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600" yWindow="120" windowWidth="12735" windowHeight="6090"/>
  </bookViews>
  <sheets>
    <sheet name="Daten" sheetId="1" r:id="rId1"/>
  </sheets>
  <calcPr calcId="124519"/>
</workbook>
</file>

<file path=xl/calcChain.xml><?xml version="1.0" encoding="utf-8"?>
<calcChain xmlns="http://schemas.openxmlformats.org/spreadsheetml/2006/main">
  <c r="D63" i="1"/>
  <c r="C63"/>
  <c r="D62"/>
  <c r="C62"/>
  <c r="D58"/>
  <c r="C58"/>
  <c r="D56"/>
  <c r="C56"/>
  <c r="D53"/>
  <c r="C53"/>
  <c r="D49"/>
  <c r="C49"/>
  <c r="D46"/>
  <c r="C46"/>
  <c r="D41"/>
  <c r="C41"/>
  <c r="D37"/>
  <c r="C37"/>
  <c r="D33"/>
  <c r="C33"/>
  <c r="D29"/>
  <c r="C29"/>
  <c r="D27"/>
  <c r="C27"/>
  <c r="D25"/>
  <c r="C25"/>
  <c r="D20"/>
  <c r="C20"/>
  <c r="D15"/>
  <c r="C15"/>
  <c r="D11"/>
  <c r="C11"/>
  <c r="D7"/>
  <c r="C7"/>
  <c r="D5"/>
  <c r="C5"/>
  <c r="D52"/>
  <c r="D55"/>
  <c r="D26"/>
  <c r="D45"/>
  <c r="D57"/>
  <c r="D61"/>
  <c r="D4"/>
  <c r="D19"/>
  <c r="D24"/>
  <c r="D14"/>
  <c r="D40"/>
  <c r="D10"/>
  <c r="D32"/>
  <c r="D23"/>
  <c r="D13"/>
  <c r="D39"/>
  <c r="D48"/>
  <c r="D36"/>
  <c r="D44"/>
  <c r="D18"/>
  <c r="D60"/>
  <c r="D3"/>
  <c r="D17"/>
  <c r="D22"/>
  <c r="D6"/>
  <c r="D9"/>
  <c r="D51"/>
  <c r="D35"/>
  <c r="D31"/>
  <c r="D43"/>
  <c r="D50"/>
  <c r="D54"/>
  <c r="D28"/>
  <c r="D42"/>
  <c r="D30"/>
  <c r="D59"/>
  <c r="D2"/>
  <c r="D16"/>
  <c r="D21"/>
  <c r="D12"/>
  <c r="D38"/>
  <c r="D47"/>
  <c r="D34"/>
  <c r="D8"/>
</calcChain>
</file>

<file path=xl/sharedStrings.xml><?xml version="1.0" encoding="utf-8"?>
<sst xmlns="http://schemas.openxmlformats.org/spreadsheetml/2006/main" count="110" uniqueCount="43">
  <si>
    <t>Produkt</t>
  </si>
  <si>
    <t>Verkäufer</t>
  </si>
  <si>
    <t>Stück</t>
  </si>
  <si>
    <t>Umsatz</t>
  </si>
  <si>
    <t>Camenbert</t>
  </si>
  <si>
    <t>Braun</t>
  </si>
  <si>
    <t>Savena</t>
  </si>
  <si>
    <t>Schiller</t>
  </si>
  <si>
    <t>Hoffner</t>
  </si>
  <si>
    <t>Olwo</t>
  </si>
  <si>
    <t>Ludwigs</t>
  </si>
  <si>
    <t>Wilhelm</t>
  </si>
  <si>
    <t>Berger</t>
  </si>
  <si>
    <t>Frank</t>
  </si>
  <si>
    <t>Frantzen</t>
  </si>
  <si>
    <t>de Lange</t>
  </si>
  <si>
    <t>Müller</t>
  </si>
  <si>
    <t>Renato</t>
  </si>
  <si>
    <t>Meier</t>
  </si>
  <si>
    <t>Gorgonzola</t>
  </si>
  <si>
    <t>Bonaparte</t>
  </si>
  <si>
    <t>Schokoladen Biscuit</t>
  </si>
  <si>
    <t>Kräutermix</t>
  </si>
  <si>
    <t>Franzen</t>
  </si>
  <si>
    <t>Strässle</t>
  </si>
  <si>
    <t>Berger Ergebnis</t>
  </si>
  <si>
    <t>Bonaparte Ergebnis</t>
  </si>
  <si>
    <t>Braun Ergebnis</t>
  </si>
  <si>
    <t>de Lange Ergebnis</t>
  </si>
  <si>
    <t>Frank Ergebnis</t>
  </si>
  <si>
    <t>Frantzen Ergebnis</t>
  </si>
  <si>
    <t>Franzen Ergebnis</t>
  </si>
  <si>
    <t>Hoffner Ergebnis</t>
  </si>
  <si>
    <t>Ludwigs Ergebnis</t>
  </si>
  <si>
    <t>Meier Ergebnis</t>
  </si>
  <si>
    <t>Müller Ergebnis</t>
  </si>
  <si>
    <t>Olwo Ergebnis</t>
  </si>
  <si>
    <t>Renato Ergebnis</t>
  </si>
  <si>
    <t>Savena Ergebnis</t>
  </si>
  <si>
    <t>Schiller Ergebnis</t>
  </si>
  <si>
    <t>Strässle Ergebnis</t>
  </si>
  <si>
    <t>Wilhelm Ergebnis</t>
  </si>
  <si>
    <t>Gesamtergebnis</t>
  </si>
</sst>
</file>

<file path=xl/styles.xml><?xml version="1.0" encoding="utf-8"?>
<styleSheet xmlns="http://schemas.openxmlformats.org/spreadsheetml/2006/main">
  <numFmts count="1">
    <numFmt numFmtId="164" formatCode="_-* #,##0.00\ [$€-407]_-;\-* #,##0.00\ [$€-407]_-;_-* &quot;-&quot;??\ [$€-407]_-;_-@_-"/>
  </numFmts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164" fontId="0" fillId="0" borderId="0" xfId="0" applyNumberFormat="1"/>
    <xf numFmtId="0" fontId="1" fillId="0" borderId="0" xfId="0" applyFont="1"/>
    <xf numFmtId="0" fontId="1" fillId="0" borderId="0" xfId="0" applyNumberFormat="1" applyFont="1"/>
  </cellXfs>
  <cellStyles count="1">
    <cellStyle name="Standard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63"/>
  <sheetViews>
    <sheetView tabSelected="1" workbookViewId="0">
      <selection activeCell="B1" sqref="B1"/>
    </sheetView>
  </sheetViews>
  <sheetFormatPr baseColWidth="10" defaultRowHeight="15" outlineLevelRow="2"/>
  <cols>
    <col min="1" max="1" width="23.140625" customWidth="1"/>
    <col min="2" max="2" width="24.140625" customWidth="1"/>
    <col min="3" max="3" width="15.7109375" customWidth="1"/>
    <col min="4" max="4" width="14.28515625" customWidth="1"/>
  </cols>
  <sheetData>
    <row r="1" spans="1:4">
      <c r="A1" s="2" t="s">
        <v>0</v>
      </c>
      <c r="B1" s="2" t="s">
        <v>1</v>
      </c>
      <c r="C1" s="2" t="s">
        <v>2</v>
      </c>
      <c r="D1" s="2" t="s">
        <v>3</v>
      </c>
    </row>
    <row r="2" spans="1:4" outlineLevel="2">
      <c r="A2" t="s">
        <v>4</v>
      </c>
      <c r="B2" t="s">
        <v>12</v>
      </c>
      <c r="C2">
        <v>231</v>
      </c>
      <c r="D2" s="1">
        <f>C2*3.007</f>
        <v>694.61700000000008</v>
      </c>
    </row>
    <row r="3" spans="1:4" outlineLevel="2">
      <c r="A3" t="s">
        <v>19</v>
      </c>
      <c r="B3" t="s">
        <v>12</v>
      </c>
      <c r="C3">
        <v>132</v>
      </c>
      <c r="D3" s="1">
        <f>C3*3</f>
        <v>396</v>
      </c>
    </row>
    <row r="4" spans="1:4" outlineLevel="2">
      <c r="A4" t="s">
        <v>22</v>
      </c>
      <c r="B4" t="s">
        <v>12</v>
      </c>
      <c r="C4">
        <v>512</v>
      </c>
      <c r="D4" s="1">
        <f>C4*2.975</f>
        <v>1523.2</v>
      </c>
    </row>
    <row r="5" spans="1:4" outlineLevel="1">
      <c r="B5" s="3" t="s">
        <v>25</v>
      </c>
      <c r="C5">
        <f>SUBTOTAL(9,C2:C4)</f>
        <v>875</v>
      </c>
      <c r="D5" s="1">
        <f>SUBTOTAL(9,D2:D4)</f>
        <v>2613.817</v>
      </c>
    </row>
    <row r="6" spans="1:4" outlineLevel="2">
      <c r="A6" t="s">
        <v>19</v>
      </c>
      <c r="B6" t="s">
        <v>20</v>
      </c>
      <c r="C6">
        <v>734</v>
      </c>
      <c r="D6" s="1">
        <f>C6*3</f>
        <v>2202</v>
      </c>
    </row>
    <row r="7" spans="1:4" outlineLevel="1">
      <c r="B7" s="2" t="s">
        <v>26</v>
      </c>
      <c r="C7">
        <f>SUBTOTAL(9,C6:C6)</f>
        <v>734</v>
      </c>
      <c r="D7" s="1">
        <f>SUBTOTAL(9,D6:D6)</f>
        <v>2202</v>
      </c>
    </row>
    <row r="8" spans="1:4" outlineLevel="2">
      <c r="A8" t="s">
        <v>4</v>
      </c>
      <c r="B8" t="s">
        <v>5</v>
      </c>
      <c r="C8">
        <v>1401</v>
      </c>
      <c r="D8" s="1">
        <f>C8*3.007</f>
        <v>4212.8069999999998</v>
      </c>
    </row>
    <row r="9" spans="1:4" outlineLevel="2">
      <c r="A9" t="s">
        <v>19</v>
      </c>
      <c r="B9" t="s">
        <v>5</v>
      </c>
      <c r="C9">
        <v>274</v>
      </c>
      <c r="D9" s="1">
        <f>C9*3</f>
        <v>822</v>
      </c>
    </row>
    <row r="10" spans="1:4" outlineLevel="2">
      <c r="A10" t="s">
        <v>22</v>
      </c>
      <c r="B10" t="s">
        <v>5</v>
      </c>
      <c r="C10">
        <v>8</v>
      </c>
      <c r="D10" s="1">
        <f>C10*2.975</f>
        <v>23.8</v>
      </c>
    </row>
    <row r="11" spans="1:4" outlineLevel="1">
      <c r="B11" s="2" t="s">
        <v>27</v>
      </c>
      <c r="C11">
        <f>SUBTOTAL(9,C8:C10)</f>
        <v>1683</v>
      </c>
      <c r="D11" s="1">
        <f>SUBTOTAL(9,D8:D10)</f>
        <v>5058.607</v>
      </c>
    </row>
    <row r="12" spans="1:4" outlineLevel="2">
      <c r="A12" t="s">
        <v>4</v>
      </c>
      <c r="B12" t="s">
        <v>15</v>
      </c>
      <c r="C12">
        <v>181</v>
      </c>
      <c r="D12" s="1">
        <f>C12*3.007</f>
        <v>544.26700000000005</v>
      </c>
    </row>
    <row r="13" spans="1:4" outlineLevel="2">
      <c r="A13" t="s">
        <v>21</v>
      </c>
      <c r="B13" t="s">
        <v>15</v>
      </c>
      <c r="C13">
        <v>125</v>
      </c>
      <c r="D13" s="1">
        <f>C13*2.78</f>
        <v>347.5</v>
      </c>
    </row>
    <row r="14" spans="1:4" outlineLevel="2">
      <c r="A14" t="s">
        <v>22</v>
      </c>
      <c r="B14" t="s">
        <v>15</v>
      </c>
      <c r="C14">
        <v>88</v>
      </c>
      <c r="D14" s="1">
        <f>C14*2.975</f>
        <v>261.8</v>
      </c>
    </row>
    <row r="15" spans="1:4" outlineLevel="1">
      <c r="B15" s="2" t="s">
        <v>28</v>
      </c>
      <c r="C15">
        <f>SUBTOTAL(9,C12:C14)</f>
        <v>394</v>
      </c>
      <c r="D15" s="1">
        <f>SUBTOTAL(9,D12:D14)</f>
        <v>1153.567</v>
      </c>
    </row>
    <row r="16" spans="1:4" outlineLevel="2">
      <c r="A16" t="s">
        <v>4</v>
      </c>
      <c r="B16" t="s">
        <v>13</v>
      </c>
      <c r="C16">
        <v>227</v>
      </c>
      <c r="D16" s="1">
        <f>C16*3.007</f>
        <v>682.58900000000006</v>
      </c>
    </row>
    <row r="17" spans="1:4" outlineLevel="2">
      <c r="A17" t="s">
        <v>19</v>
      </c>
      <c r="B17" t="s">
        <v>13</v>
      </c>
      <c r="C17">
        <v>256</v>
      </c>
      <c r="D17" s="1">
        <f>C17*3</f>
        <v>768</v>
      </c>
    </row>
    <row r="18" spans="1:4" outlineLevel="2">
      <c r="A18" t="s">
        <v>21</v>
      </c>
      <c r="B18" t="s">
        <v>13</v>
      </c>
      <c r="C18">
        <v>545</v>
      </c>
      <c r="D18" s="1">
        <f>C18*2.78</f>
        <v>1515.1</v>
      </c>
    </row>
    <row r="19" spans="1:4" outlineLevel="2">
      <c r="A19" t="s">
        <v>22</v>
      </c>
      <c r="B19" t="s">
        <v>13</v>
      </c>
      <c r="C19">
        <v>222</v>
      </c>
      <c r="D19" s="1">
        <f>C19*2.975</f>
        <v>660.45</v>
      </c>
    </row>
    <row r="20" spans="1:4" outlineLevel="1">
      <c r="B20" s="2" t="s">
        <v>29</v>
      </c>
      <c r="C20">
        <f>SUBTOTAL(9,C16:C19)</f>
        <v>1250</v>
      </c>
      <c r="D20" s="1">
        <f>SUBTOTAL(9,D16:D19)</f>
        <v>3626.1390000000001</v>
      </c>
    </row>
    <row r="21" spans="1:4" outlineLevel="2">
      <c r="A21" t="s">
        <v>4</v>
      </c>
      <c r="B21" t="s">
        <v>14</v>
      </c>
      <c r="C21">
        <v>204</v>
      </c>
      <c r="D21" s="1">
        <f>C21*3.007</f>
        <v>613.428</v>
      </c>
    </row>
    <row r="22" spans="1:4" outlineLevel="2">
      <c r="A22" t="s">
        <v>19</v>
      </c>
      <c r="B22" t="s">
        <v>14</v>
      </c>
      <c r="C22">
        <v>237</v>
      </c>
      <c r="D22" s="1">
        <f>C22*3</f>
        <v>711</v>
      </c>
    </row>
    <row r="23" spans="1:4" outlineLevel="2">
      <c r="A23" t="s">
        <v>21</v>
      </c>
      <c r="B23" t="s">
        <v>14</v>
      </c>
      <c r="C23">
        <v>871</v>
      </c>
      <c r="D23" s="1">
        <f>C23*2.78</f>
        <v>2421.3799999999997</v>
      </c>
    </row>
    <row r="24" spans="1:4" outlineLevel="2">
      <c r="A24" t="s">
        <v>22</v>
      </c>
      <c r="B24" t="s">
        <v>14</v>
      </c>
      <c r="C24">
        <v>76</v>
      </c>
      <c r="D24" s="1">
        <f>C24*2.975</f>
        <v>226.1</v>
      </c>
    </row>
    <row r="25" spans="1:4" outlineLevel="1">
      <c r="B25" s="2" t="s">
        <v>30</v>
      </c>
      <c r="C25">
        <f>SUBTOTAL(9,C21:C24)</f>
        <v>1388</v>
      </c>
      <c r="D25" s="1">
        <f>SUBTOTAL(9,D21:D24)</f>
        <v>3971.9079999999994</v>
      </c>
    </row>
    <row r="26" spans="1:4" outlineLevel="2">
      <c r="A26" t="s">
        <v>22</v>
      </c>
      <c r="B26" t="s">
        <v>23</v>
      </c>
      <c r="C26">
        <v>156</v>
      </c>
      <c r="D26" s="1">
        <f>C26*2.975</f>
        <v>464.1</v>
      </c>
    </row>
    <row r="27" spans="1:4" outlineLevel="1">
      <c r="B27" s="2" t="s">
        <v>31</v>
      </c>
      <c r="C27">
        <f>SUBTOTAL(9,C26:C26)</f>
        <v>156</v>
      </c>
      <c r="D27" s="1">
        <f>SUBTOTAL(9,D26:D26)</f>
        <v>464.1</v>
      </c>
    </row>
    <row r="28" spans="1:4" outlineLevel="2">
      <c r="A28" t="s">
        <v>4</v>
      </c>
      <c r="B28" t="s">
        <v>8</v>
      </c>
      <c r="C28">
        <v>567</v>
      </c>
      <c r="D28" s="1">
        <f>C28*3.007</f>
        <v>1704.9690000000001</v>
      </c>
    </row>
    <row r="29" spans="1:4" outlineLevel="1">
      <c r="B29" s="2" t="s">
        <v>32</v>
      </c>
      <c r="C29">
        <f>SUBTOTAL(9,C28:C28)</f>
        <v>567</v>
      </c>
      <c r="D29" s="1">
        <f>SUBTOTAL(9,D28:D28)</f>
        <v>1704.9690000000001</v>
      </c>
    </row>
    <row r="30" spans="1:4" outlineLevel="2">
      <c r="A30" t="s">
        <v>4</v>
      </c>
      <c r="B30" t="s">
        <v>10</v>
      </c>
      <c r="C30">
        <v>340</v>
      </c>
      <c r="D30" s="1">
        <f>C30*3.007</f>
        <v>1022.38</v>
      </c>
    </row>
    <row r="31" spans="1:4" outlineLevel="2">
      <c r="A31" t="s">
        <v>19</v>
      </c>
      <c r="B31" t="s">
        <v>10</v>
      </c>
      <c r="C31">
        <v>15</v>
      </c>
      <c r="D31" s="1">
        <f>C31*3</f>
        <v>45</v>
      </c>
    </row>
    <row r="32" spans="1:4" outlineLevel="2">
      <c r="A32" t="s">
        <v>21</v>
      </c>
      <c r="B32" t="s">
        <v>10</v>
      </c>
      <c r="C32">
        <v>981</v>
      </c>
      <c r="D32" s="1">
        <f>C32*2.78</f>
        <v>2727.18</v>
      </c>
    </row>
    <row r="33" spans="1:4" outlineLevel="1">
      <c r="B33" s="2" t="s">
        <v>33</v>
      </c>
      <c r="C33">
        <f>SUBTOTAL(9,C30:C32)</f>
        <v>1336</v>
      </c>
      <c r="D33" s="1">
        <f>SUBTOTAL(9,D30:D32)</f>
        <v>3794.56</v>
      </c>
    </row>
    <row r="34" spans="1:4" outlineLevel="2">
      <c r="A34" t="s">
        <v>4</v>
      </c>
      <c r="B34" t="s">
        <v>18</v>
      </c>
      <c r="C34">
        <v>170</v>
      </c>
      <c r="D34" s="1">
        <f>C34*3.007</f>
        <v>511.19</v>
      </c>
    </row>
    <row r="35" spans="1:4" outlineLevel="2">
      <c r="A35" t="s">
        <v>19</v>
      </c>
      <c r="B35" t="s">
        <v>18</v>
      </c>
      <c r="C35">
        <v>234</v>
      </c>
      <c r="D35" s="1">
        <f>C35*3</f>
        <v>702</v>
      </c>
    </row>
    <row r="36" spans="1:4" outlineLevel="2">
      <c r="A36" t="s">
        <v>21</v>
      </c>
      <c r="B36" t="s">
        <v>18</v>
      </c>
      <c r="C36">
        <v>1200</v>
      </c>
      <c r="D36" s="1">
        <f>C36*2.78</f>
        <v>3335.9999999999995</v>
      </c>
    </row>
    <row r="37" spans="1:4" outlineLevel="1">
      <c r="B37" s="2" t="s">
        <v>34</v>
      </c>
      <c r="C37">
        <f>SUBTOTAL(9,C34:C36)</f>
        <v>1604</v>
      </c>
      <c r="D37" s="1">
        <f>SUBTOTAL(9,D34:D36)</f>
        <v>4549.1899999999996</v>
      </c>
    </row>
    <row r="38" spans="1:4" outlineLevel="2">
      <c r="A38" t="s">
        <v>4</v>
      </c>
      <c r="B38" t="s">
        <v>16</v>
      </c>
      <c r="C38">
        <v>170</v>
      </c>
      <c r="D38" s="1">
        <f>C38*3.007</f>
        <v>511.19</v>
      </c>
    </row>
    <row r="39" spans="1:4" outlineLevel="2">
      <c r="A39" t="s">
        <v>21</v>
      </c>
      <c r="B39" t="s">
        <v>16</v>
      </c>
      <c r="C39">
        <v>561</v>
      </c>
      <c r="D39" s="1">
        <f>C39*2.78</f>
        <v>1559.58</v>
      </c>
    </row>
    <row r="40" spans="1:4" outlineLevel="2">
      <c r="A40" t="s">
        <v>22</v>
      </c>
      <c r="B40" t="s">
        <v>16</v>
      </c>
      <c r="C40">
        <v>14</v>
      </c>
      <c r="D40" s="1">
        <f>C40*2.975</f>
        <v>41.65</v>
      </c>
    </row>
    <row r="41" spans="1:4" outlineLevel="1">
      <c r="B41" s="2" t="s">
        <v>35</v>
      </c>
      <c r="C41">
        <f>SUBTOTAL(9,C38:C40)</f>
        <v>745</v>
      </c>
      <c r="D41" s="1">
        <f>SUBTOTAL(9,D38:D40)</f>
        <v>2112.42</v>
      </c>
    </row>
    <row r="42" spans="1:4" outlineLevel="2">
      <c r="A42" t="s">
        <v>4</v>
      </c>
      <c r="B42" t="s">
        <v>9</v>
      </c>
      <c r="C42">
        <v>363</v>
      </c>
      <c r="D42" s="1">
        <f>C42*3.007</f>
        <v>1091.5409999999999</v>
      </c>
    </row>
    <row r="43" spans="1:4" outlineLevel="2">
      <c r="A43" t="s">
        <v>19</v>
      </c>
      <c r="B43" t="s">
        <v>9</v>
      </c>
      <c r="C43">
        <v>90</v>
      </c>
      <c r="D43" s="1">
        <f>C43*3</f>
        <v>270</v>
      </c>
    </row>
    <row r="44" spans="1:4" outlineLevel="2">
      <c r="A44" t="s">
        <v>21</v>
      </c>
      <c r="B44" t="s">
        <v>9</v>
      </c>
      <c r="C44">
        <v>759</v>
      </c>
      <c r="D44" s="1">
        <f>C44*2.78</f>
        <v>2110.02</v>
      </c>
    </row>
    <row r="45" spans="1:4" outlineLevel="2">
      <c r="A45" t="s">
        <v>22</v>
      </c>
      <c r="B45" t="s">
        <v>9</v>
      </c>
      <c r="C45">
        <v>222</v>
      </c>
      <c r="D45" s="1">
        <f>C45*2.975</f>
        <v>660.45</v>
      </c>
    </row>
    <row r="46" spans="1:4" outlineLevel="1">
      <c r="B46" s="2" t="s">
        <v>36</v>
      </c>
      <c r="C46">
        <f>SUBTOTAL(9,C42:C45)</f>
        <v>1434</v>
      </c>
      <c r="D46" s="1">
        <f>SUBTOTAL(9,D42:D45)</f>
        <v>4132.0109999999995</v>
      </c>
    </row>
    <row r="47" spans="1:4" outlineLevel="2">
      <c r="A47" t="s">
        <v>4</v>
      </c>
      <c r="B47" t="s">
        <v>17</v>
      </c>
      <c r="C47">
        <v>170</v>
      </c>
      <c r="D47" s="1">
        <f>C47*3.007</f>
        <v>511.19</v>
      </c>
    </row>
    <row r="48" spans="1:4" outlineLevel="2">
      <c r="A48" t="s">
        <v>21</v>
      </c>
      <c r="B48" t="s">
        <v>17</v>
      </c>
      <c r="C48">
        <v>868</v>
      </c>
      <c r="D48" s="1">
        <f>C48*2.78</f>
        <v>2413.04</v>
      </c>
    </row>
    <row r="49" spans="1:4" outlineLevel="1">
      <c r="B49" s="2" t="s">
        <v>37</v>
      </c>
      <c r="C49">
        <f>SUBTOTAL(9,C47:C48)</f>
        <v>1038</v>
      </c>
      <c r="D49" s="1">
        <f>SUBTOTAL(9,D47:D48)</f>
        <v>2924.23</v>
      </c>
    </row>
    <row r="50" spans="1:4" outlineLevel="2">
      <c r="A50" t="s">
        <v>4</v>
      </c>
      <c r="B50" t="s">
        <v>6</v>
      </c>
      <c r="C50">
        <v>792</v>
      </c>
      <c r="D50" s="1">
        <f>C50*3.007</f>
        <v>2381.5439999999999</v>
      </c>
    </row>
    <row r="51" spans="1:4" outlineLevel="2">
      <c r="A51" t="s">
        <v>19</v>
      </c>
      <c r="B51" t="s">
        <v>6</v>
      </c>
      <c r="C51">
        <v>143</v>
      </c>
      <c r="D51" s="1">
        <f>C51*3</f>
        <v>429</v>
      </c>
    </row>
    <row r="52" spans="1:4" outlineLevel="2">
      <c r="A52" t="s">
        <v>22</v>
      </c>
      <c r="B52" t="s">
        <v>6</v>
      </c>
      <c r="C52">
        <v>45</v>
      </c>
      <c r="D52" s="1">
        <f>C52*2.975</f>
        <v>133.875</v>
      </c>
    </row>
    <row r="53" spans="1:4" outlineLevel="1">
      <c r="B53" s="2" t="s">
        <v>38</v>
      </c>
      <c r="C53">
        <f>SUBTOTAL(9,C50:C52)</f>
        <v>980</v>
      </c>
      <c r="D53" s="1">
        <f>SUBTOTAL(9,D50:D52)</f>
        <v>2944.4189999999999</v>
      </c>
    </row>
    <row r="54" spans="1:4" outlineLevel="2">
      <c r="A54" t="s">
        <v>4</v>
      </c>
      <c r="B54" t="s">
        <v>7</v>
      </c>
      <c r="C54">
        <v>754</v>
      </c>
      <c r="D54" s="1">
        <f>C54*3.007</f>
        <v>2267.2780000000002</v>
      </c>
    </row>
    <row r="55" spans="1:4" outlineLevel="2">
      <c r="A55" t="s">
        <v>22</v>
      </c>
      <c r="B55" t="s">
        <v>7</v>
      </c>
      <c r="C55">
        <v>98</v>
      </c>
      <c r="D55" s="1">
        <f>C55*2.975</f>
        <v>291.55</v>
      </c>
    </row>
    <row r="56" spans="1:4" outlineLevel="1">
      <c r="B56" s="2" t="s">
        <v>39</v>
      </c>
      <c r="C56">
        <f>SUBTOTAL(9,C54:C55)</f>
        <v>852</v>
      </c>
      <c r="D56" s="1">
        <f>SUBTOTAL(9,D54:D55)</f>
        <v>2558.8280000000004</v>
      </c>
    </row>
    <row r="57" spans="1:4" outlineLevel="2">
      <c r="A57" t="s">
        <v>22</v>
      </c>
      <c r="B57" t="s">
        <v>24</v>
      </c>
      <c r="C57">
        <v>181</v>
      </c>
      <c r="D57" s="1">
        <f>C57*2.975</f>
        <v>538.47500000000002</v>
      </c>
    </row>
    <row r="58" spans="1:4" outlineLevel="1">
      <c r="B58" s="2" t="s">
        <v>40</v>
      </c>
      <c r="C58">
        <f>SUBTOTAL(9,C57:C57)</f>
        <v>181</v>
      </c>
      <c r="D58" s="1">
        <f>SUBTOTAL(9,D57:D57)</f>
        <v>538.47500000000002</v>
      </c>
    </row>
    <row r="59" spans="1:4" outlineLevel="2">
      <c r="A59" t="s">
        <v>4</v>
      </c>
      <c r="B59" t="s">
        <v>11</v>
      </c>
      <c r="C59">
        <v>298</v>
      </c>
      <c r="D59" s="1">
        <f>C59*3.007</f>
        <v>896.08600000000001</v>
      </c>
    </row>
    <row r="60" spans="1:4" outlineLevel="2">
      <c r="A60" t="s">
        <v>19</v>
      </c>
      <c r="B60" t="s">
        <v>11</v>
      </c>
      <c r="C60">
        <v>12</v>
      </c>
      <c r="D60" s="1">
        <f>C60*3</f>
        <v>36</v>
      </c>
    </row>
    <row r="61" spans="1:4" outlineLevel="2">
      <c r="A61" t="s">
        <v>22</v>
      </c>
      <c r="B61" t="s">
        <v>11</v>
      </c>
      <c r="C61">
        <v>265</v>
      </c>
      <c r="D61" s="1">
        <f>C61*2.975</f>
        <v>788.375</v>
      </c>
    </row>
    <row r="62" spans="1:4" outlineLevel="1">
      <c r="B62" s="2" t="s">
        <v>41</v>
      </c>
      <c r="C62">
        <f>SUBTOTAL(9,C59:C61)</f>
        <v>575</v>
      </c>
      <c r="D62" s="1">
        <f>SUBTOTAL(9,D59:D61)</f>
        <v>1720.461</v>
      </c>
    </row>
    <row r="63" spans="1:4">
      <c r="B63" s="2" t="s">
        <v>42</v>
      </c>
      <c r="C63">
        <f>SUBTOTAL(9,C2:C61)</f>
        <v>15792</v>
      </c>
      <c r="D63" s="1">
        <f>SUBTOTAL(9,D2:D61)</f>
        <v>46069.701000000001</v>
      </c>
    </row>
  </sheetData>
  <sortState ref="A2:D45">
    <sortCondition ref="B2:B45"/>
  </sortState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Daten</vt:lpstr>
    </vt:vector>
  </TitlesOfParts>
  <Company>hits.aachen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Rainer G. Haselier</dc:creator>
  <cp:lastModifiedBy>Rainer G. Haselier</cp:lastModifiedBy>
  <dcterms:created xsi:type="dcterms:W3CDTF">2007-05-13T09:34:43Z</dcterms:created>
  <dcterms:modified xsi:type="dcterms:W3CDTF">2007-05-13T10:32:33Z</dcterms:modified>
</cp:coreProperties>
</file>