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PLZ und Ort" sheetId="4" r:id="rId2"/>
    <sheet name="IBAN" sheetId="2" r:id="rId3"/>
    <sheet name="WECHSELN" sheetId="10" r:id="rId4"/>
    <sheet name="Beispiele" sheetId="5" r:id="rId5"/>
    <sheet name="Anzahl der Zeichen" sheetId="6" r:id="rId6"/>
  </sheets>
  <calcPr calcId="124519"/>
</workbook>
</file>

<file path=xl/calcChain.xml><?xml version="1.0" encoding="utf-8"?>
<calcChain xmlns="http://schemas.openxmlformats.org/spreadsheetml/2006/main">
  <c r="C5" i="10"/>
  <c r="C6"/>
  <c r="C7"/>
  <c r="C8"/>
  <c r="C4"/>
  <c r="C25" i="5"/>
  <c r="C8" i="2"/>
  <c r="C9"/>
  <c r="C10"/>
  <c r="C11"/>
  <c r="C15"/>
  <c r="C15" i="5"/>
  <c r="B21"/>
  <c r="C16"/>
  <c r="C12"/>
  <c r="C9"/>
  <c r="C13"/>
  <c r="C6" i="4"/>
  <c r="C5"/>
  <c r="C7"/>
  <c r="C8"/>
  <c r="C4" i="6"/>
  <c r="C5"/>
  <c r="F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F6"/>
  <c r="F7"/>
  <c r="C23" i="5"/>
  <c r="C10"/>
  <c r="C8"/>
  <c r="C20"/>
  <c r="C18"/>
  <c r="C19"/>
  <c r="C24"/>
  <c r="C17"/>
  <c r="C6"/>
  <c r="C4"/>
  <c r="C5"/>
  <c r="C21"/>
  <c r="C7"/>
  <c r="C22"/>
  <c r="C11"/>
  <c r="C14"/>
</calcChain>
</file>

<file path=xl/comments1.xml><?xml version="1.0" encoding="utf-8"?>
<comments xmlns="http://schemas.openxmlformats.org/spreadsheetml/2006/main">
  <authors>
    <author>Ein geschätzter Microsoft Office Anwender</author>
  </authors>
  <commentList>
    <comment ref="B30" authorId="0">
      <text>
        <r>
          <rPr>
            <sz val="8"/>
            <color indexed="81"/>
            <rFont val="Tahoma"/>
            <family val="2"/>
          </rPr>
          <t xml:space="preserve">Leere Zeichenfolge
</t>
        </r>
      </text>
    </comment>
  </commentList>
</comments>
</file>

<file path=xl/sharedStrings.xml><?xml version="1.0" encoding="utf-8"?>
<sst xmlns="http://schemas.openxmlformats.org/spreadsheetml/2006/main" count="159" uniqueCount="148">
  <si>
    <t>Diese Mappe enthält folgende Beispiele:</t>
  </si>
  <si>
    <t>Teilzeichenfolgen ermitteln</t>
  </si>
  <si>
    <t>Information</t>
  </si>
  <si>
    <t>Ergebnis</t>
  </si>
  <si>
    <t>Formel</t>
  </si>
  <si>
    <t>PLZ</t>
  </si>
  <si>
    <t>=LINKS(C4;5)</t>
  </si>
  <si>
    <t>Die letzten vier Zeichen</t>
  </si>
  <si>
    <t>=RECHTS(C4;4)</t>
  </si>
  <si>
    <t>Ort</t>
  </si>
  <si>
    <t>=TEIL(C4;7;LÄNGE(C4))</t>
  </si>
  <si>
    <t>VERKETTEN</t>
  </si>
  <si>
    <t>=C5&amp;" "&amp;C7</t>
  </si>
  <si>
    <t>Textfunktionen</t>
  </si>
  <si>
    <t>=LINKS(B4;3)</t>
  </si>
  <si>
    <t>Handy</t>
  </si>
  <si>
    <t>=RECHTS(B5;1)</t>
  </si>
  <si>
    <t>=LÄNGE(B6)</t>
  </si>
  <si>
    <t>=TEIL(B7;5;4)</t>
  </si>
  <si>
    <t>Groß-/Kleinschreibung wird unterschieden</t>
  </si>
  <si>
    <t>=FINDEN("g";B8;1)</t>
  </si>
  <si>
    <t>Groß-/Kleinschreibung wird nicht unterschieden</t>
  </si>
  <si>
    <t>=SUCHEN("g";B9;1)</t>
  </si>
  <si>
    <t>Internet</t>
  </si>
  <si>
    <t>=ERSETZEN(B10;7;1;"a")</t>
  </si>
  <si>
    <t>Anzahl der Wörter</t>
  </si>
  <si>
    <t>=LÄNGE(B11)-LÄNGE(WECHSELN(B11;" ";""))+1</t>
  </si>
  <si>
    <t>Anzahl der Buchstaben "a"</t>
  </si>
  <si>
    <t>=LÄNGE(B12)-LÄNGE(WECHSELN(B12;"a";""))</t>
  </si>
  <si>
    <t>Die Funktion</t>
  </si>
  <si>
    <t>=VERKETTEN("Beispiele zu";" ";$B$2)</t>
  </si>
  <si>
    <t>199558-</t>
  </si>
  <si>
    <t>=RECHTS(B14;1)&amp;TEIL(B14;1;LÄNGE(B14)-1)</t>
  </si>
  <si>
    <t>Aktuelle Daten, Stand</t>
  </si>
  <si>
    <t>=B15&amp;" "&amp;TEXT(HEUTE();"TT.MM.JJJJ")</t>
  </si>
  <si>
    <t>=WIEDERHOLEN("x";B16)</t>
  </si>
  <si>
    <t>Computer</t>
  </si>
  <si>
    <t>=KLEIN(B17)</t>
  </si>
  <si>
    <t>Hans Müller</t>
  </si>
  <si>
    <t>=GROSS(B18)</t>
  </si>
  <si>
    <t>helga müller-Freitag</t>
  </si>
  <si>
    <t>=GROSS2(B19)</t>
  </si>
  <si>
    <t>Import     Datei</t>
  </si>
  <si>
    <t>=GLÄTTEN(B20)</t>
  </si>
  <si>
    <t>=SÄUBERN(B21)</t>
  </si>
  <si>
    <t>=VORZEICHEN(B22)</t>
  </si>
  <si>
    <t>Text</t>
  </si>
  <si>
    <t>=CODE(B23)</t>
  </si>
  <si>
    <t>Excel</t>
  </si>
  <si>
    <t>=IDENTISCH(B24;"Excel")</t>
  </si>
  <si>
    <t>Zeichenfolge untersuchen</t>
  </si>
  <si>
    <t>Zeichen</t>
  </si>
  <si>
    <t>Häufigkeit</t>
  </si>
  <si>
    <t>a</t>
  </si>
  <si>
    <t>Untersuchter Begriff:</t>
  </si>
  <si>
    <t>b</t>
  </si>
  <si>
    <t>Länge des Begriffs:</t>
  </si>
  <si>
    <t>c</t>
  </si>
  <si>
    <t>Kontrollsumme einzelner Zeichen</t>
  </si>
  <si>
    <t>d</t>
  </si>
  <si>
    <t>Zahl der Worte = Anzahl der Leerzeichen + 1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</si>
  <si>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</si>
  <si>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</si>
  <si>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</si>
  <si>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</si>
  <si>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</si>
  <si>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</si>
  <si>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</si>
  <si>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</si>
  <si>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</si>
  <si>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</si>
  <si>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</si>
  <si>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</si>
  <si>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</si>
  <si>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</si>
  <si>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</si>
  <si>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</si>
  <si>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</si>
  <si>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</si>
  <si>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</si>
  <si>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</si>
  <si>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</si>
  <si>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</si>
  <si>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 xml:space="preserve">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</si>
  <si>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</si>
  <si>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</si>
  <si>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</si>
  <si>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</si>
  <si>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</si>
  <si>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</si>
  <si>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</si>
  <si>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</si>
  <si>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</si>
  <si>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</si>
  <si>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</si>
  <si>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</si>
  <si>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</si>
  <si>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</si>
  <si>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</si>
  <si>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</si>
  <si>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</si>
  <si>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</si>
  <si>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</si>
  <si>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</si>
  <si>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</si>
  <si>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</si>
  <si>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</si>
  <si>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</si>
  <si>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</si>
  <si>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</si>
  <si>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Was steckt hinter IBAN?</t>
  </si>
  <si>
    <t>Länderkennzeichen</t>
  </si>
  <si>
    <t>Prüfziffer</t>
  </si>
  <si>
    <t>Bankleitzahl</t>
  </si>
  <si>
    <t>Kontonummer</t>
  </si>
  <si>
    <t>DE73590100660003576661</t>
  </si>
  <si>
    <t>Verketten</t>
  </si>
  <si>
    <t>Teile ermitteln</t>
  </si>
  <si>
    <t>IBAN</t>
  </si>
  <si>
    <t>PLZ und Ort</t>
  </si>
  <si>
    <t>Ursprungswert</t>
  </si>
  <si>
    <t>1,111.11</t>
  </si>
  <si>
    <t>=WECHSELN(WECHSELN(B25;",";"");".";",")*1</t>
  </si>
  <si>
    <t>Viel Erfolg</t>
  </si>
  <si>
    <t>J. Schwenk</t>
  </si>
  <si>
    <t>Zahl im
amerikanischen Format</t>
  </si>
  <si>
    <t>deutsche
Schreibweise</t>
  </si>
  <si>
    <t>25,397.14</t>
  </si>
  <si>
    <t>456.12</t>
  </si>
  <si>
    <t>2,347.98</t>
  </si>
  <si>
    <t>10.27</t>
  </si>
  <si>
    <t xml:space="preserve"> 1,111.11</t>
  </si>
  <si>
    <t>=WECHSELN(WECHSELN(B4;",";"");".";",")*1</t>
  </si>
  <si>
    <t>=WECHSELN(WECHSELN(B5;",";"");".";",")*1</t>
  </si>
  <si>
    <t>=WECHSELN(WECHSELN(B6;",";"");".";",")*1</t>
  </si>
  <si>
    <t>=WECHSELN(WECHSELN(B7;",";"");".";",")*1</t>
  </si>
  <si>
    <t>=WECHSELN(WECHSELN(B8;",";"");".";",")*1</t>
  </si>
  <si>
    <t>Dezimaltrennzeichen tauschen</t>
  </si>
  <si>
    <t>Excel 2007 – Das Handbuch</t>
  </si>
  <si>
    <r>
      <t>I</t>
    </r>
    <r>
      <rPr>
        <sz val="11"/>
        <rFont val="Calibri"/>
        <family val="2"/>
        <scheme val="minor"/>
      </rPr>
      <t xml:space="preserve">nternational </t>
    </r>
    <r>
      <rPr>
        <b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ank </t>
    </r>
    <r>
      <rPr>
        <b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ccount </t>
    </r>
    <r>
      <rPr>
        <b/>
        <sz val="11"/>
        <rFont val="Calibri"/>
        <family val="2"/>
        <scheme val="minor"/>
      </rPr>
      <t>N</t>
    </r>
    <r>
      <rPr>
        <sz val="11"/>
        <rFont val="Calibri"/>
        <family val="2"/>
        <scheme val="minor"/>
      </rPr>
      <t>umber</t>
    </r>
  </si>
  <si>
    <t>85716 Unterschleißheim</t>
  </si>
  <si>
    <t>Unterschleißheimer Landstraße 97</t>
  </si>
  <si>
    <t>WECHSELN</t>
  </si>
  <si>
    <t>Beispiele</t>
  </si>
  <si>
    <t>Anzahl der Zeichen</t>
  </si>
  <si>
    <t>Microsoft Excel Version 2007</t>
  </si>
  <si>
    <t>Hier die IBAN eintragen &gt;&gt;&gt;</t>
  </si>
  <si>
    <t>Zurück zu Info</t>
  </si>
</sst>
</file>

<file path=xl/styles.xml><?xml version="1.0" encoding="utf-8"?>
<styleSheet xmlns="http://schemas.openxmlformats.org/spreadsheetml/2006/main">
  <numFmts count="10">
    <numFmt numFmtId="164" formatCode="&quot;Kapitel&quot;* 00"/>
    <numFmt numFmtId="165" formatCode="\ \ \•\ \ @"/>
    <numFmt numFmtId="166" formatCode="_-* #,##0.00\ [$€-1]_-;\-* #,##0.00\ [$€-1]_-;_-* &quot;-&quot;??\ [$€-1]_-"/>
    <numFmt numFmtId="167" formatCode="#,##0.00\ &quot;Euro&quot;\ \ ;[Red]\-#,##0.00\ &quot;Euro&quot;\ \ "/>
    <numFmt numFmtId="168" formatCode="#,##0.00\ \€\ \ ;[Red]\-#,##0.00\ \€\ \ "/>
    <numFmt numFmtId="169" formatCode="#,##0\ \€\ \ ;[Red]\-#,##0\ \€\ \ "/>
    <numFmt numFmtId="170" formatCode="#,##0\ &quot;Euro&quot;\ \ ;[Red]\-#,##0\ &quot;Euro&quot;\ \ "/>
    <numFmt numFmtId="171" formatCode="0%\ \ "/>
    <numFmt numFmtId="172" formatCode="#,##0.00\ &quot;DM&quot;\ \ ;[Red]\-#,##0.00\ &quot;DM&quot;\ \ ;"/>
    <numFmt numFmtId="173" formatCode="\ \ \&lt;\&lt;\&lt;\ \ @"/>
  </numFmts>
  <fonts count="13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8" fontId="1" fillId="0" borderId="0">
      <alignment vertical="center" wrapText="1"/>
      <protection locked="0"/>
    </xf>
    <xf numFmtId="169" fontId="1" fillId="0" borderId="0">
      <alignment vertical="center" wrapText="1"/>
      <protection locked="0"/>
    </xf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/>
    <xf numFmtId="0" fontId="12" fillId="0" borderId="0"/>
  </cellStyleXfs>
  <cellXfs count="4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165" fontId="6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0" fontId="5" fillId="0" borderId="0" xfId="0" applyNumberFormat="1" applyFont="1" applyAlignment="1">
      <alignment horizontal="left"/>
    </xf>
    <xf numFmtId="0" fontId="5" fillId="0" borderId="0" xfId="0" quotePrefix="1" applyFont="1"/>
    <xf numFmtId="0" fontId="5" fillId="0" borderId="0" xfId="0" applyNumberFormat="1" applyFont="1" applyAlignment="1">
      <alignment horizontal="left" vertical="center"/>
    </xf>
    <xf numFmtId="0" fontId="5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49" fontId="5" fillId="0" borderId="0" xfId="0" applyNumberFormat="1" applyFont="1" applyAlignment="1">
      <alignment horizontal="right" indent="2"/>
    </xf>
    <xf numFmtId="49" fontId="5" fillId="0" borderId="0" xfId="0" applyNumberFormat="1" applyFont="1" applyAlignment="1">
      <alignment horizontal="right" indent="1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/>
    <xf numFmtId="0" fontId="5" fillId="0" borderId="0" xfId="0" applyNumberFormat="1" applyFont="1" applyAlignment="1">
      <alignment horizontal="center"/>
    </xf>
    <xf numFmtId="0" fontId="5" fillId="0" borderId="0" xfId="0" applyNumberFormat="1" applyFont="1" applyFill="1" applyBorder="1" applyAlignment="1"/>
    <xf numFmtId="0" fontId="5" fillId="0" borderId="0" xfId="0" applyFont="1" applyBorder="1" applyAlignment="1"/>
    <xf numFmtId="0" fontId="5" fillId="0" borderId="0" xfId="0" quotePrefix="1" applyNumberFormat="1" applyFont="1"/>
    <xf numFmtId="0" fontId="10" fillId="0" borderId="0" xfId="8" applyFont="1" applyFill="1" applyAlignment="1">
      <alignment vertical="center"/>
    </xf>
    <xf numFmtId="0" fontId="10" fillId="2" borderId="0" xfId="8" applyFont="1" applyFill="1" applyAlignment="1">
      <alignment vertical="center"/>
    </xf>
    <xf numFmtId="0" fontId="11" fillId="2" borderId="0" xfId="8" applyFont="1" applyFill="1" applyAlignment="1">
      <alignment vertical="center"/>
    </xf>
    <xf numFmtId="0" fontId="11" fillId="0" borderId="0" xfId="8" applyFont="1" applyFill="1" applyAlignment="1">
      <alignment vertical="center"/>
    </xf>
    <xf numFmtId="164" fontId="9" fillId="3" borderId="0" xfId="8" applyNumberFormat="1" applyFont="1" applyFill="1" applyAlignment="1">
      <alignment vertical="center"/>
    </xf>
    <xf numFmtId="164" fontId="11" fillId="0" borderId="0" xfId="8" applyNumberFormat="1" applyFont="1" applyFill="1" applyAlignment="1">
      <alignment vertical="center"/>
    </xf>
    <xf numFmtId="0" fontId="10" fillId="0" borderId="0" xfId="9" applyFont="1" applyFill="1" applyAlignment="1">
      <alignment vertical="center"/>
    </xf>
    <xf numFmtId="165" fontId="11" fillId="0" borderId="0" xfId="9" applyNumberFormat="1" applyFont="1" applyFill="1" applyAlignment="1">
      <alignment vertical="center"/>
    </xf>
    <xf numFmtId="49" fontId="11" fillId="0" borderId="0" xfId="9" applyNumberFormat="1" applyFont="1" applyFill="1" applyAlignment="1">
      <alignment vertical="center"/>
    </xf>
    <xf numFmtId="173" fontId="11" fillId="0" borderId="0" xfId="0" applyNumberFormat="1" applyFont="1" applyFill="1" applyAlignment="1">
      <alignment vertical="center"/>
    </xf>
  </cellXfs>
  <cellStyles count="10"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 customBuiltin="1"/>
    <cellStyle name="Standard 2" xfId="8"/>
    <cellStyle name="Standard 3" xfId="9"/>
    <cellStyle name="Währung o. Nullwerte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361950</xdr:colOff>
      <xdr:row>0</xdr:row>
      <xdr:rowOff>95250</xdr:rowOff>
    </xdr:from>
    <xdr:to>
      <xdr:col>3</xdr:col>
      <xdr:colOff>76200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28925" y="95250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1"/>
  <sheetViews>
    <sheetView showGridLines="0" tabSelected="1" defaultGridColor="0" colorId="50" workbookViewId="0"/>
  </sheetViews>
  <sheetFormatPr baseColWidth="10" defaultRowHeight="15"/>
  <cols>
    <col min="1" max="1" width="13.140625" style="2" customWidth="1"/>
    <col min="2" max="2" width="23.85546875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31"/>
      <c r="B1" s="31"/>
      <c r="C1" s="1"/>
      <c r="D1" s="1"/>
      <c r="E1" s="1"/>
      <c r="F1" s="1"/>
    </row>
    <row r="2" spans="1:6" ht="18" customHeight="1">
      <c r="A2" s="32"/>
      <c r="B2" s="33" t="s">
        <v>138</v>
      </c>
      <c r="C2" s="33"/>
      <c r="E2" s="1"/>
      <c r="F2" s="1"/>
    </row>
    <row r="3" spans="1:6" ht="18" customHeight="1">
      <c r="A3" s="31"/>
      <c r="B3" s="34"/>
      <c r="C3" s="1"/>
      <c r="D3" s="1"/>
      <c r="E3" s="1"/>
      <c r="F3" s="1"/>
    </row>
    <row r="4" spans="1:6" ht="18" customHeight="1">
      <c r="A4" s="35">
        <v>15</v>
      </c>
      <c r="C4" s="1"/>
      <c r="D4" s="1"/>
      <c r="E4" s="1"/>
      <c r="F4" s="1"/>
    </row>
    <row r="5" spans="1:6" ht="18" customHeight="1">
      <c r="A5" s="36"/>
      <c r="C5" s="1"/>
      <c r="D5" s="1"/>
      <c r="E5" s="1"/>
      <c r="F5" s="1"/>
    </row>
    <row r="6" spans="1:6" ht="18" customHeight="1">
      <c r="A6" s="37"/>
      <c r="B6" s="2" t="s">
        <v>0</v>
      </c>
      <c r="C6" s="1"/>
      <c r="D6" s="1"/>
      <c r="E6" s="1"/>
      <c r="F6" s="1"/>
    </row>
    <row r="7" spans="1:6" ht="18" customHeight="1">
      <c r="A7" s="37"/>
      <c r="C7" s="3"/>
      <c r="D7" s="1"/>
      <c r="E7" s="1"/>
      <c r="F7" s="1"/>
    </row>
    <row r="8" spans="1:6" ht="18" customHeight="1">
      <c r="A8" s="37"/>
      <c r="B8" s="38" t="s">
        <v>119</v>
      </c>
      <c r="D8" s="1"/>
      <c r="E8" s="1"/>
      <c r="F8" s="1"/>
    </row>
    <row r="9" spans="1:6" ht="18" customHeight="1">
      <c r="A9" s="1"/>
      <c r="B9" s="38" t="s">
        <v>118</v>
      </c>
      <c r="C9" s="3"/>
      <c r="D9" s="1"/>
      <c r="E9" s="1"/>
      <c r="F9" s="1"/>
    </row>
    <row r="10" spans="1:6" ht="18" customHeight="1">
      <c r="A10" s="1"/>
      <c r="B10" s="38" t="s">
        <v>142</v>
      </c>
      <c r="C10" s="3"/>
      <c r="D10" s="1"/>
      <c r="E10" s="1"/>
      <c r="F10" s="1"/>
    </row>
    <row r="11" spans="1:6" ht="18" customHeight="1">
      <c r="A11" s="1"/>
      <c r="B11" s="38" t="s">
        <v>143</v>
      </c>
      <c r="D11" s="1"/>
      <c r="E11" s="1"/>
      <c r="F11" s="1"/>
    </row>
    <row r="12" spans="1:6" ht="18" customHeight="1">
      <c r="A12" s="1"/>
      <c r="B12" s="38" t="s">
        <v>144</v>
      </c>
      <c r="C12" s="3"/>
      <c r="D12" s="1"/>
      <c r="E12" s="1"/>
      <c r="F12" s="1"/>
    </row>
    <row r="13" spans="1:6" ht="18" customHeight="1">
      <c r="A13" s="1"/>
      <c r="C13" s="3"/>
      <c r="D13" s="1"/>
      <c r="E13" s="1"/>
      <c r="F13" s="1"/>
    </row>
    <row r="14" spans="1:6" ht="18" customHeight="1">
      <c r="A14" s="1"/>
      <c r="B14" s="39" t="s">
        <v>123</v>
      </c>
      <c r="D14" s="1"/>
      <c r="E14" s="1"/>
      <c r="F14" s="1"/>
    </row>
    <row r="15" spans="1:6" ht="18" customHeight="1">
      <c r="A15" s="1"/>
      <c r="B15" s="38"/>
      <c r="C15" s="3"/>
      <c r="D15" s="1"/>
      <c r="E15" s="1"/>
      <c r="F15" s="1"/>
    </row>
    <row r="16" spans="1:6" ht="18" customHeight="1">
      <c r="A16" s="1"/>
      <c r="B16" s="38" t="s">
        <v>124</v>
      </c>
      <c r="C16" s="1"/>
      <c r="D16" s="1"/>
      <c r="E16" s="1"/>
      <c r="F16" s="1"/>
    </row>
    <row r="17" spans="1:6" ht="18" customHeight="1">
      <c r="A17" s="1"/>
      <c r="C17" s="1"/>
      <c r="D17" s="1"/>
      <c r="E17" s="1"/>
      <c r="F17" s="1"/>
    </row>
    <row r="18" spans="1:6" ht="18" customHeight="1">
      <c r="A18" s="1"/>
      <c r="C18" s="1"/>
      <c r="D18" s="1"/>
      <c r="E18" s="1"/>
      <c r="F18" s="1"/>
    </row>
    <row r="19" spans="1:6" ht="18" customHeight="1">
      <c r="A19" s="1"/>
      <c r="B19" s="4"/>
      <c r="C19" s="1"/>
      <c r="D19" s="1"/>
      <c r="E19" s="1"/>
      <c r="F19" s="1"/>
    </row>
    <row r="20" spans="1:6" ht="18" customHeight="1">
      <c r="A20" s="1"/>
      <c r="B20" s="3"/>
      <c r="C20" s="1"/>
      <c r="D20" s="1"/>
      <c r="E20" s="1"/>
      <c r="F20" s="1"/>
    </row>
    <row r="21" spans="1:6" ht="18" customHeight="1">
      <c r="A21" s="1"/>
      <c r="B21" s="1"/>
      <c r="C21" s="1"/>
      <c r="D21" s="1"/>
      <c r="E21" s="1"/>
      <c r="F21" s="1"/>
    </row>
    <row r="22" spans="1:6" ht="18" customHeight="1"/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</sheetData>
  <phoneticPr fontId="0" type="noConversion"/>
  <hyperlinks>
    <hyperlink ref="B8" location="'PLZ und Ort'!A1" display="PLZ und Ort"/>
    <hyperlink ref="B9" location="IBAN!A1" display="IBAN"/>
    <hyperlink ref="B10" location="Wechseln!A1" display="WECHSELN"/>
    <hyperlink ref="B11" location="Beispiele!A1" display="Beispiele"/>
    <hyperlink ref="B12" location="'Anzahl der Zeichen'!A1" display="Anzahl der Zeichen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2:D12"/>
  <sheetViews>
    <sheetView workbookViewId="0"/>
  </sheetViews>
  <sheetFormatPr baseColWidth="10" defaultRowHeight="15"/>
  <cols>
    <col min="1" max="1" width="5.7109375" style="2" customWidth="1"/>
    <col min="2" max="2" width="26" style="2" customWidth="1"/>
    <col min="3" max="4" width="22.5703125" style="2" customWidth="1"/>
    <col min="5" max="5" width="5.7109375" style="2" customWidth="1"/>
    <col min="6" max="16384" width="11.42578125" style="2"/>
  </cols>
  <sheetData>
    <row r="2" spans="1:4" ht="15" customHeight="1">
      <c r="B2" s="20" t="s">
        <v>1</v>
      </c>
      <c r="C2" s="24"/>
      <c r="D2" s="24"/>
    </row>
    <row r="3" spans="1:4" ht="15" customHeight="1">
      <c r="A3" s="17"/>
      <c r="B3" s="25" t="s">
        <v>2</v>
      </c>
      <c r="C3" s="25" t="s">
        <v>3</v>
      </c>
      <c r="D3" s="19" t="s">
        <v>4</v>
      </c>
    </row>
    <row r="4" spans="1:4">
      <c r="A4" s="17"/>
      <c r="B4" s="26" t="s">
        <v>119</v>
      </c>
      <c r="C4" s="17" t="s">
        <v>140</v>
      </c>
      <c r="D4" s="2" t="s">
        <v>140</v>
      </c>
    </row>
    <row r="5" spans="1:4">
      <c r="A5" s="17"/>
      <c r="B5" s="26" t="s">
        <v>5</v>
      </c>
      <c r="C5" s="27" t="str">
        <f>LEFT(C4,5)</f>
        <v>85716</v>
      </c>
      <c r="D5" s="15" t="s">
        <v>6</v>
      </c>
    </row>
    <row r="6" spans="1:4">
      <c r="A6" s="17"/>
      <c r="B6" s="28" t="s">
        <v>7</v>
      </c>
      <c r="C6" s="2" t="str">
        <f>RIGHT(C4,4)</f>
        <v>heim</v>
      </c>
      <c r="D6" s="15" t="s">
        <v>8</v>
      </c>
    </row>
    <row r="7" spans="1:4">
      <c r="A7" s="17"/>
      <c r="B7" s="29" t="s">
        <v>9</v>
      </c>
      <c r="C7" s="2" t="str">
        <f>MID(C4,7,LEN(C4))</f>
        <v>Unterschleißheim</v>
      </c>
      <c r="D7" s="15" t="s">
        <v>10</v>
      </c>
    </row>
    <row r="8" spans="1:4">
      <c r="A8" s="17"/>
      <c r="B8" s="28" t="s">
        <v>11</v>
      </c>
      <c r="C8" s="17" t="str">
        <f>C5&amp;" "&amp;C7</f>
        <v>85716 Unterschleißheim</v>
      </c>
      <c r="D8" s="15" t="s">
        <v>12</v>
      </c>
    </row>
    <row r="9" spans="1:4">
      <c r="A9" s="17"/>
      <c r="B9" s="17"/>
    </row>
    <row r="10" spans="1:4">
      <c r="A10" s="17"/>
      <c r="B10" s="17"/>
      <c r="C10" s="30"/>
    </row>
    <row r="12" spans="1:4">
      <c r="B12" s="40" t="s">
        <v>147</v>
      </c>
    </row>
  </sheetData>
  <phoneticPr fontId="2" type="noConversion"/>
  <hyperlinks>
    <hyperlink ref="B1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2:C19"/>
  <sheetViews>
    <sheetView workbookViewId="0">
      <selection activeCell="B19" sqref="B19"/>
    </sheetView>
  </sheetViews>
  <sheetFormatPr baseColWidth="10" defaultRowHeight="15"/>
  <cols>
    <col min="1" max="1" width="5.7109375" style="2" customWidth="1"/>
    <col min="2" max="2" width="27.42578125" style="2" customWidth="1"/>
    <col min="3" max="3" width="28.7109375" style="2" customWidth="1"/>
    <col min="4" max="4" width="5.7109375" style="2" customWidth="1"/>
    <col min="5" max="16384" width="11.42578125" style="2"/>
  </cols>
  <sheetData>
    <row r="2" spans="2:3">
      <c r="B2" s="5" t="s">
        <v>110</v>
      </c>
    </row>
    <row r="3" spans="2:3">
      <c r="B3" s="5" t="s">
        <v>139</v>
      </c>
    </row>
    <row r="4" spans="2:3">
      <c r="B4" s="5"/>
    </row>
    <row r="5" spans="2:3">
      <c r="B5" s="2" t="s">
        <v>146</v>
      </c>
      <c r="C5" s="8" t="s">
        <v>115</v>
      </c>
    </row>
    <row r="7" spans="2:3">
      <c r="B7" s="5" t="s">
        <v>117</v>
      </c>
    </row>
    <row r="8" spans="2:3">
      <c r="B8" s="23" t="s">
        <v>111</v>
      </c>
      <c r="C8" s="2" t="str">
        <f>LEFT(C5,2)</f>
        <v>DE</v>
      </c>
    </row>
    <row r="9" spans="2:3">
      <c r="B9" s="23" t="s">
        <v>112</v>
      </c>
      <c r="C9" s="2" t="str">
        <f>MID(C5,3,2)</f>
        <v>73</v>
      </c>
    </row>
    <row r="10" spans="2:3">
      <c r="B10" s="23" t="s">
        <v>113</v>
      </c>
      <c r="C10" s="2" t="str">
        <f>MID(C5,5,8)</f>
        <v>59010066</v>
      </c>
    </row>
    <row r="11" spans="2:3">
      <c r="B11" s="23" t="s">
        <v>114</v>
      </c>
      <c r="C11" s="2" t="str">
        <f>MID(C5,13,10)</f>
        <v>0003576661</v>
      </c>
    </row>
    <row r="14" spans="2:3">
      <c r="B14" s="5" t="s">
        <v>116</v>
      </c>
    </row>
    <row r="15" spans="2:3">
      <c r="B15" s="23" t="s">
        <v>118</v>
      </c>
      <c r="C15" s="8" t="str">
        <f>CONCATENATE(C8,C9,C10,C11)</f>
        <v>DE73590100660003576661</v>
      </c>
    </row>
    <row r="16" spans="2:3">
      <c r="B16" s="23"/>
    </row>
    <row r="17" spans="2:2">
      <c r="B17" s="23"/>
    </row>
    <row r="18" spans="2:2">
      <c r="B18" s="23"/>
    </row>
    <row r="19" spans="2:2">
      <c r="B19" s="40" t="s">
        <v>147</v>
      </c>
    </row>
  </sheetData>
  <phoneticPr fontId="0" type="noConversion"/>
  <hyperlinks>
    <hyperlink ref="B19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2:D11"/>
  <sheetViews>
    <sheetView workbookViewId="0">
      <selection activeCell="B11" sqref="B11"/>
    </sheetView>
  </sheetViews>
  <sheetFormatPr baseColWidth="10" defaultRowHeight="15"/>
  <cols>
    <col min="1" max="1" width="5.7109375" style="2" customWidth="1"/>
    <col min="2" max="2" width="20.5703125" style="2" customWidth="1"/>
    <col min="3" max="3" width="14" style="2" customWidth="1"/>
    <col min="4" max="4" width="40" style="2" customWidth="1"/>
    <col min="5" max="5" width="5.7109375" style="2" customWidth="1"/>
    <col min="6" max="16384" width="11.42578125" style="2"/>
  </cols>
  <sheetData>
    <row r="2" spans="2:4">
      <c r="B2" s="5" t="s">
        <v>137</v>
      </c>
    </row>
    <row r="3" spans="2:4" ht="45">
      <c r="B3" s="18" t="s">
        <v>125</v>
      </c>
      <c r="C3" s="18" t="s">
        <v>126</v>
      </c>
      <c r="D3" s="19" t="s">
        <v>4</v>
      </c>
    </row>
    <row r="4" spans="2:4">
      <c r="B4" s="21" t="s">
        <v>131</v>
      </c>
      <c r="C4" s="22">
        <f>SUBSTITUTE(SUBSTITUTE(B4,",",""),".",",")*1</f>
        <v>1111.1099999999999</v>
      </c>
      <c r="D4" s="15" t="s">
        <v>132</v>
      </c>
    </row>
    <row r="5" spans="2:4">
      <c r="B5" s="21" t="s">
        <v>127</v>
      </c>
      <c r="C5" s="22">
        <f>SUBSTITUTE(SUBSTITUTE(B5,",",""),".",",")*1</f>
        <v>25397.14</v>
      </c>
      <c r="D5" s="15" t="s">
        <v>133</v>
      </c>
    </row>
    <row r="6" spans="2:4">
      <c r="B6" s="21" t="s">
        <v>128</v>
      </c>
      <c r="C6" s="22">
        <f>SUBSTITUTE(SUBSTITUTE(B6,",",""),".",",")*1</f>
        <v>456.12</v>
      </c>
      <c r="D6" s="15" t="s">
        <v>134</v>
      </c>
    </row>
    <row r="7" spans="2:4">
      <c r="B7" s="21" t="s">
        <v>129</v>
      </c>
      <c r="C7" s="22">
        <f>SUBSTITUTE(SUBSTITUTE(B7,",",""),".",",")*1</f>
        <v>2347.98</v>
      </c>
      <c r="D7" s="15" t="s">
        <v>135</v>
      </c>
    </row>
    <row r="8" spans="2:4">
      <c r="B8" s="21" t="s">
        <v>130</v>
      </c>
      <c r="C8" s="22">
        <f>SUBSTITUTE(SUBSTITUTE(B8,",",""),".",",")*1</f>
        <v>10.27</v>
      </c>
      <c r="D8" s="15" t="s">
        <v>136</v>
      </c>
    </row>
    <row r="11" spans="2:4">
      <c r="B11" s="40" t="s">
        <v>147</v>
      </c>
    </row>
  </sheetData>
  <phoneticPr fontId="2" type="noConversion"/>
  <hyperlinks>
    <hyperlink ref="B11" location="Info!A1" display="  &lt;&lt;&lt;  Zurück zu Info"/>
  </hyperlinks>
  <pageMargins left="0.78740157499999996" right="0.78740157499999996" top="0.984251969" bottom="0.984251969" header="0.4921259845" footer="0.4921259845"/>
  <headerFooter alignWithMargins="0"/>
  <ignoredErrors>
    <ignoredError sqref="B8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6"/>
  <dimension ref="B2:D28"/>
  <sheetViews>
    <sheetView workbookViewId="0">
      <selection activeCell="B28" sqref="B28"/>
    </sheetView>
  </sheetViews>
  <sheetFormatPr baseColWidth="10" defaultRowHeight="15"/>
  <cols>
    <col min="1" max="1" width="5.7109375" style="2" customWidth="1"/>
    <col min="2" max="2" width="44.5703125" style="2" customWidth="1"/>
    <col min="3" max="3" width="30.28515625" style="2" customWidth="1"/>
    <col min="4" max="4" width="42.42578125" style="2" customWidth="1"/>
    <col min="5" max="5" width="5.7109375" style="2" customWidth="1"/>
    <col min="6" max="16384" width="11.42578125" style="2"/>
  </cols>
  <sheetData>
    <row r="2" spans="2:4" ht="15" customHeight="1">
      <c r="B2" s="5" t="s">
        <v>13</v>
      </c>
    </row>
    <row r="3" spans="2:4" s="13" customFormat="1" ht="15" customHeight="1">
      <c r="B3" s="12" t="s">
        <v>120</v>
      </c>
      <c r="C3" s="12" t="s">
        <v>3</v>
      </c>
      <c r="D3" s="12" t="s">
        <v>4</v>
      </c>
    </row>
    <row r="4" spans="2:4">
      <c r="B4" s="14">
        <v>12345</v>
      </c>
      <c r="C4" s="14" t="str">
        <f>LEFT(B4,3)</f>
        <v>123</v>
      </c>
      <c r="D4" s="15" t="s">
        <v>14</v>
      </c>
    </row>
    <row r="5" spans="2:4">
      <c r="B5" s="14" t="s">
        <v>15</v>
      </c>
      <c r="C5" s="14" t="str">
        <f>RIGHT(B5,1)</f>
        <v>y</v>
      </c>
      <c r="D5" s="15" t="s">
        <v>16</v>
      </c>
    </row>
    <row r="6" spans="2:4">
      <c r="B6" s="14" t="s">
        <v>145</v>
      </c>
      <c r="C6" s="14">
        <f>LEN(B6)</f>
        <v>28</v>
      </c>
      <c r="D6" s="15" t="s">
        <v>17</v>
      </c>
    </row>
    <row r="7" spans="2:4">
      <c r="B7" s="14" t="s">
        <v>13</v>
      </c>
      <c r="C7" s="14" t="str">
        <f>MID(B7,5,4)</f>
        <v>funk</v>
      </c>
      <c r="D7" s="15" t="s">
        <v>18</v>
      </c>
    </row>
    <row r="8" spans="2:4">
      <c r="B8" s="14" t="s">
        <v>19</v>
      </c>
      <c r="C8" s="14">
        <f>FIND("g",B8,1)</f>
        <v>21</v>
      </c>
      <c r="D8" s="15" t="s">
        <v>20</v>
      </c>
    </row>
    <row r="9" spans="2:4">
      <c r="B9" s="14" t="s">
        <v>21</v>
      </c>
      <c r="C9" s="14">
        <f>SEARCH("g",B9,1)</f>
        <v>1</v>
      </c>
      <c r="D9" s="15" t="s">
        <v>22</v>
      </c>
    </row>
    <row r="10" spans="2:4">
      <c r="B10" s="14" t="s">
        <v>23</v>
      </c>
      <c r="C10" s="14" t="str">
        <f>REPLACE(B10,7,1,"a")</f>
        <v>Internat</v>
      </c>
      <c r="D10" s="15" t="s">
        <v>24</v>
      </c>
    </row>
    <row r="11" spans="2:4">
      <c r="B11" s="10" t="s">
        <v>25</v>
      </c>
      <c r="C11" s="10">
        <f>LEN(B11)-LEN(SUBSTITUTE(B11," ",""))+1</f>
        <v>3</v>
      </c>
      <c r="D11" s="15" t="s">
        <v>26</v>
      </c>
    </row>
    <row r="12" spans="2:4">
      <c r="B12" s="10" t="s">
        <v>27</v>
      </c>
      <c r="C12" s="10">
        <f>LEN(B12)-LEN(SUBSTITUTE(B12,"a",""))</f>
        <v>3</v>
      </c>
      <c r="D12" s="15" t="s">
        <v>28</v>
      </c>
    </row>
    <row r="13" spans="2:4">
      <c r="B13" s="14" t="s">
        <v>29</v>
      </c>
      <c r="C13" s="14" t="str">
        <f>CONCATENATE("Beispiele zu"," ",$B$2)</f>
        <v>Beispiele zu Textfunktionen</v>
      </c>
      <c r="D13" s="15" t="s">
        <v>30</v>
      </c>
    </row>
    <row r="14" spans="2:4">
      <c r="B14" s="10" t="s">
        <v>31</v>
      </c>
      <c r="C14" s="10" t="str">
        <f>RIGHT(B14,1)&amp;MID(B14,1,LEN(B14)-1)</f>
        <v>-199558</v>
      </c>
      <c r="D14" s="15" t="s">
        <v>32</v>
      </c>
    </row>
    <row r="15" spans="2:4">
      <c r="B15" s="10" t="s">
        <v>33</v>
      </c>
      <c r="C15" s="10" t="str">
        <f ca="1">B15&amp;" "&amp;TEXT(TODAY(),"TT.MM.JJJJ")</f>
        <v>Aktuelle Daten, Stand 05.02.2007</v>
      </c>
      <c r="D15" s="15" t="s">
        <v>34</v>
      </c>
    </row>
    <row r="16" spans="2:4">
      <c r="B16" s="14">
        <v>15</v>
      </c>
      <c r="C16" s="16" t="str">
        <f>REPT("x",B16)</f>
        <v>xxxxxxxxxxxxxxx</v>
      </c>
      <c r="D16" s="15" t="s">
        <v>35</v>
      </c>
    </row>
    <row r="17" spans="2:4">
      <c r="B17" s="14" t="s">
        <v>36</v>
      </c>
      <c r="C17" s="14" t="str">
        <f>LOWER(B17)</f>
        <v>computer</v>
      </c>
      <c r="D17" s="15" t="s">
        <v>37</v>
      </c>
    </row>
    <row r="18" spans="2:4">
      <c r="B18" s="14" t="s">
        <v>38</v>
      </c>
      <c r="C18" s="14" t="str">
        <f>UPPER(B18)</f>
        <v>HANS MÜLLER</v>
      </c>
      <c r="D18" s="15" t="s">
        <v>39</v>
      </c>
    </row>
    <row r="19" spans="2:4">
      <c r="B19" s="14" t="s">
        <v>40</v>
      </c>
      <c r="C19" s="14" t="str">
        <f>PROPER(B19)</f>
        <v>Helga Müller-Freitag</v>
      </c>
      <c r="D19" s="15" t="s">
        <v>41</v>
      </c>
    </row>
    <row r="20" spans="2:4">
      <c r="B20" s="14" t="s">
        <v>42</v>
      </c>
      <c r="C20" s="10" t="str">
        <f>TRIM(B20)</f>
        <v>Import Datei</v>
      </c>
      <c r="D20" s="15" t="s">
        <v>43</v>
      </c>
    </row>
    <row r="21" spans="2:4">
      <c r="B21" s="14" t="str">
        <f>"Mit nicht "&amp;CHAR(13)&amp;"druckbaren Zeichen."</f>
        <v>Mit nicht _x000D_druckbaren Zeichen.</v>
      </c>
      <c r="C21" s="14" t="str">
        <f>CLEAN(B21)</f>
        <v>Mit nicht druckbaren Zeichen.</v>
      </c>
      <c r="D21" s="15" t="s">
        <v>44</v>
      </c>
    </row>
    <row r="22" spans="2:4">
      <c r="B22" s="14">
        <v>-99</v>
      </c>
      <c r="C22" s="14">
        <f>SIGN(B22)</f>
        <v>-1</v>
      </c>
      <c r="D22" s="15" t="s">
        <v>45</v>
      </c>
    </row>
    <row r="23" spans="2:4">
      <c r="B23" s="14" t="s">
        <v>46</v>
      </c>
      <c r="C23" s="14">
        <f>CODE(B23)</f>
        <v>84</v>
      </c>
      <c r="D23" s="15" t="s">
        <v>47</v>
      </c>
    </row>
    <row r="24" spans="2:4">
      <c r="B24" s="14" t="s">
        <v>48</v>
      </c>
      <c r="C24" s="14" t="b">
        <f>EXACT(B24,"Excel")</f>
        <v>1</v>
      </c>
      <c r="D24" s="15" t="s">
        <v>49</v>
      </c>
    </row>
    <row r="25" spans="2:4">
      <c r="B25" s="14" t="s">
        <v>121</v>
      </c>
      <c r="C25" s="17">
        <f>SUBSTITUTE(SUBSTITUTE(B25,",",""),".",",")*1</f>
        <v>1111.1099999999999</v>
      </c>
      <c r="D25" s="15" t="s">
        <v>122</v>
      </c>
    </row>
    <row r="28" spans="2:4">
      <c r="B28" s="40" t="s">
        <v>147</v>
      </c>
    </row>
  </sheetData>
  <phoneticPr fontId="0" type="noConversion"/>
  <hyperlinks>
    <hyperlink ref="B28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5"/>
  <dimension ref="B2:F66"/>
  <sheetViews>
    <sheetView workbookViewId="0">
      <selection activeCell="E12" sqref="E12"/>
    </sheetView>
  </sheetViews>
  <sheetFormatPr baseColWidth="10" defaultRowHeight="15"/>
  <cols>
    <col min="1" max="1" width="5.7109375" style="2" customWidth="1"/>
    <col min="2" max="2" width="7.42578125" style="2" customWidth="1"/>
    <col min="3" max="3" width="11.42578125" style="2"/>
    <col min="4" max="4" width="5.7109375" style="2" customWidth="1"/>
    <col min="5" max="5" width="40.140625" style="2" customWidth="1"/>
    <col min="6" max="6" width="31.85546875" style="2" customWidth="1"/>
    <col min="7" max="7" width="5.7109375" style="2" customWidth="1"/>
    <col min="8" max="16384" width="11.42578125" style="2"/>
  </cols>
  <sheetData>
    <row r="2" spans="2:6" ht="15" customHeight="1">
      <c r="B2" s="5" t="s">
        <v>50</v>
      </c>
    </row>
    <row r="3" spans="2:6" ht="15" customHeight="1">
      <c r="B3" s="6" t="s">
        <v>51</v>
      </c>
      <c r="C3" s="6" t="s">
        <v>52</v>
      </c>
      <c r="D3" s="7"/>
    </row>
    <row r="4" spans="2:6">
      <c r="B4" s="8" t="s">
        <v>53</v>
      </c>
      <c r="C4" s="9">
        <f t="shared" ref="C4:C35" si="0">LEN($F$4)-LEN(SUBSTITUTE($F$4,B4,""))</f>
        <v>2</v>
      </c>
      <c r="D4" s="9"/>
      <c r="E4" s="10" t="s">
        <v>54</v>
      </c>
      <c r="F4" s="11" t="s">
        <v>141</v>
      </c>
    </row>
    <row r="5" spans="2:6">
      <c r="B5" s="8" t="s">
        <v>55</v>
      </c>
      <c r="C5" s="9">
        <f t="shared" si="0"/>
        <v>0</v>
      </c>
      <c r="D5" s="9"/>
      <c r="E5" s="10" t="s">
        <v>56</v>
      </c>
      <c r="F5" s="10">
        <f>LEN(F4)</f>
        <v>32</v>
      </c>
    </row>
    <row r="6" spans="2:6">
      <c r="B6" s="8" t="s">
        <v>57</v>
      </c>
      <c r="C6" s="9">
        <f t="shared" si="0"/>
        <v>1</v>
      </c>
      <c r="D6" s="9"/>
      <c r="E6" s="10" t="s">
        <v>58</v>
      </c>
      <c r="F6" s="10">
        <f>SUM(C4:C66)</f>
        <v>30</v>
      </c>
    </row>
    <row r="7" spans="2:6">
      <c r="B7" s="8" t="s">
        <v>59</v>
      </c>
      <c r="C7" s="9">
        <f t="shared" si="0"/>
        <v>1</v>
      </c>
      <c r="D7" s="9"/>
      <c r="E7" s="10" t="s">
        <v>60</v>
      </c>
      <c r="F7" s="10">
        <f>LEN(F4)-LEN(SUBSTITUTE(F4," ",""))+1</f>
        <v>3</v>
      </c>
    </row>
    <row r="8" spans="2:6">
      <c r="B8" s="8" t="s">
        <v>61</v>
      </c>
      <c r="C8" s="9">
        <f t="shared" si="0"/>
        <v>5</v>
      </c>
      <c r="D8" s="9"/>
    </row>
    <row r="9" spans="2:6">
      <c r="B9" s="8" t="s">
        <v>62</v>
      </c>
      <c r="C9" s="9">
        <f t="shared" si="0"/>
        <v>0</v>
      </c>
      <c r="D9" s="9"/>
    </row>
    <row r="10" spans="2:6">
      <c r="B10" s="8" t="s">
        <v>63</v>
      </c>
      <c r="C10" s="9">
        <f t="shared" si="0"/>
        <v>0</v>
      </c>
      <c r="D10" s="9"/>
    </row>
    <row r="11" spans="2:6">
      <c r="B11" s="8" t="s">
        <v>64</v>
      </c>
      <c r="C11" s="9">
        <f t="shared" si="0"/>
        <v>2</v>
      </c>
      <c r="D11" s="9"/>
    </row>
    <row r="12" spans="2:6">
      <c r="B12" s="8" t="s">
        <v>65</v>
      </c>
      <c r="C12" s="9">
        <f t="shared" si="0"/>
        <v>2</v>
      </c>
      <c r="D12" s="9"/>
      <c r="E12" s="40" t="s">
        <v>147</v>
      </c>
    </row>
    <row r="13" spans="2:6">
      <c r="B13" s="8" t="s">
        <v>66</v>
      </c>
      <c r="C13" s="9">
        <f t="shared" si="0"/>
        <v>0</v>
      </c>
      <c r="D13" s="9"/>
    </row>
    <row r="14" spans="2:6">
      <c r="B14" s="8" t="s">
        <v>67</v>
      </c>
      <c r="C14" s="9">
        <f t="shared" si="0"/>
        <v>0</v>
      </c>
      <c r="D14" s="9"/>
    </row>
    <row r="15" spans="2:6">
      <c r="B15" s="8" t="s">
        <v>68</v>
      </c>
      <c r="C15" s="9">
        <f t="shared" si="0"/>
        <v>1</v>
      </c>
      <c r="D15" s="9"/>
    </row>
    <row r="16" spans="2:6">
      <c r="B16" s="8" t="s">
        <v>69</v>
      </c>
      <c r="C16" s="9">
        <f t="shared" si="0"/>
        <v>1</v>
      </c>
      <c r="D16" s="9"/>
    </row>
    <row r="17" spans="2:4">
      <c r="B17" s="8" t="s">
        <v>70</v>
      </c>
      <c r="C17" s="9">
        <f t="shared" si="0"/>
        <v>2</v>
      </c>
      <c r="D17" s="9"/>
    </row>
    <row r="18" spans="2:4">
      <c r="B18" s="8" t="s">
        <v>71</v>
      </c>
      <c r="C18" s="9">
        <f t="shared" si="0"/>
        <v>0</v>
      </c>
      <c r="D18" s="9"/>
    </row>
    <row r="19" spans="2:4">
      <c r="B19" s="8" t="s">
        <v>72</v>
      </c>
      <c r="C19" s="9">
        <f t="shared" si="0"/>
        <v>0</v>
      </c>
      <c r="D19" s="9"/>
    </row>
    <row r="20" spans="2:4">
      <c r="B20" s="8" t="s">
        <v>73</v>
      </c>
      <c r="C20" s="9">
        <f t="shared" si="0"/>
        <v>0</v>
      </c>
      <c r="D20" s="9"/>
    </row>
    <row r="21" spans="2:4">
      <c r="B21" s="8" t="s">
        <v>74</v>
      </c>
      <c r="C21" s="9">
        <f t="shared" si="0"/>
        <v>3</v>
      </c>
      <c r="D21" s="9"/>
    </row>
    <row r="22" spans="2:4">
      <c r="B22" s="8" t="s">
        <v>75</v>
      </c>
      <c r="C22" s="9">
        <f t="shared" si="0"/>
        <v>2</v>
      </c>
      <c r="D22" s="9"/>
    </row>
    <row r="23" spans="2:4">
      <c r="B23" s="8" t="s">
        <v>76</v>
      </c>
      <c r="C23" s="9">
        <f t="shared" si="0"/>
        <v>2</v>
      </c>
      <c r="D23" s="9"/>
    </row>
    <row r="24" spans="2:4">
      <c r="B24" s="8" t="s">
        <v>77</v>
      </c>
      <c r="C24" s="9">
        <f t="shared" si="0"/>
        <v>0</v>
      </c>
      <c r="D24" s="9"/>
    </row>
    <row r="25" spans="2:4">
      <c r="B25" s="8" t="s">
        <v>78</v>
      </c>
      <c r="C25" s="9">
        <f t="shared" si="0"/>
        <v>0</v>
      </c>
      <c r="D25" s="9"/>
    </row>
    <row r="26" spans="2:4">
      <c r="B26" s="8" t="s">
        <v>79</v>
      </c>
      <c r="C26" s="9">
        <f t="shared" si="0"/>
        <v>0</v>
      </c>
      <c r="D26" s="9"/>
    </row>
    <row r="27" spans="2:4">
      <c r="B27" s="8" t="s">
        <v>80</v>
      </c>
      <c r="C27" s="9">
        <f t="shared" si="0"/>
        <v>0</v>
      </c>
      <c r="D27" s="9"/>
    </row>
    <row r="28" spans="2:4">
      <c r="B28" s="8" t="s">
        <v>81</v>
      </c>
      <c r="C28" s="9">
        <f t="shared" si="0"/>
        <v>0</v>
      </c>
      <c r="D28" s="9"/>
    </row>
    <row r="29" spans="2:4">
      <c r="B29" s="8" t="s">
        <v>82</v>
      </c>
      <c r="C29" s="9">
        <f t="shared" si="0"/>
        <v>0</v>
      </c>
      <c r="D29" s="9"/>
    </row>
    <row r="30" spans="2:4">
      <c r="B30" s="8" t="s">
        <v>83</v>
      </c>
      <c r="C30" s="9">
        <f t="shared" si="0"/>
        <v>2</v>
      </c>
      <c r="D30" s="9"/>
    </row>
    <row r="31" spans="2:4">
      <c r="B31" s="8">
        <v>1</v>
      </c>
      <c r="C31" s="9">
        <f t="shared" si="0"/>
        <v>0</v>
      </c>
      <c r="D31" s="9"/>
    </row>
    <row r="32" spans="2:4">
      <c r="B32" s="8">
        <v>2</v>
      </c>
      <c r="C32" s="9">
        <f t="shared" si="0"/>
        <v>0</v>
      </c>
      <c r="D32" s="9"/>
    </row>
    <row r="33" spans="2:4">
      <c r="B33" s="8">
        <v>3</v>
      </c>
      <c r="C33" s="9">
        <f t="shared" si="0"/>
        <v>0</v>
      </c>
      <c r="D33" s="9"/>
    </row>
    <row r="34" spans="2:4">
      <c r="B34" s="8">
        <v>4</v>
      </c>
      <c r="C34" s="9">
        <f t="shared" si="0"/>
        <v>0</v>
      </c>
      <c r="D34" s="9"/>
    </row>
    <row r="35" spans="2:4">
      <c r="B35" s="8">
        <v>5</v>
      </c>
      <c r="C35" s="9">
        <f t="shared" si="0"/>
        <v>0</v>
      </c>
      <c r="D35" s="9"/>
    </row>
    <row r="36" spans="2:4">
      <c r="B36" s="8">
        <v>6</v>
      </c>
      <c r="C36" s="9">
        <f t="shared" ref="C36:C66" si="1">LEN($F$4)-LEN(SUBSTITUTE($F$4,B36,""))</f>
        <v>0</v>
      </c>
      <c r="D36" s="9"/>
    </row>
    <row r="37" spans="2:4">
      <c r="B37" s="8">
        <v>7</v>
      </c>
      <c r="C37" s="9">
        <f t="shared" si="1"/>
        <v>1</v>
      </c>
      <c r="D37" s="9"/>
    </row>
    <row r="38" spans="2:4">
      <c r="B38" s="8">
        <v>8</v>
      </c>
      <c r="C38" s="9">
        <f t="shared" si="1"/>
        <v>0</v>
      </c>
      <c r="D38" s="9"/>
    </row>
    <row r="39" spans="2:4">
      <c r="B39" s="8">
        <v>9</v>
      </c>
      <c r="C39" s="9">
        <f t="shared" si="1"/>
        <v>1</v>
      </c>
      <c r="D39" s="9"/>
    </row>
    <row r="40" spans="2:4">
      <c r="B40" s="8">
        <v>0</v>
      </c>
      <c r="C40" s="9">
        <f t="shared" si="1"/>
        <v>0</v>
      </c>
      <c r="D40" s="9"/>
    </row>
    <row r="41" spans="2:4">
      <c r="B41" s="8" t="s">
        <v>84</v>
      </c>
      <c r="C41" s="9">
        <f t="shared" si="1"/>
        <v>0</v>
      </c>
      <c r="D41" s="9"/>
    </row>
    <row r="42" spans="2:4">
      <c r="B42" s="8" t="s">
        <v>85</v>
      </c>
      <c r="C42" s="9">
        <f t="shared" si="1"/>
        <v>0</v>
      </c>
      <c r="D42" s="9"/>
    </row>
    <row r="43" spans="2:4">
      <c r="B43" s="8" t="s">
        <v>86</v>
      </c>
      <c r="C43" s="9">
        <f t="shared" si="1"/>
        <v>0</v>
      </c>
      <c r="D43" s="9"/>
    </row>
    <row r="44" spans="2:4">
      <c r="B44" s="8" t="s">
        <v>87</v>
      </c>
      <c r="C44" s="9">
        <f t="shared" si="1"/>
        <v>0</v>
      </c>
      <c r="D44" s="9"/>
    </row>
    <row r="45" spans="2:4">
      <c r="B45" s="8" t="s">
        <v>88</v>
      </c>
      <c r="C45" s="9">
        <f t="shared" si="1"/>
        <v>0</v>
      </c>
      <c r="D45" s="9"/>
    </row>
    <row r="46" spans="2:4">
      <c r="B46" s="8" t="s">
        <v>89</v>
      </c>
      <c r="C46" s="9">
        <f t="shared" si="1"/>
        <v>0</v>
      </c>
      <c r="D46" s="9"/>
    </row>
    <row r="47" spans="2:4">
      <c r="B47" s="8" t="s">
        <v>90</v>
      </c>
      <c r="C47" s="9">
        <f t="shared" si="1"/>
        <v>0</v>
      </c>
      <c r="D47" s="9"/>
    </row>
    <row r="48" spans="2:4">
      <c r="B48" s="8" t="s">
        <v>91</v>
      </c>
      <c r="C48" s="9">
        <f t="shared" si="1"/>
        <v>0</v>
      </c>
      <c r="D48" s="9"/>
    </row>
    <row r="49" spans="2:4">
      <c r="B49" s="8" t="s">
        <v>92</v>
      </c>
      <c r="C49" s="9">
        <f t="shared" si="1"/>
        <v>0</v>
      </c>
      <c r="D49" s="9"/>
    </row>
    <row r="50" spans="2:4">
      <c r="B50" s="8" t="s">
        <v>93</v>
      </c>
      <c r="C50" s="9">
        <f t="shared" si="1"/>
        <v>0</v>
      </c>
      <c r="D50" s="9"/>
    </row>
    <row r="51" spans="2:4">
      <c r="B51" s="8" t="s">
        <v>94</v>
      </c>
      <c r="C51" s="9">
        <f t="shared" si="1"/>
        <v>0</v>
      </c>
      <c r="D51" s="9"/>
    </row>
    <row r="52" spans="2:4">
      <c r="B52" s="8" t="s">
        <v>95</v>
      </c>
      <c r="C52" s="9">
        <f t="shared" si="1"/>
        <v>1</v>
      </c>
      <c r="D52" s="9"/>
    </row>
    <row r="53" spans="2:4">
      <c r="B53" s="8" t="s">
        <v>96</v>
      </c>
      <c r="C53" s="9">
        <f t="shared" si="1"/>
        <v>0</v>
      </c>
      <c r="D53" s="9"/>
    </row>
    <row r="54" spans="2:4">
      <c r="B54" s="8" t="s">
        <v>97</v>
      </c>
      <c r="C54" s="9">
        <f t="shared" si="1"/>
        <v>0</v>
      </c>
      <c r="D54" s="9"/>
    </row>
    <row r="55" spans="2:4">
      <c r="B55" s="8" t="s">
        <v>98</v>
      </c>
      <c r="C55" s="9">
        <f t="shared" si="1"/>
        <v>0</v>
      </c>
      <c r="D55" s="9"/>
    </row>
    <row r="56" spans="2:4">
      <c r="B56" s="8" t="s">
        <v>99</v>
      </c>
      <c r="C56" s="9">
        <f t="shared" si="1"/>
        <v>0</v>
      </c>
      <c r="D56" s="9"/>
    </row>
    <row r="57" spans="2:4">
      <c r="B57" s="8" t="s">
        <v>100</v>
      </c>
      <c r="C57" s="9">
        <f t="shared" si="1"/>
        <v>0</v>
      </c>
      <c r="D57" s="9"/>
    </row>
    <row r="58" spans="2:4">
      <c r="B58" s="8" t="s">
        <v>101</v>
      </c>
      <c r="C58" s="9">
        <f t="shared" si="1"/>
        <v>0</v>
      </c>
      <c r="D58" s="9"/>
    </row>
    <row r="59" spans="2:4">
      <c r="B59" s="8" t="s">
        <v>102</v>
      </c>
      <c r="C59" s="9">
        <f t="shared" si="1"/>
        <v>0</v>
      </c>
      <c r="D59" s="9"/>
    </row>
    <row r="60" spans="2:4">
      <c r="B60" s="8" t="s">
        <v>103</v>
      </c>
      <c r="C60" s="9">
        <f t="shared" si="1"/>
        <v>0</v>
      </c>
      <c r="D60" s="9"/>
    </row>
    <row r="61" spans="2:4">
      <c r="B61" s="8" t="s">
        <v>104</v>
      </c>
      <c r="C61" s="9">
        <f t="shared" si="1"/>
        <v>1</v>
      </c>
      <c r="D61" s="9"/>
    </row>
    <row r="62" spans="2:4">
      <c r="B62" s="8" t="s">
        <v>105</v>
      </c>
      <c r="C62" s="9">
        <f t="shared" si="1"/>
        <v>0</v>
      </c>
      <c r="D62" s="9"/>
    </row>
    <row r="63" spans="2:4">
      <c r="B63" s="8" t="s">
        <v>106</v>
      </c>
      <c r="C63" s="9">
        <f t="shared" si="1"/>
        <v>0</v>
      </c>
      <c r="D63" s="9"/>
    </row>
    <row r="64" spans="2:4">
      <c r="B64" s="8" t="s">
        <v>107</v>
      </c>
      <c r="C64" s="9">
        <f t="shared" si="1"/>
        <v>0</v>
      </c>
      <c r="D64" s="9"/>
    </row>
    <row r="65" spans="2:4">
      <c r="B65" s="8" t="s">
        <v>108</v>
      </c>
      <c r="C65" s="9">
        <f t="shared" si="1"/>
        <v>0</v>
      </c>
      <c r="D65" s="9"/>
    </row>
    <row r="66" spans="2:4">
      <c r="B66" s="8" t="s">
        <v>109</v>
      </c>
      <c r="C66" s="9">
        <f t="shared" si="1"/>
        <v>0</v>
      </c>
      <c r="D66" s="9"/>
    </row>
  </sheetData>
  <phoneticPr fontId="0" type="noConversion"/>
  <hyperlinks>
    <hyperlink ref="E1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PLZ und Ort</vt:lpstr>
      <vt:lpstr>IBAN</vt:lpstr>
      <vt:lpstr>WECHSELN</vt:lpstr>
      <vt:lpstr>Beispiele</vt:lpstr>
      <vt:lpstr>Anzahl der Zeichen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15: Mit Funktionen auswerten und kalkulieren</dc:subject>
  <dc:creator>Jürgen Schwenk</dc:creator>
  <cp:lastModifiedBy>Jürgen Schwenk</cp:lastModifiedBy>
  <cp:lastPrinted>2005-06-30T08:29:53Z</cp:lastPrinted>
  <dcterms:created xsi:type="dcterms:W3CDTF">2003-04-19T12:40:19Z</dcterms:created>
  <dcterms:modified xsi:type="dcterms:W3CDTF">2007-02-05T19:28:41Z</dcterms:modified>
</cp:coreProperties>
</file>