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Override PartName="/xl/pivotTables/pivotTable1.xml" ContentType="application/vnd.openxmlformats-officedocument.spreadsheetml.pivotTable+xml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480" yWindow="120" windowWidth="15600" windowHeight="9435"/>
  </bookViews>
  <sheets>
    <sheet name="Info" sheetId="2" r:id="rId1"/>
    <sheet name="Stammdaten" sheetId="11" r:id="rId2"/>
    <sheet name="Tabelle1" sheetId="12" r:id="rId3"/>
  </sheets>
  <definedNames>
    <definedName name="_xlnm._FilterDatabase" localSheetId="1" hidden="1">Stammdaten!$A$6:$M$620</definedName>
  </definedNames>
  <calcPr calcId="125725"/>
  <pivotCaches>
    <pivotCache cacheId="85" r:id="rId4"/>
  </pivotCaches>
</workbook>
</file>

<file path=xl/calcChain.xml><?xml version="1.0" encoding="utf-8"?>
<calcChain xmlns="http://schemas.openxmlformats.org/spreadsheetml/2006/main">
  <c r="K8" i="11"/>
  <c r="L8"/>
  <c r="M8"/>
  <c r="K9"/>
  <c r="L9"/>
  <c r="M9"/>
  <c r="K10"/>
  <c r="L10"/>
  <c r="M10"/>
  <c r="K11"/>
  <c r="L11"/>
  <c r="M11"/>
  <c r="K12"/>
  <c r="L12"/>
  <c r="M12"/>
  <c r="K13"/>
  <c r="L13"/>
  <c r="M13"/>
  <c r="K14"/>
  <c r="L14"/>
  <c r="M14"/>
  <c r="K15"/>
  <c r="L15"/>
  <c r="M15"/>
  <c r="K16"/>
  <c r="L16"/>
  <c r="M16"/>
  <c r="K17"/>
  <c r="L17"/>
  <c r="M17"/>
  <c r="K18"/>
  <c r="L18"/>
  <c r="M18"/>
  <c r="K19"/>
  <c r="L19"/>
  <c r="M19"/>
  <c r="K20"/>
  <c r="L20"/>
  <c r="M20"/>
  <c r="K21"/>
  <c r="L21"/>
  <c r="M21"/>
  <c r="K22"/>
  <c r="L22"/>
  <c r="M22"/>
  <c r="K23"/>
  <c r="L23"/>
  <c r="M23"/>
  <c r="K24"/>
  <c r="L24"/>
  <c r="M24"/>
  <c r="K25"/>
  <c r="L25"/>
  <c r="M25"/>
  <c r="K26"/>
  <c r="L26"/>
  <c r="M26"/>
  <c r="K27"/>
  <c r="L27"/>
  <c r="M27"/>
  <c r="K28"/>
  <c r="L28"/>
  <c r="M28"/>
  <c r="K29"/>
  <c r="L29"/>
  <c r="M29"/>
  <c r="K30"/>
  <c r="L30"/>
  <c r="M30"/>
  <c r="K31"/>
  <c r="L31"/>
  <c r="M31"/>
  <c r="K32"/>
  <c r="L32"/>
  <c r="M32"/>
  <c r="K33"/>
  <c r="L33"/>
  <c r="M33"/>
  <c r="K34"/>
  <c r="L34"/>
  <c r="M34"/>
  <c r="K35"/>
  <c r="L35"/>
  <c r="M35"/>
  <c r="K36"/>
  <c r="L36"/>
  <c r="M36"/>
  <c r="K37"/>
  <c r="L37"/>
  <c r="M37"/>
  <c r="K38"/>
  <c r="L38"/>
  <c r="M38"/>
  <c r="K39"/>
  <c r="L39"/>
  <c r="M39"/>
  <c r="K40"/>
  <c r="L40"/>
  <c r="M40"/>
  <c r="K41"/>
  <c r="L41"/>
  <c r="M41"/>
  <c r="K42"/>
  <c r="L42"/>
  <c r="M42"/>
  <c r="K43"/>
  <c r="L43"/>
  <c r="M43"/>
  <c r="K44"/>
  <c r="L44"/>
  <c r="M44"/>
  <c r="K45"/>
  <c r="L45"/>
  <c r="M45"/>
  <c r="K46"/>
  <c r="L46"/>
  <c r="M46"/>
  <c r="K47"/>
  <c r="L47"/>
  <c r="M47"/>
  <c r="K48"/>
  <c r="L48"/>
  <c r="M48"/>
  <c r="K49"/>
  <c r="L49"/>
  <c r="M49"/>
  <c r="K50"/>
  <c r="L50"/>
  <c r="M50"/>
  <c r="K51"/>
  <c r="L51"/>
  <c r="M51"/>
  <c r="K52"/>
  <c r="L52"/>
  <c r="M52"/>
  <c r="K53"/>
  <c r="L53"/>
  <c r="M53"/>
  <c r="K54"/>
  <c r="L54"/>
  <c r="M54"/>
  <c r="K55"/>
  <c r="L55"/>
  <c r="M55"/>
  <c r="K56"/>
  <c r="L56"/>
  <c r="M56"/>
  <c r="K57"/>
  <c r="L57"/>
  <c r="M57"/>
  <c r="K58"/>
  <c r="L58"/>
  <c r="M58"/>
  <c r="K59"/>
  <c r="L59"/>
  <c r="M59"/>
  <c r="K60"/>
  <c r="L60"/>
  <c r="M60"/>
  <c r="K61"/>
  <c r="L61"/>
  <c r="M61"/>
  <c r="K62"/>
  <c r="L62"/>
  <c r="M62"/>
  <c r="K63"/>
  <c r="L63"/>
  <c r="M63"/>
  <c r="K64"/>
  <c r="L64"/>
  <c r="M64"/>
  <c r="K65"/>
  <c r="L65"/>
  <c r="M65"/>
  <c r="K66"/>
  <c r="L66"/>
  <c r="M66"/>
  <c r="K67"/>
  <c r="L67"/>
  <c r="M67"/>
  <c r="K68"/>
  <c r="L68"/>
  <c r="M68"/>
  <c r="K69"/>
  <c r="L69"/>
  <c r="M69"/>
  <c r="K70"/>
  <c r="L70"/>
  <c r="M70"/>
  <c r="K71"/>
  <c r="L71"/>
  <c r="M71"/>
  <c r="K72"/>
  <c r="L72"/>
  <c r="M72"/>
  <c r="K73"/>
  <c r="L73"/>
  <c r="M73"/>
  <c r="K74"/>
  <c r="L74"/>
  <c r="M74"/>
  <c r="K75"/>
  <c r="L75"/>
  <c r="M75"/>
  <c r="K76"/>
  <c r="L76"/>
  <c r="M76"/>
  <c r="K77"/>
  <c r="L77"/>
  <c r="M77"/>
  <c r="K78"/>
  <c r="L78"/>
  <c r="M78"/>
  <c r="K79"/>
  <c r="L79"/>
  <c r="M79"/>
  <c r="K80"/>
  <c r="L80"/>
  <c r="M80"/>
  <c r="K81"/>
  <c r="L81"/>
  <c r="M81"/>
  <c r="K82"/>
  <c r="L82"/>
  <c r="M82"/>
  <c r="K83"/>
  <c r="L83"/>
  <c r="M83"/>
  <c r="K84"/>
  <c r="L84"/>
  <c r="M84"/>
  <c r="K85"/>
  <c r="L85"/>
  <c r="M85"/>
  <c r="K86"/>
  <c r="L86"/>
  <c r="M86"/>
  <c r="K87"/>
  <c r="L87"/>
  <c r="M87"/>
  <c r="K88"/>
  <c r="L88"/>
  <c r="M88"/>
  <c r="K89"/>
  <c r="L89"/>
  <c r="M89"/>
  <c r="K90"/>
  <c r="L90"/>
  <c r="M90"/>
  <c r="K91"/>
  <c r="L91"/>
  <c r="M91"/>
  <c r="K92"/>
  <c r="L92"/>
  <c r="M92"/>
  <c r="K93"/>
  <c r="L93"/>
  <c r="M93"/>
  <c r="K94"/>
  <c r="L94"/>
  <c r="M94"/>
  <c r="K95"/>
  <c r="L95"/>
  <c r="M95"/>
  <c r="K96"/>
  <c r="L96"/>
  <c r="M96"/>
  <c r="K97"/>
  <c r="L97"/>
  <c r="M97"/>
  <c r="K98"/>
  <c r="L98"/>
  <c r="M98"/>
  <c r="K99"/>
  <c r="L99"/>
  <c r="M99"/>
  <c r="K100"/>
  <c r="L100"/>
  <c r="M100"/>
  <c r="K101"/>
  <c r="L101"/>
  <c r="M101"/>
  <c r="K102"/>
  <c r="L102"/>
  <c r="M102"/>
  <c r="K103"/>
  <c r="L103"/>
  <c r="M103"/>
  <c r="K104"/>
  <c r="L104"/>
  <c r="M104"/>
  <c r="K105"/>
  <c r="L105"/>
  <c r="M105"/>
  <c r="K106"/>
  <c r="L106"/>
  <c r="M106"/>
  <c r="K107"/>
  <c r="L107"/>
  <c r="M107"/>
  <c r="K108"/>
  <c r="L108"/>
  <c r="M108"/>
  <c r="K109"/>
  <c r="L109"/>
  <c r="M109"/>
  <c r="K110"/>
  <c r="L110"/>
  <c r="M110"/>
  <c r="K111"/>
  <c r="L111"/>
  <c r="M111"/>
  <c r="K112"/>
  <c r="L112"/>
  <c r="M112"/>
  <c r="K113"/>
  <c r="L113"/>
  <c r="M113"/>
  <c r="K114"/>
  <c r="L114"/>
  <c r="M114"/>
  <c r="K115"/>
  <c r="L115"/>
  <c r="M115"/>
  <c r="K116"/>
  <c r="L116"/>
  <c r="M116"/>
  <c r="K117"/>
  <c r="L117"/>
  <c r="M117"/>
  <c r="K118"/>
  <c r="L118"/>
  <c r="M118"/>
  <c r="K119"/>
  <c r="L119"/>
  <c r="M119"/>
  <c r="K120"/>
  <c r="L120"/>
  <c r="M120"/>
  <c r="K121"/>
  <c r="L121"/>
  <c r="M121"/>
  <c r="K122"/>
  <c r="L122"/>
  <c r="M122"/>
  <c r="K123"/>
  <c r="L123"/>
  <c r="M123"/>
  <c r="K124"/>
  <c r="L124"/>
  <c r="M124"/>
  <c r="K125"/>
  <c r="L125"/>
  <c r="M125"/>
  <c r="K126"/>
  <c r="L126"/>
  <c r="M126"/>
  <c r="K127"/>
  <c r="L127"/>
  <c r="M127"/>
  <c r="K128"/>
  <c r="L128"/>
  <c r="M128"/>
  <c r="K129"/>
  <c r="L129"/>
  <c r="M129"/>
  <c r="K130"/>
  <c r="L130"/>
  <c r="M130"/>
  <c r="K131"/>
  <c r="L131"/>
  <c r="M131"/>
  <c r="K132"/>
  <c r="L132"/>
  <c r="M132"/>
  <c r="K133"/>
  <c r="L133"/>
  <c r="M133"/>
  <c r="K134"/>
  <c r="L134"/>
  <c r="M134"/>
  <c r="K135"/>
  <c r="L135"/>
  <c r="M135"/>
  <c r="K136"/>
  <c r="L136"/>
  <c r="M136"/>
  <c r="K137"/>
  <c r="L137"/>
  <c r="M137"/>
  <c r="K138"/>
  <c r="L138"/>
  <c r="M138"/>
  <c r="K139"/>
  <c r="L139"/>
  <c r="M139"/>
  <c r="K140"/>
  <c r="L140"/>
  <c r="M140"/>
  <c r="K141"/>
  <c r="L141"/>
  <c r="M141"/>
  <c r="K142"/>
  <c r="L142"/>
  <c r="M142"/>
  <c r="K143"/>
  <c r="L143"/>
  <c r="M143"/>
  <c r="K144"/>
  <c r="L144"/>
  <c r="M144"/>
  <c r="K145"/>
  <c r="L145"/>
  <c r="M145"/>
  <c r="K146"/>
  <c r="L146"/>
  <c r="M146"/>
  <c r="K147"/>
  <c r="L147"/>
  <c r="M147"/>
  <c r="K148"/>
  <c r="L148"/>
  <c r="M148"/>
  <c r="K149"/>
  <c r="L149"/>
  <c r="M149"/>
  <c r="K150"/>
  <c r="L150"/>
  <c r="M150"/>
  <c r="K151"/>
  <c r="L151"/>
  <c r="M151"/>
  <c r="K152"/>
  <c r="L152"/>
  <c r="M152"/>
  <c r="K153"/>
  <c r="L153"/>
  <c r="M153"/>
  <c r="K154"/>
  <c r="L154"/>
  <c r="M154"/>
  <c r="K155"/>
  <c r="L155"/>
  <c r="M155"/>
  <c r="K156"/>
  <c r="L156"/>
  <c r="M156"/>
  <c r="K157"/>
  <c r="L157"/>
  <c r="M157"/>
  <c r="K158"/>
  <c r="L158"/>
  <c r="M158"/>
  <c r="K159"/>
  <c r="L159"/>
  <c r="M159"/>
  <c r="K160"/>
  <c r="L160"/>
  <c r="M160"/>
  <c r="K161"/>
  <c r="L161"/>
  <c r="M161"/>
  <c r="K162"/>
  <c r="L162"/>
  <c r="M162"/>
  <c r="K163"/>
  <c r="L163"/>
  <c r="M163"/>
  <c r="K164"/>
  <c r="L164"/>
  <c r="M164"/>
  <c r="K165"/>
  <c r="L165"/>
  <c r="M165"/>
  <c r="K166"/>
  <c r="L166"/>
  <c r="M166"/>
  <c r="K167"/>
  <c r="L167"/>
  <c r="M167"/>
  <c r="K168"/>
  <c r="L168"/>
  <c r="M168"/>
  <c r="K169"/>
  <c r="L169"/>
  <c r="M169"/>
  <c r="K170"/>
  <c r="L170"/>
  <c r="M170"/>
  <c r="K171"/>
  <c r="L171"/>
  <c r="M171"/>
  <c r="K172"/>
  <c r="L172"/>
  <c r="M172"/>
  <c r="K173"/>
  <c r="L173"/>
  <c r="M173"/>
  <c r="K174"/>
  <c r="L174"/>
  <c r="M174"/>
  <c r="K175"/>
  <c r="L175"/>
  <c r="M175"/>
  <c r="K176"/>
  <c r="L176"/>
  <c r="M176"/>
  <c r="K177"/>
  <c r="L177"/>
  <c r="M177"/>
  <c r="K178"/>
  <c r="L178"/>
  <c r="M178"/>
  <c r="K179"/>
  <c r="L179"/>
  <c r="M179"/>
  <c r="K180"/>
  <c r="L180"/>
  <c r="M180"/>
  <c r="K181"/>
  <c r="L181"/>
  <c r="M181"/>
  <c r="K182"/>
  <c r="L182"/>
  <c r="M182"/>
  <c r="K183"/>
  <c r="L183"/>
  <c r="M183"/>
  <c r="K184"/>
  <c r="L184"/>
  <c r="M184"/>
  <c r="K185"/>
  <c r="L185"/>
  <c r="M185"/>
  <c r="K186"/>
  <c r="L186"/>
  <c r="M186"/>
  <c r="K187"/>
  <c r="L187"/>
  <c r="M187"/>
  <c r="K188"/>
  <c r="L188"/>
  <c r="M188"/>
  <c r="K189"/>
  <c r="L189"/>
  <c r="M189"/>
  <c r="K190"/>
  <c r="L190"/>
  <c r="M190"/>
  <c r="K191"/>
  <c r="L191"/>
  <c r="M191"/>
  <c r="K192"/>
  <c r="L192"/>
  <c r="M192"/>
  <c r="K193"/>
  <c r="L193"/>
  <c r="M193"/>
  <c r="K194"/>
  <c r="L194"/>
  <c r="M194"/>
  <c r="K195"/>
  <c r="L195"/>
  <c r="M195"/>
  <c r="K196"/>
  <c r="L196"/>
  <c r="M196"/>
  <c r="K197"/>
  <c r="L197"/>
  <c r="M197"/>
  <c r="K198"/>
  <c r="L198"/>
  <c r="M198"/>
  <c r="K199"/>
  <c r="L199"/>
  <c r="M199"/>
  <c r="K200"/>
  <c r="L200"/>
  <c r="M200"/>
  <c r="K201"/>
  <c r="L201"/>
  <c r="M201"/>
  <c r="K202"/>
  <c r="L202"/>
  <c r="M202"/>
  <c r="K203"/>
  <c r="L203"/>
  <c r="M203"/>
  <c r="K204"/>
  <c r="L204"/>
  <c r="M204"/>
  <c r="K205"/>
  <c r="L205"/>
  <c r="M205"/>
  <c r="K206"/>
  <c r="L206"/>
  <c r="M206"/>
  <c r="K207"/>
  <c r="L207"/>
  <c r="M207"/>
  <c r="K208"/>
  <c r="L208"/>
  <c r="M208"/>
  <c r="K209"/>
  <c r="L209"/>
  <c r="M209"/>
  <c r="K210"/>
  <c r="L210"/>
  <c r="M210"/>
  <c r="K211"/>
  <c r="L211"/>
  <c r="M211"/>
  <c r="K212"/>
  <c r="L212"/>
  <c r="M212"/>
  <c r="K213"/>
  <c r="L213"/>
  <c r="M213"/>
  <c r="K214"/>
  <c r="L214"/>
  <c r="M214"/>
  <c r="K215"/>
  <c r="L215"/>
  <c r="M215"/>
  <c r="K216"/>
  <c r="L216"/>
  <c r="M216"/>
  <c r="K217"/>
  <c r="L217"/>
  <c r="M217"/>
  <c r="K218"/>
  <c r="L218"/>
  <c r="M218"/>
  <c r="K219"/>
  <c r="L219"/>
  <c r="M219"/>
  <c r="K220"/>
  <c r="L220"/>
  <c r="M220"/>
  <c r="K221"/>
  <c r="L221"/>
  <c r="M221"/>
  <c r="K222"/>
  <c r="L222"/>
  <c r="M222"/>
  <c r="K223"/>
  <c r="L223"/>
  <c r="M223"/>
  <c r="K224"/>
  <c r="L224"/>
  <c r="M224"/>
  <c r="K225"/>
  <c r="L225"/>
  <c r="M225"/>
  <c r="K226"/>
  <c r="L226"/>
  <c r="M226"/>
  <c r="K227"/>
  <c r="L227"/>
  <c r="M227"/>
  <c r="K228"/>
  <c r="L228"/>
  <c r="M228"/>
  <c r="K229"/>
  <c r="L229"/>
  <c r="M229"/>
  <c r="K230"/>
  <c r="L230"/>
  <c r="M230"/>
  <c r="K231"/>
  <c r="L231"/>
  <c r="M231"/>
  <c r="K232"/>
  <c r="L232"/>
  <c r="M232"/>
  <c r="K233"/>
  <c r="L233"/>
  <c r="M233"/>
  <c r="K234"/>
  <c r="L234"/>
  <c r="M234"/>
  <c r="K235"/>
  <c r="L235"/>
  <c r="M235"/>
  <c r="K236"/>
  <c r="L236"/>
  <c r="M236"/>
  <c r="K237"/>
  <c r="L237"/>
  <c r="M237"/>
  <c r="K238"/>
  <c r="L238"/>
  <c r="M238"/>
  <c r="K239"/>
  <c r="L239"/>
  <c r="M239"/>
  <c r="K240"/>
  <c r="L240"/>
  <c r="M240"/>
  <c r="K241"/>
  <c r="L241"/>
  <c r="M241"/>
  <c r="K242"/>
  <c r="L242"/>
  <c r="M242"/>
  <c r="K243"/>
  <c r="L243"/>
  <c r="M243"/>
  <c r="K244"/>
  <c r="L244"/>
  <c r="M244"/>
  <c r="K245"/>
  <c r="L245"/>
  <c r="M245"/>
  <c r="K246"/>
  <c r="L246"/>
  <c r="M246"/>
  <c r="K247"/>
  <c r="L247"/>
  <c r="M247"/>
  <c r="K248"/>
  <c r="L248"/>
  <c r="M248"/>
  <c r="K249"/>
  <c r="L249"/>
  <c r="M249"/>
  <c r="K250"/>
  <c r="L250"/>
  <c r="M250"/>
  <c r="K251"/>
  <c r="L251"/>
  <c r="M251"/>
  <c r="K252"/>
  <c r="L252"/>
  <c r="M252"/>
  <c r="K253"/>
  <c r="L253"/>
  <c r="M253"/>
  <c r="K254"/>
  <c r="L254"/>
  <c r="M254"/>
  <c r="K255"/>
  <c r="L255"/>
  <c r="M255"/>
  <c r="K256"/>
  <c r="L256"/>
  <c r="M256"/>
  <c r="K257"/>
  <c r="L257"/>
  <c r="M257"/>
  <c r="K258"/>
  <c r="L258"/>
  <c r="M258"/>
  <c r="K259"/>
  <c r="L259"/>
  <c r="M259"/>
  <c r="K260"/>
  <c r="L260"/>
  <c r="M260"/>
  <c r="K261"/>
  <c r="L261"/>
  <c r="M261"/>
  <c r="K262"/>
  <c r="L262"/>
  <c r="M262"/>
  <c r="K263"/>
  <c r="L263"/>
  <c r="M263"/>
  <c r="K264"/>
  <c r="L264"/>
  <c r="M264"/>
  <c r="K265"/>
  <c r="L265"/>
  <c r="M265"/>
  <c r="K266"/>
  <c r="L266"/>
  <c r="M266"/>
  <c r="K267"/>
  <c r="L267"/>
  <c r="M267"/>
  <c r="K268"/>
  <c r="L268"/>
  <c r="M268"/>
  <c r="K269"/>
  <c r="L269"/>
  <c r="M269"/>
  <c r="K270"/>
  <c r="L270"/>
  <c r="M270"/>
  <c r="K271"/>
  <c r="L271"/>
  <c r="M271"/>
  <c r="K272"/>
  <c r="L272"/>
  <c r="M272"/>
  <c r="K273"/>
  <c r="L273"/>
  <c r="M273"/>
  <c r="K274"/>
  <c r="L274"/>
  <c r="M274"/>
  <c r="K275"/>
  <c r="L275"/>
  <c r="M275"/>
  <c r="K276"/>
  <c r="L276"/>
  <c r="M276"/>
  <c r="K277"/>
  <c r="L277"/>
  <c r="M277"/>
  <c r="K278"/>
  <c r="L278"/>
  <c r="M278"/>
  <c r="K279"/>
  <c r="L279"/>
  <c r="M279"/>
  <c r="K280"/>
  <c r="L280"/>
  <c r="M280"/>
  <c r="K281"/>
  <c r="L281"/>
  <c r="M281"/>
  <c r="K282"/>
  <c r="L282"/>
  <c r="M282"/>
  <c r="K283"/>
  <c r="L283"/>
  <c r="M283"/>
  <c r="K284"/>
  <c r="L284"/>
  <c r="M284"/>
  <c r="K285"/>
  <c r="L285"/>
  <c r="M285"/>
  <c r="K286"/>
  <c r="L286"/>
  <c r="M286"/>
  <c r="K287"/>
  <c r="L287"/>
  <c r="M287"/>
  <c r="K288"/>
  <c r="L288"/>
  <c r="M288"/>
  <c r="K289"/>
  <c r="L289"/>
  <c r="M289"/>
  <c r="K290"/>
  <c r="L290"/>
  <c r="M290"/>
  <c r="K291"/>
  <c r="L291"/>
  <c r="M291"/>
  <c r="K292"/>
  <c r="L292"/>
  <c r="M292"/>
  <c r="K293"/>
  <c r="L293"/>
  <c r="M293"/>
  <c r="K294"/>
  <c r="L294"/>
  <c r="M294"/>
  <c r="K295"/>
  <c r="L295"/>
  <c r="M295"/>
  <c r="K296"/>
  <c r="L296"/>
  <c r="M296"/>
  <c r="K297"/>
  <c r="L297"/>
  <c r="M297"/>
  <c r="K298"/>
  <c r="L298"/>
  <c r="M298"/>
  <c r="K299"/>
  <c r="L299"/>
  <c r="M299"/>
  <c r="K300"/>
  <c r="L300"/>
  <c r="M300"/>
  <c r="K301"/>
  <c r="L301"/>
  <c r="M301"/>
  <c r="K302"/>
  <c r="L302"/>
  <c r="M302"/>
  <c r="K303"/>
  <c r="L303"/>
  <c r="M303"/>
  <c r="K304"/>
  <c r="L304"/>
  <c r="M304"/>
  <c r="K305"/>
  <c r="L305"/>
  <c r="M305"/>
  <c r="K306"/>
  <c r="L306"/>
  <c r="M306"/>
  <c r="K307"/>
  <c r="L307"/>
  <c r="M307"/>
  <c r="K308"/>
  <c r="L308"/>
  <c r="M308"/>
  <c r="K309"/>
  <c r="L309"/>
  <c r="M309"/>
  <c r="K310"/>
  <c r="L310"/>
  <c r="M310"/>
  <c r="K311"/>
  <c r="L311"/>
  <c r="M311"/>
  <c r="K312"/>
  <c r="L312"/>
  <c r="M312"/>
  <c r="K313"/>
  <c r="L313"/>
  <c r="M313"/>
  <c r="K314"/>
  <c r="L314"/>
  <c r="M314"/>
  <c r="K315"/>
  <c r="L315"/>
  <c r="M315"/>
  <c r="K316"/>
  <c r="L316"/>
  <c r="M316"/>
  <c r="K317"/>
  <c r="L317"/>
  <c r="M317"/>
  <c r="K318"/>
  <c r="L318"/>
  <c r="M318"/>
  <c r="K319"/>
  <c r="L319"/>
  <c r="M319"/>
  <c r="K320"/>
  <c r="L320"/>
  <c r="M320"/>
  <c r="K321"/>
  <c r="L321"/>
  <c r="M321"/>
  <c r="K322"/>
  <c r="L322"/>
  <c r="M322"/>
  <c r="K323"/>
  <c r="L323"/>
  <c r="M323"/>
  <c r="K324"/>
  <c r="L324"/>
  <c r="M324"/>
  <c r="K325"/>
  <c r="L325"/>
  <c r="M325"/>
  <c r="K326"/>
  <c r="L326"/>
  <c r="M326"/>
  <c r="K327"/>
  <c r="L327"/>
  <c r="M327"/>
  <c r="K328"/>
  <c r="L328"/>
  <c r="M328"/>
  <c r="K329"/>
  <c r="L329"/>
  <c r="M329"/>
  <c r="K330"/>
  <c r="L330"/>
  <c r="M330"/>
  <c r="K331"/>
  <c r="L331"/>
  <c r="M331"/>
  <c r="K332"/>
  <c r="L332"/>
  <c r="M332"/>
  <c r="K333"/>
  <c r="L333"/>
  <c r="M333"/>
  <c r="K334"/>
  <c r="L334"/>
  <c r="M334"/>
  <c r="K335"/>
  <c r="L335"/>
  <c r="M335"/>
  <c r="K336"/>
  <c r="L336"/>
  <c r="M336"/>
  <c r="K337"/>
  <c r="L337"/>
  <c r="M337"/>
  <c r="K338"/>
  <c r="L338"/>
  <c r="M338"/>
  <c r="K339"/>
  <c r="L339"/>
  <c r="M339"/>
  <c r="K340"/>
  <c r="L340"/>
  <c r="M340"/>
  <c r="K341"/>
  <c r="L341"/>
  <c r="M341"/>
  <c r="K342"/>
  <c r="L342"/>
  <c r="M342"/>
  <c r="K343"/>
  <c r="L343"/>
  <c r="M343"/>
  <c r="K344"/>
  <c r="L344"/>
  <c r="M344"/>
  <c r="K345"/>
  <c r="L345"/>
  <c r="M345"/>
  <c r="K346"/>
  <c r="L346"/>
  <c r="M346"/>
  <c r="K347"/>
  <c r="L347"/>
  <c r="M347"/>
  <c r="K348"/>
  <c r="L348"/>
  <c r="M348"/>
  <c r="K349"/>
  <c r="L349"/>
  <c r="M349"/>
  <c r="K350"/>
  <c r="L350"/>
  <c r="M350"/>
  <c r="K351"/>
  <c r="L351"/>
  <c r="M351"/>
  <c r="K352"/>
  <c r="L352"/>
  <c r="M352"/>
  <c r="K353"/>
  <c r="L353"/>
  <c r="M353"/>
  <c r="K354"/>
  <c r="L354"/>
  <c r="M354"/>
  <c r="K355"/>
  <c r="L355"/>
  <c r="M355"/>
  <c r="K356"/>
  <c r="L356"/>
  <c r="M356"/>
  <c r="K357"/>
  <c r="L357"/>
  <c r="M357"/>
  <c r="K358"/>
  <c r="L358"/>
  <c r="M358"/>
  <c r="K359"/>
  <c r="L359"/>
  <c r="M359"/>
  <c r="K360"/>
  <c r="L360"/>
  <c r="M360"/>
  <c r="K361"/>
  <c r="L361"/>
  <c r="M361"/>
  <c r="K362"/>
  <c r="L362"/>
  <c r="M362"/>
  <c r="K363"/>
  <c r="L363"/>
  <c r="M363"/>
  <c r="K364"/>
  <c r="L364"/>
  <c r="M364"/>
  <c r="K365"/>
  <c r="L365"/>
  <c r="M365"/>
  <c r="K366"/>
  <c r="L366"/>
  <c r="M366"/>
  <c r="K367"/>
  <c r="L367"/>
  <c r="M367"/>
  <c r="K368"/>
  <c r="L368"/>
  <c r="M368"/>
  <c r="K369"/>
  <c r="L369"/>
  <c r="M369"/>
  <c r="K370"/>
  <c r="L370"/>
  <c r="M370"/>
  <c r="K371"/>
  <c r="L371"/>
  <c r="M371"/>
  <c r="K372"/>
  <c r="L372"/>
  <c r="M372"/>
  <c r="K373"/>
  <c r="L373"/>
  <c r="M373"/>
  <c r="K374"/>
  <c r="L374"/>
  <c r="M374"/>
  <c r="K375"/>
  <c r="L375"/>
  <c r="M375"/>
  <c r="K376"/>
  <c r="L376"/>
  <c r="M376"/>
  <c r="K377"/>
  <c r="L377"/>
  <c r="M377"/>
  <c r="K378"/>
  <c r="L378"/>
  <c r="M378"/>
  <c r="K379"/>
  <c r="L379"/>
  <c r="M379"/>
  <c r="K380"/>
  <c r="L380"/>
  <c r="M380"/>
  <c r="K381"/>
  <c r="L381"/>
  <c r="M381"/>
  <c r="K382"/>
  <c r="L382"/>
  <c r="M382"/>
  <c r="K383"/>
  <c r="L383"/>
  <c r="M383"/>
  <c r="K384"/>
  <c r="L384"/>
  <c r="M384"/>
  <c r="K385"/>
  <c r="L385"/>
  <c r="M385"/>
  <c r="K386"/>
  <c r="L386"/>
  <c r="M386"/>
  <c r="K387"/>
  <c r="L387"/>
  <c r="M387"/>
  <c r="K388"/>
  <c r="L388"/>
  <c r="M388"/>
  <c r="K389"/>
  <c r="L389"/>
  <c r="M389"/>
  <c r="K390"/>
  <c r="L390"/>
  <c r="M390"/>
  <c r="K391"/>
  <c r="L391"/>
  <c r="M391"/>
  <c r="K392"/>
  <c r="L392"/>
  <c r="M392"/>
  <c r="K393"/>
  <c r="L393"/>
  <c r="M393"/>
  <c r="K394"/>
  <c r="L394"/>
  <c r="M394"/>
  <c r="K395"/>
  <c r="L395"/>
  <c r="M395"/>
  <c r="K396"/>
  <c r="L396"/>
  <c r="M396"/>
  <c r="K397"/>
  <c r="L397"/>
  <c r="M397"/>
  <c r="K398"/>
  <c r="L398"/>
  <c r="M398"/>
  <c r="K399"/>
  <c r="L399"/>
  <c r="M399"/>
  <c r="K400"/>
  <c r="L400"/>
  <c r="M400"/>
  <c r="K401"/>
  <c r="L401"/>
  <c r="M401"/>
  <c r="K402"/>
  <c r="L402"/>
  <c r="M402"/>
  <c r="K403"/>
  <c r="L403"/>
  <c r="M403"/>
  <c r="K404"/>
  <c r="L404"/>
  <c r="M404"/>
  <c r="K405"/>
  <c r="L405"/>
  <c r="M405"/>
  <c r="K406"/>
  <c r="L406"/>
  <c r="M406"/>
  <c r="K407"/>
  <c r="L407"/>
  <c r="M407"/>
  <c r="K408"/>
  <c r="L408"/>
  <c r="M408"/>
  <c r="K409"/>
  <c r="L409"/>
  <c r="M409"/>
  <c r="K410"/>
  <c r="L410"/>
  <c r="M410"/>
  <c r="K411"/>
  <c r="L411"/>
  <c r="M411"/>
  <c r="K412"/>
  <c r="L412"/>
  <c r="M412"/>
  <c r="K413"/>
  <c r="L413"/>
  <c r="M413"/>
  <c r="K414"/>
  <c r="L414"/>
  <c r="M414"/>
  <c r="K415"/>
  <c r="L415"/>
  <c r="M415"/>
  <c r="K416"/>
  <c r="L416"/>
  <c r="M416"/>
  <c r="K417"/>
  <c r="L417"/>
  <c r="M417"/>
  <c r="K418"/>
  <c r="L418"/>
  <c r="M418"/>
  <c r="K419"/>
  <c r="L419"/>
  <c r="M419"/>
  <c r="K420"/>
  <c r="L420"/>
  <c r="M420"/>
  <c r="K421"/>
  <c r="L421"/>
  <c r="M421"/>
  <c r="K422"/>
  <c r="L422"/>
  <c r="M422"/>
  <c r="K423"/>
  <c r="L423"/>
  <c r="M423"/>
  <c r="K424"/>
  <c r="L424"/>
  <c r="M424"/>
  <c r="K425"/>
  <c r="L425"/>
  <c r="M425"/>
  <c r="K426"/>
  <c r="L426"/>
  <c r="M426"/>
  <c r="K427"/>
  <c r="L427"/>
  <c r="M427"/>
  <c r="K428"/>
  <c r="L428"/>
  <c r="M428"/>
  <c r="K429"/>
  <c r="L429"/>
  <c r="M429"/>
  <c r="K430"/>
  <c r="L430"/>
  <c r="M430"/>
  <c r="K431"/>
  <c r="L431"/>
  <c r="M431"/>
  <c r="K432"/>
  <c r="L432"/>
  <c r="M432"/>
  <c r="K433"/>
  <c r="L433"/>
  <c r="M433"/>
  <c r="K434"/>
  <c r="L434"/>
  <c r="M434"/>
  <c r="K435"/>
  <c r="L435"/>
  <c r="M435"/>
  <c r="K436"/>
  <c r="L436"/>
  <c r="M436"/>
  <c r="K437"/>
  <c r="L437"/>
  <c r="M437"/>
  <c r="K438"/>
  <c r="L438"/>
  <c r="M438"/>
  <c r="K439"/>
  <c r="L439"/>
  <c r="M439"/>
  <c r="K440"/>
  <c r="L440"/>
  <c r="M440"/>
  <c r="K441"/>
  <c r="L441"/>
  <c r="M441"/>
  <c r="K442"/>
  <c r="L442"/>
  <c r="M442"/>
  <c r="K443"/>
  <c r="L443"/>
  <c r="M443"/>
  <c r="K444"/>
  <c r="L444"/>
  <c r="M444"/>
  <c r="K445"/>
  <c r="L445"/>
  <c r="M445"/>
  <c r="K446"/>
  <c r="L446"/>
  <c r="M446"/>
  <c r="K447"/>
  <c r="L447"/>
  <c r="M447"/>
  <c r="K448"/>
  <c r="L448"/>
  <c r="M448"/>
  <c r="K449"/>
  <c r="L449"/>
  <c r="M449"/>
  <c r="K450"/>
  <c r="L450"/>
  <c r="M450"/>
  <c r="K451"/>
  <c r="L451"/>
  <c r="M451"/>
  <c r="K452"/>
  <c r="L452"/>
  <c r="M452"/>
  <c r="K453"/>
  <c r="L453"/>
  <c r="M453"/>
  <c r="K454"/>
  <c r="L454"/>
  <c r="M454"/>
  <c r="K455"/>
  <c r="L455"/>
  <c r="M455"/>
  <c r="K456"/>
  <c r="L456"/>
  <c r="M456"/>
  <c r="K457"/>
  <c r="L457"/>
  <c r="M457"/>
  <c r="K458"/>
  <c r="L458"/>
  <c r="M458"/>
  <c r="K459"/>
  <c r="L459"/>
  <c r="M459"/>
  <c r="K460"/>
  <c r="L460"/>
  <c r="M460"/>
  <c r="K461"/>
  <c r="L461"/>
  <c r="M461"/>
  <c r="K462"/>
  <c r="L462"/>
  <c r="M462"/>
  <c r="K463"/>
  <c r="L463"/>
  <c r="M463"/>
  <c r="K464"/>
  <c r="L464"/>
  <c r="M464"/>
  <c r="K465"/>
  <c r="L465"/>
  <c r="M465"/>
  <c r="K466"/>
  <c r="L466"/>
  <c r="M466"/>
  <c r="K467"/>
  <c r="L467"/>
  <c r="M467"/>
  <c r="K468"/>
  <c r="L468"/>
  <c r="M468"/>
  <c r="K469"/>
  <c r="L469"/>
  <c r="M469"/>
  <c r="K470"/>
  <c r="L470"/>
  <c r="M470"/>
  <c r="K471"/>
  <c r="L471"/>
  <c r="M471"/>
  <c r="K472"/>
  <c r="L472"/>
  <c r="M472"/>
  <c r="K473"/>
  <c r="L473"/>
  <c r="M473"/>
  <c r="K474"/>
  <c r="L474"/>
  <c r="M474"/>
  <c r="K475"/>
  <c r="L475"/>
  <c r="M475"/>
  <c r="K476"/>
  <c r="L476"/>
  <c r="M476"/>
  <c r="K477"/>
  <c r="L477"/>
  <c r="M477"/>
  <c r="K478"/>
  <c r="L478"/>
  <c r="M478"/>
  <c r="K479"/>
  <c r="L479"/>
  <c r="M479"/>
  <c r="K480"/>
  <c r="L480"/>
  <c r="M480"/>
  <c r="K481"/>
  <c r="L481"/>
  <c r="M481"/>
  <c r="K482"/>
  <c r="L482"/>
  <c r="M482"/>
  <c r="K483"/>
  <c r="L483"/>
  <c r="M483"/>
  <c r="K484"/>
  <c r="L484"/>
  <c r="M484"/>
  <c r="K485"/>
  <c r="L485"/>
  <c r="M485"/>
  <c r="K486"/>
  <c r="L486"/>
  <c r="M486"/>
  <c r="K487"/>
  <c r="L487"/>
  <c r="M487"/>
  <c r="K488"/>
  <c r="L488"/>
  <c r="M488"/>
  <c r="K489"/>
  <c r="L489"/>
  <c r="M489"/>
  <c r="K490"/>
  <c r="L490"/>
  <c r="M490"/>
  <c r="K491"/>
  <c r="L491"/>
  <c r="M491"/>
  <c r="K492"/>
  <c r="L492"/>
  <c r="M492"/>
  <c r="K493"/>
  <c r="L493"/>
  <c r="M493"/>
  <c r="K494"/>
  <c r="L494"/>
  <c r="M494"/>
  <c r="K495"/>
  <c r="L495"/>
  <c r="M495"/>
  <c r="K496"/>
  <c r="L496"/>
  <c r="M496"/>
  <c r="K497"/>
  <c r="L497"/>
  <c r="M497"/>
  <c r="K498"/>
  <c r="L498"/>
  <c r="M498"/>
  <c r="K499"/>
  <c r="L499"/>
  <c r="M499"/>
  <c r="K500"/>
  <c r="L500"/>
  <c r="M500"/>
  <c r="K501"/>
  <c r="L501"/>
  <c r="M501"/>
  <c r="K502"/>
  <c r="L502"/>
  <c r="M502"/>
  <c r="K503"/>
  <c r="L503"/>
  <c r="M503"/>
  <c r="K504"/>
  <c r="L504"/>
  <c r="M504"/>
  <c r="K505"/>
  <c r="L505"/>
  <c r="M505"/>
  <c r="K506"/>
  <c r="L506"/>
  <c r="M506"/>
  <c r="K507"/>
  <c r="L507"/>
  <c r="M507"/>
  <c r="K508"/>
  <c r="L508"/>
  <c r="M508"/>
  <c r="K509"/>
  <c r="L509"/>
  <c r="M509"/>
  <c r="K510"/>
  <c r="L510"/>
  <c r="M510"/>
  <c r="K511"/>
  <c r="L511"/>
  <c r="M511"/>
  <c r="K512"/>
  <c r="L512"/>
  <c r="M512"/>
  <c r="K513"/>
  <c r="L513"/>
  <c r="M513"/>
  <c r="K514"/>
  <c r="L514"/>
  <c r="M514"/>
  <c r="K515"/>
  <c r="L515"/>
  <c r="M515"/>
  <c r="K516"/>
  <c r="L516"/>
  <c r="M516"/>
  <c r="K517"/>
  <c r="L517"/>
  <c r="M517"/>
  <c r="K518"/>
  <c r="L518"/>
  <c r="M518"/>
  <c r="K519"/>
  <c r="L519"/>
  <c r="M519"/>
  <c r="K520"/>
  <c r="L520"/>
  <c r="M520"/>
  <c r="K521"/>
  <c r="L521"/>
  <c r="M521"/>
  <c r="K522"/>
  <c r="L522"/>
  <c r="M522"/>
  <c r="K523"/>
  <c r="L523"/>
  <c r="M523"/>
  <c r="K524"/>
  <c r="L524"/>
  <c r="M524"/>
  <c r="K525"/>
  <c r="L525"/>
  <c r="M525"/>
  <c r="K526"/>
  <c r="L526"/>
  <c r="M526"/>
  <c r="K527"/>
  <c r="L527"/>
  <c r="M527"/>
  <c r="K528"/>
  <c r="L528"/>
  <c r="M528"/>
  <c r="K529"/>
  <c r="L529"/>
  <c r="M529"/>
  <c r="K530"/>
  <c r="L530"/>
  <c r="M530"/>
  <c r="K531"/>
  <c r="L531"/>
  <c r="M531"/>
  <c r="K532"/>
  <c r="L532"/>
  <c r="M532"/>
  <c r="K533"/>
  <c r="L533"/>
  <c r="M533"/>
  <c r="K534"/>
  <c r="L534"/>
  <c r="M534"/>
  <c r="K535"/>
  <c r="L535"/>
  <c r="M535"/>
  <c r="K536"/>
  <c r="L536"/>
  <c r="M536"/>
  <c r="K537"/>
  <c r="L537"/>
  <c r="M537"/>
  <c r="K538"/>
  <c r="L538"/>
  <c r="M538"/>
  <c r="K539"/>
  <c r="L539"/>
  <c r="M539"/>
  <c r="K540"/>
  <c r="L540"/>
  <c r="M540"/>
  <c r="K541"/>
  <c r="L541"/>
  <c r="M541"/>
  <c r="K542"/>
  <c r="L542"/>
  <c r="M542"/>
  <c r="K543"/>
  <c r="L543"/>
  <c r="M543"/>
  <c r="K544"/>
  <c r="L544"/>
  <c r="M544"/>
  <c r="K545"/>
  <c r="L545"/>
  <c r="M545"/>
  <c r="K546"/>
  <c r="L546"/>
  <c r="M546"/>
  <c r="K547"/>
  <c r="L547"/>
  <c r="M547"/>
  <c r="K548"/>
  <c r="L548"/>
  <c r="M548"/>
  <c r="K549"/>
  <c r="L549"/>
  <c r="M549"/>
  <c r="K550"/>
  <c r="L550"/>
  <c r="M550"/>
  <c r="K551"/>
  <c r="L551"/>
  <c r="M551"/>
  <c r="K552"/>
  <c r="L552"/>
  <c r="M552"/>
  <c r="K553"/>
  <c r="L553"/>
  <c r="M553"/>
  <c r="K554"/>
  <c r="L554"/>
  <c r="M554"/>
  <c r="K555"/>
  <c r="L555"/>
  <c r="M555"/>
  <c r="K556"/>
  <c r="L556"/>
  <c r="M556"/>
  <c r="K557"/>
  <c r="L557"/>
  <c r="M557"/>
  <c r="K558"/>
  <c r="L558"/>
  <c r="M558"/>
  <c r="K559"/>
  <c r="L559"/>
  <c r="M559"/>
  <c r="K560"/>
  <c r="L560"/>
  <c r="M560"/>
  <c r="K561"/>
  <c r="L561"/>
  <c r="M561"/>
  <c r="K562"/>
  <c r="L562"/>
  <c r="M562"/>
  <c r="K563"/>
  <c r="L563"/>
  <c r="M563"/>
  <c r="K564"/>
  <c r="L564"/>
  <c r="M564"/>
  <c r="K565"/>
  <c r="L565"/>
  <c r="M565"/>
  <c r="K566"/>
  <c r="L566"/>
  <c r="M566"/>
  <c r="K567"/>
  <c r="L567"/>
  <c r="M567"/>
  <c r="K568"/>
  <c r="L568"/>
  <c r="M568"/>
  <c r="K569"/>
  <c r="L569"/>
  <c r="M569"/>
  <c r="K570"/>
  <c r="L570"/>
  <c r="M570"/>
  <c r="K571"/>
  <c r="L571"/>
  <c r="M571"/>
  <c r="K572"/>
  <c r="L572"/>
  <c r="M572"/>
  <c r="K573"/>
  <c r="L573"/>
  <c r="M573"/>
  <c r="K574"/>
  <c r="L574"/>
  <c r="M574"/>
  <c r="K575"/>
  <c r="L575"/>
  <c r="M575"/>
  <c r="K576"/>
  <c r="L576"/>
  <c r="M576"/>
  <c r="K577"/>
  <c r="L577"/>
  <c r="M577"/>
  <c r="K578"/>
  <c r="L578"/>
  <c r="M578"/>
  <c r="K579"/>
  <c r="L579"/>
  <c r="M579"/>
  <c r="K580"/>
  <c r="L580"/>
  <c r="M580"/>
  <c r="K581"/>
  <c r="L581"/>
  <c r="M581"/>
  <c r="K582"/>
  <c r="L582"/>
  <c r="M582"/>
  <c r="K583"/>
  <c r="L583"/>
  <c r="M583"/>
  <c r="K584"/>
  <c r="L584"/>
  <c r="M584"/>
  <c r="K585"/>
  <c r="L585"/>
  <c r="M585"/>
  <c r="K586"/>
  <c r="L586"/>
  <c r="M586"/>
  <c r="K587"/>
  <c r="L587"/>
  <c r="M587"/>
  <c r="K588"/>
  <c r="L588"/>
  <c r="M588"/>
  <c r="K589"/>
  <c r="L589"/>
  <c r="M589"/>
  <c r="K590"/>
  <c r="L590"/>
  <c r="M590"/>
  <c r="K591"/>
  <c r="L591"/>
  <c r="M591"/>
  <c r="K592"/>
  <c r="L592"/>
  <c r="M592"/>
  <c r="K593"/>
  <c r="L593"/>
  <c r="M593"/>
  <c r="K594"/>
  <c r="L594"/>
  <c r="M594"/>
  <c r="K595"/>
  <c r="L595"/>
  <c r="M595"/>
  <c r="K596"/>
  <c r="L596"/>
  <c r="M596"/>
  <c r="K597"/>
  <c r="L597"/>
  <c r="M597"/>
  <c r="K598"/>
  <c r="L598"/>
  <c r="M598"/>
  <c r="K599"/>
  <c r="L599"/>
  <c r="M599"/>
  <c r="K600"/>
  <c r="L600"/>
  <c r="M600"/>
  <c r="K601"/>
  <c r="L601"/>
  <c r="M601"/>
  <c r="K602"/>
  <c r="L602"/>
  <c r="M602"/>
  <c r="K603"/>
  <c r="L603"/>
  <c r="M603"/>
  <c r="K604"/>
  <c r="L604"/>
  <c r="M604"/>
  <c r="K605"/>
  <c r="L605"/>
  <c r="M605"/>
  <c r="K606"/>
  <c r="L606"/>
  <c r="M606"/>
  <c r="K607"/>
  <c r="L607"/>
  <c r="M607"/>
  <c r="K608"/>
  <c r="L608"/>
  <c r="M608"/>
  <c r="K609"/>
  <c r="L609"/>
  <c r="M609"/>
  <c r="K610"/>
  <c r="L610"/>
  <c r="M610"/>
  <c r="K611"/>
  <c r="L611"/>
  <c r="M611"/>
  <c r="K612"/>
  <c r="L612"/>
  <c r="M612"/>
  <c r="K613"/>
  <c r="L613"/>
  <c r="M613"/>
  <c r="K614"/>
  <c r="L614"/>
  <c r="M614"/>
  <c r="K615"/>
  <c r="L615"/>
  <c r="M615"/>
  <c r="K616"/>
  <c r="L616"/>
  <c r="M616"/>
  <c r="K617"/>
  <c r="L617"/>
  <c r="M617"/>
  <c r="K618"/>
  <c r="L618"/>
  <c r="M618"/>
  <c r="K619"/>
  <c r="L619"/>
  <c r="M619"/>
  <c r="K620"/>
  <c r="L620"/>
  <c r="M620"/>
  <c r="M7"/>
  <c r="L7"/>
  <c r="K7"/>
</calcChain>
</file>

<file path=xl/sharedStrings.xml><?xml version="1.0" encoding="utf-8"?>
<sst xmlns="http://schemas.openxmlformats.org/spreadsheetml/2006/main" count="672" uniqueCount="55">
  <si>
    <t>Diese Mappe enthält folgende Beispiele:</t>
  </si>
  <si>
    <t>Viel Erfolg</t>
  </si>
  <si>
    <t>Zurück zu Info</t>
  </si>
  <si>
    <t>Helmut Schuster</t>
  </si>
  <si>
    <t>Microsoft Office Excel: PivotTable und PivotChart</t>
  </si>
  <si>
    <t>Persnr</t>
  </si>
  <si>
    <t>Taetigkeit</t>
  </si>
  <si>
    <t>Stunden pro Tag</t>
  </si>
  <si>
    <t>Stunden pro Monat</t>
  </si>
  <si>
    <t>Geb.Tag</t>
  </si>
  <si>
    <t>Eintritt</t>
  </si>
  <si>
    <t>Eingruppierung</t>
  </si>
  <si>
    <t>Job Class</t>
  </si>
  <si>
    <t>Betrag</t>
  </si>
  <si>
    <t>Prämien</t>
  </si>
  <si>
    <t>Gesamt_Gehalt</t>
  </si>
  <si>
    <t>Alter</t>
  </si>
  <si>
    <t>Betriebszugehörigkeit</t>
  </si>
  <si>
    <t>CRA</t>
  </si>
  <si>
    <t>Produktberater/-in</t>
  </si>
  <si>
    <t>Fachreferent</t>
  </si>
  <si>
    <t>Sekretär/-in</t>
  </si>
  <si>
    <t>Marketing Mg</t>
  </si>
  <si>
    <t>Sachbearbeiter/-in</t>
  </si>
  <si>
    <t>SENIOR PROD. MGR.</t>
  </si>
  <si>
    <t>Vertriebsleiter/-in</t>
  </si>
  <si>
    <t>Key Account Manager/-in</t>
  </si>
  <si>
    <t>Wissenschaftl. Mitar</t>
  </si>
  <si>
    <t>SYSTEMANALYTIKER</t>
  </si>
  <si>
    <t>Trainer/-in/Coach</t>
  </si>
  <si>
    <t>Aushilfe/Sekretär/-in</t>
  </si>
  <si>
    <t>Fachmann Logistik</t>
  </si>
  <si>
    <t>MITARBEI.DATENERFASS</t>
  </si>
  <si>
    <t>Personalassistent/-in</t>
  </si>
  <si>
    <t>JUNIOR PRODUKT MANAGER</t>
  </si>
  <si>
    <t>Sekretärin/Sachbear.</t>
  </si>
  <si>
    <t>Marktforscher/-in</t>
  </si>
  <si>
    <t>Vertriebsassistent/-in</t>
  </si>
  <si>
    <t>PC-SPEZIALIST</t>
  </si>
  <si>
    <t>Bürokraft</t>
  </si>
  <si>
    <t>Sekretär/-in Empfang</t>
  </si>
  <si>
    <t>Assistent/-in F&amp;A</t>
  </si>
  <si>
    <t>Controller/-in</t>
  </si>
  <si>
    <t>Auftragssachbearbeiter/-in</t>
  </si>
  <si>
    <t>SUPERVISOR</t>
  </si>
  <si>
    <t>MARKETING Assistent</t>
  </si>
  <si>
    <t>Verkaufsleiter/-in</t>
  </si>
  <si>
    <t>MA/-in Kundenservice</t>
  </si>
  <si>
    <t>Mgr. Produktentwickl</t>
  </si>
  <si>
    <t>Buchhalter/-in</t>
  </si>
  <si>
    <t>Produkt Manager/-in</t>
  </si>
  <si>
    <t>S0FTWARE-INGENIEUR</t>
  </si>
  <si>
    <t>13</t>
  </si>
  <si>
    <t>Stammdaten</t>
  </si>
  <si>
    <t>Tabelle1 ComboBox</t>
  </si>
</sst>
</file>

<file path=xl/styles.xml><?xml version="1.0" encoding="utf-8"?>
<styleSheet xmlns="http://schemas.openxmlformats.org/spreadsheetml/2006/main">
  <numFmts count="6">
    <numFmt numFmtId="164" formatCode="&quot;Kapitel&quot;* 00"/>
    <numFmt numFmtId="165" formatCode="\ \ \•\ \ @"/>
    <numFmt numFmtId="166" formatCode="\ \ \&lt;\&lt;\&lt;\ \ @"/>
    <numFmt numFmtId="167" formatCode="00000"/>
    <numFmt numFmtId="168" formatCode="0\ &quot;Jahre&quot;"/>
    <numFmt numFmtId="169" formatCode="0.0"/>
  </numFmts>
  <fonts count="1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9" tint="-0.24994659260841701"/>
      <name val="Calibri"/>
      <family val="2"/>
      <scheme val="minor"/>
    </font>
    <font>
      <sz val="11"/>
      <color theme="9" tint="-0.24994659260841701"/>
      <name val="Calibri"/>
      <family val="2"/>
    </font>
    <font>
      <sz val="8"/>
      <name val="Arial"/>
      <family val="2"/>
    </font>
    <font>
      <sz val="10"/>
      <name val="MS Sans Serif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-0.2499465926084170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4" fillId="0" borderId="0">
      <alignment vertical="center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5" fillId="2" borderId="0" applyNumberFormat="0" applyBorder="0" applyAlignment="0" applyProtection="0"/>
    <xf numFmtId="0" fontId="4" fillId="0" borderId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1" applyFont="1" applyFill="1">
      <alignment vertical="center"/>
      <protection locked="0"/>
    </xf>
    <xf numFmtId="165" fontId="3" fillId="0" borderId="0" xfId="0" applyNumberFormat="1" applyFont="1" applyFill="1" applyAlignment="1">
      <alignment vertical="center"/>
    </xf>
    <xf numFmtId="0" fontId="5" fillId="2" borderId="0" xfId="3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1" applyFont="1" applyFill="1">
      <alignment vertical="center"/>
      <protection locked="0"/>
    </xf>
    <xf numFmtId="164" fontId="1" fillId="3" borderId="0" xfId="0" applyNumberFormat="1" applyFont="1" applyFill="1" applyAlignment="1">
      <alignment vertical="center"/>
    </xf>
    <xf numFmtId="0" fontId="4" fillId="0" borderId="0" xfId="1">
      <alignment vertical="center"/>
      <protection locked="0"/>
    </xf>
    <xf numFmtId="166" fontId="7" fillId="0" borderId="0" xfId="0" applyNumberFormat="1" applyFont="1" applyFill="1" applyAlignment="1">
      <alignment vertical="center"/>
    </xf>
    <xf numFmtId="165" fontId="8" fillId="0" borderId="0" xfId="2" applyNumberFormat="1" applyFont="1" applyFill="1" applyAlignment="1" applyProtection="1">
      <alignment vertical="center"/>
    </xf>
    <xf numFmtId="167" fontId="9" fillId="4" borderId="1" xfId="4" applyNumberFormat="1" applyFont="1" applyFill="1" applyBorder="1" applyAlignment="1">
      <alignment horizontal="center" textRotation="90"/>
    </xf>
    <xf numFmtId="0" fontId="9" fillId="4" borderId="1" xfId="4" applyFont="1" applyFill="1" applyBorder="1" applyAlignment="1">
      <alignment horizontal="center" textRotation="90"/>
    </xf>
    <xf numFmtId="14" fontId="9" fillId="4" borderId="1" xfId="4" applyNumberFormat="1" applyFont="1" applyFill="1" applyBorder="1" applyAlignment="1">
      <alignment horizontal="center" textRotation="90"/>
    </xf>
    <xf numFmtId="1" fontId="9" fillId="4" borderId="1" xfId="4" applyNumberFormat="1" applyFont="1" applyFill="1" applyBorder="1" applyAlignment="1">
      <alignment horizontal="center" textRotation="90"/>
    </xf>
    <xf numFmtId="4" fontId="9" fillId="4" borderId="1" xfId="4" applyNumberFormat="1" applyFont="1" applyFill="1" applyBorder="1" applyAlignment="1">
      <alignment horizontal="center" textRotation="90"/>
    </xf>
    <xf numFmtId="4" fontId="9" fillId="5" borderId="2" xfId="4" applyNumberFormat="1" applyFont="1" applyFill="1" applyBorder="1" applyAlignment="1">
      <alignment horizontal="center" textRotation="90"/>
    </xf>
    <xf numFmtId="0" fontId="4" fillId="0" borderId="0" xfId="4"/>
    <xf numFmtId="167" fontId="9" fillId="0" borderId="1" xfId="4" applyNumberFormat="1" applyFont="1" applyBorder="1"/>
    <xf numFmtId="0" fontId="9" fillId="0" borderId="1" xfId="4" applyNumberFormat="1" applyFont="1" applyBorder="1"/>
    <xf numFmtId="14" fontId="9" fillId="0" borderId="1" xfId="4" applyNumberFormat="1" applyFont="1" applyBorder="1"/>
    <xf numFmtId="1" fontId="9" fillId="0" borderId="1" xfId="4" applyNumberFormat="1" applyFont="1" applyBorder="1" applyAlignment="1">
      <alignment horizontal="center"/>
    </xf>
    <xf numFmtId="4" fontId="9" fillId="0" borderId="1" xfId="4" applyNumberFormat="1" applyFont="1" applyBorder="1"/>
    <xf numFmtId="4" fontId="4" fillId="0" borderId="0" xfId="4" applyNumberFormat="1"/>
    <xf numFmtId="168" fontId="4" fillId="0" borderId="0" xfId="4" applyNumberFormat="1"/>
    <xf numFmtId="1" fontId="4" fillId="0" borderId="0" xfId="4" applyNumberFormat="1"/>
    <xf numFmtId="14" fontId="4" fillId="0" borderId="0" xfId="4" applyNumberFormat="1"/>
    <xf numFmtId="1" fontId="9" fillId="6" borderId="1" xfId="4" applyNumberFormat="1" applyFont="1" applyFill="1" applyBorder="1" applyAlignment="1">
      <alignment horizontal="center"/>
    </xf>
    <xf numFmtId="1" fontId="9" fillId="0" borderId="1" xfId="4" quotePrefix="1" applyNumberFormat="1" applyFont="1" applyBorder="1" applyAlignment="1">
      <alignment horizontal="center"/>
    </xf>
    <xf numFmtId="167" fontId="4" fillId="0" borderId="0" xfId="4" applyNumberFormat="1" applyBorder="1"/>
    <xf numFmtId="0" fontId="4" fillId="0" borderId="0" xfId="4" applyBorder="1"/>
    <xf numFmtId="1" fontId="4" fillId="0" borderId="0" xfId="4" applyNumberFormat="1" applyBorder="1" applyAlignment="1">
      <alignment horizontal="center"/>
    </xf>
    <xf numFmtId="167" fontId="4" fillId="0" borderId="0" xfId="4" applyNumberFormat="1"/>
    <xf numFmtId="1" fontId="4" fillId="0" borderId="0" xfId="4" applyNumberFormat="1" applyAlignment="1">
      <alignment horizontal="center"/>
    </xf>
    <xf numFmtId="169" fontId="4" fillId="0" borderId="0" xfId="4" applyNumberFormat="1"/>
    <xf numFmtId="169" fontId="9" fillId="4" borderId="1" xfId="4" applyNumberFormat="1" applyFont="1" applyFill="1" applyBorder="1" applyAlignment="1">
      <alignment horizontal="center" textRotation="90"/>
    </xf>
    <xf numFmtId="169" fontId="9" fillId="0" borderId="1" xfId="4" applyNumberFormat="1" applyFont="1" applyBorder="1"/>
    <xf numFmtId="169" fontId="4" fillId="0" borderId="0" xfId="4" applyNumberFormat="1" applyBorder="1"/>
    <xf numFmtId="0" fontId="0" fillId="0" borderId="0" xfId="0" pivotButton="1"/>
  </cellXfs>
  <cellStyles count="7">
    <cellStyle name="40% - Akzent6" xfId="3" builtinId="51"/>
    <cellStyle name="Comma [0]" xfId="5"/>
    <cellStyle name="Currency [0]" xfId="6"/>
    <cellStyle name="Hyperlink" xfId="2" builtinId="8"/>
    <cellStyle name="Standard" xfId="0" builtinId="0"/>
    <cellStyle name="Standard 2" xfId="4"/>
    <cellStyle name="Standard_BFUebung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76200</xdr:colOff>
      <xdr:row>2</xdr:row>
      <xdr:rowOff>28575</xdr:rowOff>
    </xdr:from>
    <xdr:to>
      <xdr:col>3</xdr:col>
      <xdr:colOff>704850</xdr:colOff>
      <xdr:row>5</xdr:row>
      <xdr:rowOff>152400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05225" y="409575"/>
          <a:ext cx="628650" cy="6953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ürgen Schwenk" refreshedDate="39944.926232523147" createdVersion="3" refreshedVersion="3" minRefreshableVersion="3" recordCount="614">
  <cacheSource type="worksheet">
    <worksheetSource ref="A6:M620" sheet="Stammdaten"/>
  </cacheSource>
  <cacheFields count="13">
    <cacheField name="Persnr" numFmtId="167">
      <sharedItems containsSemiMixedTypes="0" containsString="0" containsNumber="1" containsInteger="1" minValue="101" maxValue="8492"/>
    </cacheField>
    <cacheField name="Taetigkeit" numFmtId="0">
      <sharedItems count="34">
        <s v="CRA"/>
        <s v="Produktberater/-in"/>
        <s v="Fachreferent"/>
        <s v="Sekretär/-in"/>
        <s v="Marketing Mg"/>
        <s v="Sachbearbeiter/-in"/>
        <s v="SENIOR PROD. MGR."/>
        <s v="Vertriebsleiter/-in"/>
        <s v="Key Account Manager/-in"/>
        <s v="Wissenschaftl. Mitar"/>
        <s v="SYSTEMANALYTIKER"/>
        <s v="Trainer/-in/Coach"/>
        <s v="Aushilfe/Sekretär/-in"/>
        <s v="Fachmann Logistik"/>
        <s v="MITARBEI.DATENERFASS"/>
        <s v="Personalassistent/-in"/>
        <s v="JUNIOR PRODUKT MANAGER"/>
        <s v="Sekretärin/Sachbear."/>
        <s v="Marktforscher/-in"/>
        <s v="Vertriebsassistent/-in"/>
        <s v="PC-SPEZIALIST"/>
        <s v="Bürokraft"/>
        <s v="Sekretär/-in Empfang"/>
        <s v="Assistent/-in F&amp;A"/>
        <s v="Controller/-in"/>
        <s v="Auftragssachbearbeiter/-in"/>
        <s v="SUPERVISOR"/>
        <s v="MARKETING Assistent"/>
        <s v="Verkaufsleiter/-in"/>
        <s v="MA/-in Kundenservice"/>
        <s v="Mgr. Produktentwickl"/>
        <s v="Buchhalter/-in"/>
        <s v="Produkt Manager/-in"/>
        <s v="S0FTWARE-INGENIEUR"/>
      </sharedItems>
    </cacheField>
    <cacheField name="Stunden pro Tag" numFmtId="0">
      <sharedItems containsSemiMixedTypes="0" containsString="0" containsNumber="1" minValue="1.6" maxValue="9.5"/>
    </cacheField>
    <cacheField name="Stunden pro Monat" numFmtId="169">
      <sharedItems containsSemiMixedTypes="0" containsString="0" containsNumber="1" minValue="34.799999999999997" maxValue="174"/>
    </cacheField>
    <cacheField name="Geb.Tag" numFmtId="14">
      <sharedItems containsSemiMixedTypes="0" containsNonDate="0" containsDate="1" containsString="0" minDate="1946-03-22T00:00:00" maxDate="1986-10-03T00:00:00"/>
    </cacheField>
    <cacheField name="Eintritt" numFmtId="14">
      <sharedItems containsSemiMixedTypes="0" containsNonDate="0" containsDate="1" containsString="0" minDate="1975-06-01T00:00:00" maxDate="2008-10-02T00:00:00"/>
    </cacheField>
    <cacheField name="Eingruppierung" numFmtId="0">
      <sharedItems containsNonDate="0" containsString="0" containsBlank="1"/>
    </cacheField>
    <cacheField name="Job Class" numFmtId="1">
      <sharedItems containsBlank="1" containsMixedTypes="1" containsNumber="1" containsInteger="1" minValue="7" maxValue="9"/>
    </cacheField>
    <cacheField name="Prämien" numFmtId="4">
      <sharedItems containsString="0" containsBlank="1" containsNumber="1" containsInteger="1" minValue="76" maxValue="3459"/>
    </cacheField>
    <cacheField name="Betrag" numFmtId="4">
      <sharedItems containsSemiMixedTypes="0" containsString="0" containsNumber="1" minValue="173" maxValue="18250"/>
    </cacheField>
    <cacheField name="Gesamt_Gehalt" numFmtId="4">
      <sharedItems containsSemiMixedTypes="0" containsString="0" containsNumber="1" minValue="173" maxValue="18250"/>
    </cacheField>
    <cacheField name="Alter" numFmtId="168">
      <sharedItems containsSemiMixedTypes="0" containsString="0" containsNumber="1" containsInteger="1" minValue="22" maxValue="63"/>
    </cacheField>
    <cacheField name="Betriebszugehörigkeit" numFmtId="168">
      <sharedItems containsSemiMixedTypes="0" containsString="0" containsNumber="1" containsInteger="1" minValue="0" maxValue="33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14">
  <r>
    <n v="101"/>
    <x v="0"/>
    <n v="7.5"/>
    <n v="163.13"/>
    <d v="1974-11-09T00:00:00"/>
    <d v="2005-07-01T00:00:00"/>
    <m/>
    <m/>
    <m/>
    <n v="6180"/>
    <n v="6180"/>
    <n v="34"/>
    <n v="3"/>
  </r>
  <r>
    <n v="104"/>
    <x v="1"/>
    <n v="7.5"/>
    <n v="163.13"/>
    <d v="1967-03-05T00:00:00"/>
    <d v="2005-09-01T00:00:00"/>
    <m/>
    <m/>
    <m/>
    <n v="6450"/>
    <n v="6450"/>
    <n v="42"/>
    <n v="3"/>
  </r>
  <r>
    <n v="105"/>
    <x v="1"/>
    <n v="7.5"/>
    <n v="163.13"/>
    <d v="1980-04-21T00:00:00"/>
    <d v="2005-09-01T00:00:00"/>
    <m/>
    <m/>
    <m/>
    <n v="5862"/>
    <n v="5862"/>
    <n v="29"/>
    <n v="3"/>
  </r>
  <r>
    <n v="106"/>
    <x v="1"/>
    <n v="7.5"/>
    <n v="163.13"/>
    <d v="1979-02-19T00:00:00"/>
    <d v="2005-09-01T00:00:00"/>
    <m/>
    <m/>
    <m/>
    <n v="5907"/>
    <n v="5907"/>
    <n v="30"/>
    <n v="3"/>
  </r>
  <r>
    <n v="109"/>
    <x v="1"/>
    <n v="7.5"/>
    <n v="163.13"/>
    <d v="1980-08-21T00:00:00"/>
    <d v="2005-09-01T00:00:00"/>
    <m/>
    <m/>
    <m/>
    <n v="5893"/>
    <n v="5893"/>
    <n v="28"/>
    <n v="3"/>
  </r>
  <r>
    <n v="110"/>
    <x v="1"/>
    <n v="8"/>
    <n v="174"/>
    <d v="1964-10-02T00:00:00"/>
    <d v="2005-09-01T00:00:00"/>
    <m/>
    <m/>
    <m/>
    <n v="8150"/>
    <n v="8150"/>
    <n v="44"/>
    <n v="3"/>
  </r>
  <r>
    <n v="113"/>
    <x v="1"/>
    <n v="8"/>
    <n v="174"/>
    <d v="1966-07-17T00:00:00"/>
    <d v="2005-09-01T00:00:00"/>
    <m/>
    <m/>
    <m/>
    <n v="8120"/>
    <n v="8120"/>
    <n v="42"/>
    <n v="3"/>
  </r>
  <r>
    <n v="114"/>
    <x v="2"/>
    <n v="7.5"/>
    <n v="163.13"/>
    <d v="1973-11-04T00:00:00"/>
    <d v="2005-09-01T00:00:00"/>
    <m/>
    <m/>
    <m/>
    <n v="7000"/>
    <n v="7000"/>
    <n v="35"/>
    <n v="3"/>
  </r>
  <r>
    <n v="116"/>
    <x v="1"/>
    <n v="7.5"/>
    <n v="163.13"/>
    <d v="1978-02-03T00:00:00"/>
    <d v="2005-09-01T00:00:00"/>
    <m/>
    <m/>
    <m/>
    <n v="5700"/>
    <n v="5700"/>
    <n v="31"/>
    <n v="3"/>
  </r>
  <r>
    <n v="121"/>
    <x v="1"/>
    <n v="7.5"/>
    <n v="163.13"/>
    <d v="1977-03-14T00:00:00"/>
    <d v="2007-09-01T00:00:00"/>
    <m/>
    <m/>
    <m/>
    <n v="6000"/>
    <n v="6000"/>
    <n v="32"/>
    <n v="1"/>
  </r>
  <r>
    <n v="122"/>
    <x v="3"/>
    <n v="7.5"/>
    <n v="163.13"/>
    <d v="1959-07-20T00:00:00"/>
    <d v="1984-04-01T00:00:00"/>
    <m/>
    <m/>
    <m/>
    <n v="6300"/>
    <n v="6300"/>
    <n v="49"/>
    <n v="25"/>
  </r>
  <r>
    <n v="124"/>
    <x v="2"/>
    <n v="8"/>
    <n v="174"/>
    <d v="1972-07-01T00:00:00"/>
    <d v="2005-09-01T00:00:00"/>
    <m/>
    <m/>
    <m/>
    <n v="8850"/>
    <n v="8850"/>
    <n v="36"/>
    <n v="3"/>
  </r>
  <r>
    <n v="125"/>
    <x v="1"/>
    <n v="7.5"/>
    <n v="163.13"/>
    <d v="1965-04-23T00:00:00"/>
    <d v="2005-09-01T00:00:00"/>
    <m/>
    <m/>
    <m/>
    <n v="6563"/>
    <n v="6563"/>
    <n v="44"/>
    <n v="3"/>
  </r>
  <r>
    <n v="128"/>
    <x v="1"/>
    <n v="8"/>
    <n v="174"/>
    <d v="1970-04-10T00:00:00"/>
    <d v="2005-09-01T00:00:00"/>
    <m/>
    <m/>
    <m/>
    <n v="8383"/>
    <n v="8383"/>
    <n v="39"/>
    <n v="3"/>
  </r>
  <r>
    <n v="130"/>
    <x v="1"/>
    <n v="7.5"/>
    <n v="163.13"/>
    <d v="1973-07-10T00:00:00"/>
    <d v="2005-09-01T00:00:00"/>
    <m/>
    <m/>
    <m/>
    <n v="6050"/>
    <n v="6050"/>
    <n v="35"/>
    <n v="3"/>
  </r>
  <r>
    <n v="131"/>
    <x v="1"/>
    <n v="7.5"/>
    <n v="163.13"/>
    <d v="1970-02-03T00:00:00"/>
    <d v="2005-09-01T00:00:00"/>
    <m/>
    <m/>
    <m/>
    <n v="6549"/>
    <n v="6549"/>
    <n v="39"/>
    <n v="3"/>
  </r>
  <r>
    <n v="132"/>
    <x v="1"/>
    <n v="7.5"/>
    <n v="163.13"/>
    <d v="1980-04-22T00:00:00"/>
    <d v="2005-09-01T00:00:00"/>
    <m/>
    <m/>
    <m/>
    <n v="6550"/>
    <n v="6550"/>
    <n v="29"/>
    <n v="3"/>
  </r>
  <r>
    <n v="134"/>
    <x v="4"/>
    <n v="8"/>
    <n v="174"/>
    <d v="1969-04-12T00:00:00"/>
    <d v="2005-09-01T00:00:00"/>
    <m/>
    <m/>
    <m/>
    <n v="17115"/>
    <n v="17115"/>
    <n v="40"/>
    <n v="3"/>
  </r>
  <r>
    <n v="135"/>
    <x v="1"/>
    <n v="7.5"/>
    <n v="163.13"/>
    <d v="1971-06-19T00:00:00"/>
    <d v="2005-09-01T00:00:00"/>
    <m/>
    <m/>
    <m/>
    <n v="6200"/>
    <n v="6200"/>
    <n v="37"/>
    <n v="3"/>
  </r>
  <r>
    <n v="136"/>
    <x v="1"/>
    <n v="7.5"/>
    <n v="163.13"/>
    <d v="1977-09-26T00:00:00"/>
    <d v="2005-09-01T00:00:00"/>
    <m/>
    <m/>
    <m/>
    <n v="6372"/>
    <n v="6372"/>
    <n v="31"/>
    <n v="3"/>
  </r>
  <r>
    <n v="137"/>
    <x v="1"/>
    <n v="7.5"/>
    <n v="163.13"/>
    <d v="1972-06-25T00:00:00"/>
    <d v="2005-09-01T00:00:00"/>
    <m/>
    <m/>
    <m/>
    <n v="6700"/>
    <n v="6700"/>
    <n v="36"/>
    <n v="3"/>
  </r>
  <r>
    <n v="140"/>
    <x v="1"/>
    <n v="7.5"/>
    <n v="163.13"/>
    <d v="1978-12-07T00:00:00"/>
    <d v="2005-09-01T00:00:00"/>
    <m/>
    <m/>
    <m/>
    <n v="5862"/>
    <n v="5862"/>
    <n v="30"/>
    <n v="3"/>
  </r>
  <r>
    <n v="144"/>
    <x v="1"/>
    <n v="7.5"/>
    <n v="163.13"/>
    <d v="1968-02-15T00:00:00"/>
    <d v="2005-09-01T00:00:00"/>
    <m/>
    <m/>
    <m/>
    <n v="6658"/>
    <n v="6658"/>
    <n v="41"/>
    <n v="3"/>
  </r>
  <r>
    <n v="145"/>
    <x v="1"/>
    <n v="7.5"/>
    <n v="163.13"/>
    <d v="1975-05-22T00:00:00"/>
    <d v="2005-09-01T00:00:00"/>
    <m/>
    <m/>
    <m/>
    <n v="5900"/>
    <n v="5900"/>
    <n v="33"/>
    <n v="3"/>
  </r>
  <r>
    <n v="149"/>
    <x v="5"/>
    <n v="7.5"/>
    <n v="163.13"/>
    <d v="1979-10-30T00:00:00"/>
    <d v="1999-09-01T00:00:00"/>
    <m/>
    <m/>
    <m/>
    <n v="5850"/>
    <n v="5850"/>
    <n v="29"/>
    <n v="9"/>
  </r>
  <r>
    <n v="153"/>
    <x v="1"/>
    <n v="7.5"/>
    <n v="163.13"/>
    <d v="1968-08-01T00:00:00"/>
    <d v="2005-09-01T00:00:00"/>
    <m/>
    <m/>
    <m/>
    <n v="6839"/>
    <n v="6839"/>
    <n v="40"/>
    <n v="3"/>
  </r>
  <r>
    <n v="155"/>
    <x v="1"/>
    <n v="7.5"/>
    <n v="163.13"/>
    <d v="1978-04-26T00:00:00"/>
    <d v="2005-09-01T00:00:00"/>
    <m/>
    <m/>
    <m/>
    <n v="6786"/>
    <n v="6786"/>
    <n v="31"/>
    <n v="3"/>
  </r>
  <r>
    <n v="157"/>
    <x v="1"/>
    <n v="7.5"/>
    <n v="163.13"/>
    <d v="1973-12-30T00:00:00"/>
    <d v="2005-12-01T00:00:00"/>
    <m/>
    <m/>
    <m/>
    <n v="6150"/>
    <n v="6150"/>
    <n v="35"/>
    <n v="3"/>
  </r>
  <r>
    <n v="159"/>
    <x v="1"/>
    <n v="7.5"/>
    <n v="163.13"/>
    <d v="1978-04-13T00:00:00"/>
    <d v="2005-12-01T00:00:00"/>
    <m/>
    <m/>
    <m/>
    <n v="6035"/>
    <n v="6035"/>
    <n v="31"/>
    <n v="3"/>
  </r>
  <r>
    <n v="163"/>
    <x v="1"/>
    <n v="7.5"/>
    <n v="163.13"/>
    <d v="1967-07-19T00:00:00"/>
    <d v="2005-09-01T00:00:00"/>
    <m/>
    <m/>
    <n v="1217"/>
    <n v="6950"/>
    <n v="6950"/>
    <n v="41"/>
    <n v="3"/>
  </r>
  <r>
    <n v="167"/>
    <x v="1"/>
    <n v="7.5"/>
    <n v="163.13"/>
    <d v="1978-09-21T00:00:00"/>
    <d v="2005-09-01T00:00:00"/>
    <m/>
    <m/>
    <m/>
    <n v="6884"/>
    <n v="6884"/>
    <n v="30"/>
    <n v="3"/>
  </r>
  <r>
    <n v="170"/>
    <x v="6"/>
    <n v="8"/>
    <n v="174"/>
    <d v="1977-08-29T00:00:00"/>
    <d v="2005-11-01T00:00:00"/>
    <m/>
    <m/>
    <m/>
    <n v="12850"/>
    <n v="12850"/>
    <n v="31"/>
    <n v="3"/>
  </r>
  <r>
    <n v="172"/>
    <x v="4"/>
    <n v="8"/>
    <n v="174"/>
    <d v="1966-09-03T00:00:00"/>
    <d v="2005-10-01T00:00:00"/>
    <m/>
    <m/>
    <m/>
    <n v="12540"/>
    <n v="12540"/>
    <n v="42"/>
    <n v="3"/>
  </r>
  <r>
    <n v="173"/>
    <x v="7"/>
    <n v="8"/>
    <n v="174"/>
    <d v="1970-11-02T00:00:00"/>
    <d v="2005-12-01T00:00:00"/>
    <m/>
    <n v="9"/>
    <m/>
    <n v="12400"/>
    <n v="12400"/>
    <n v="38"/>
    <n v="3"/>
  </r>
  <r>
    <n v="176"/>
    <x v="7"/>
    <n v="8"/>
    <n v="174"/>
    <d v="1964-03-07T00:00:00"/>
    <d v="2005-10-01T00:00:00"/>
    <m/>
    <n v="9"/>
    <m/>
    <n v="12960"/>
    <n v="12960"/>
    <n v="45"/>
    <n v="3"/>
  </r>
  <r>
    <n v="179"/>
    <x v="7"/>
    <n v="8"/>
    <n v="174"/>
    <d v="1976-10-19T00:00:00"/>
    <d v="2005-10-01T00:00:00"/>
    <m/>
    <n v="9"/>
    <m/>
    <n v="8800"/>
    <n v="8800"/>
    <n v="32"/>
    <n v="3"/>
  </r>
  <r>
    <n v="182"/>
    <x v="1"/>
    <n v="7.5"/>
    <n v="163.13"/>
    <d v="1980-01-11T00:00:00"/>
    <d v="2005-12-01T00:00:00"/>
    <m/>
    <m/>
    <m/>
    <n v="6960"/>
    <n v="6960"/>
    <n v="29"/>
    <n v="3"/>
  </r>
  <r>
    <n v="184"/>
    <x v="1"/>
    <n v="7.5"/>
    <n v="163.13"/>
    <d v="1976-11-23T00:00:00"/>
    <d v="2005-12-01T00:00:00"/>
    <m/>
    <m/>
    <m/>
    <n v="7200"/>
    <n v="7200"/>
    <n v="32"/>
    <n v="3"/>
  </r>
  <r>
    <n v="186"/>
    <x v="2"/>
    <n v="7.5"/>
    <n v="163.13"/>
    <d v="1975-05-06T00:00:00"/>
    <d v="2005-12-01T00:00:00"/>
    <m/>
    <m/>
    <m/>
    <n v="6786"/>
    <n v="6786"/>
    <n v="34"/>
    <n v="3"/>
  </r>
  <r>
    <n v="187"/>
    <x v="1"/>
    <n v="7.5"/>
    <n v="163.13"/>
    <d v="1975-07-21T00:00:00"/>
    <d v="2005-12-01T00:00:00"/>
    <m/>
    <m/>
    <m/>
    <n v="9250"/>
    <n v="9250"/>
    <n v="33"/>
    <n v="3"/>
  </r>
  <r>
    <n v="188"/>
    <x v="8"/>
    <n v="4"/>
    <n v="87"/>
    <d v="1952-12-05T00:00:00"/>
    <d v="1980-01-01T00:00:00"/>
    <m/>
    <m/>
    <m/>
    <n v="7175"/>
    <n v="7175"/>
    <n v="56"/>
    <n v="29"/>
  </r>
  <r>
    <n v="189"/>
    <x v="3"/>
    <n v="7.5"/>
    <n v="163.13"/>
    <d v="1961-04-19T00:00:00"/>
    <d v="2006-01-01T00:00:00"/>
    <m/>
    <m/>
    <m/>
    <n v="5590"/>
    <n v="5590"/>
    <n v="48"/>
    <n v="3"/>
  </r>
  <r>
    <n v="190"/>
    <x v="5"/>
    <n v="4"/>
    <n v="87"/>
    <d v="1957-05-15T00:00:00"/>
    <d v="1980-06-01T00:00:00"/>
    <m/>
    <m/>
    <m/>
    <n v="3500"/>
    <n v="3500"/>
    <n v="51"/>
    <n v="28"/>
  </r>
  <r>
    <n v="192"/>
    <x v="1"/>
    <n v="7.5"/>
    <n v="163.13"/>
    <d v="1975-01-18T00:00:00"/>
    <d v="2006-06-01T00:00:00"/>
    <m/>
    <m/>
    <m/>
    <n v="6408"/>
    <n v="6408"/>
    <n v="34"/>
    <n v="2"/>
  </r>
  <r>
    <n v="194"/>
    <x v="4"/>
    <n v="8"/>
    <n v="174"/>
    <d v="1966-10-21T00:00:00"/>
    <d v="2005-11-01T00:00:00"/>
    <m/>
    <m/>
    <m/>
    <n v="10100"/>
    <n v="10100"/>
    <n v="42"/>
    <n v="3"/>
  </r>
  <r>
    <n v="195"/>
    <x v="0"/>
    <n v="7.5"/>
    <n v="163.13"/>
    <d v="1974-05-15T00:00:00"/>
    <d v="2007-03-01T00:00:00"/>
    <m/>
    <m/>
    <m/>
    <n v="6386"/>
    <n v="6386"/>
    <n v="34"/>
    <n v="2"/>
  </r>
  <r>
    <n v="196"/>
    <x v="1"/>
    <n v="8"/>
    <n v="174"/>
    <d v="1965-02-17T00:00:00"/>
    <d v="2005-12-01T00:00:00"/>
    <m/>
    <m/>
    <m/>
    <n v="8070"/>
    <n v="8070"/>
    <n v="44"/>
    <n v="3"/>
  </r>
  <r>
    <n v="197"/>
    <x v="1"/>
    <n v="7.5"/>
    <n v="163.13"/>
    <d v="1968-01-28T00:00:00"/>
    <d v="2005-12-01T00:00:00"/>
    <m/>
    <m/>
    <m/>
    <n v="7250"/>
    <n v="7250"/>
    <n v="41"/>
    <n v="3"/>
  </r>
  <r>
    <n v="198"/>
    <x v="1"/>
    <n v="7.5"/>
    <n v="163.13"/>
    <d v="1980-06-11T00:00:00"/>
    <d v="1999-08-01T00:00:00"/>
    <m/>
    <m/>
    <m/>
    <n v="6032"/>
    <n v="6032"/>
    <n v="28"/>
    <n v="9"/>
  </r>
  <r>
    <n v="199"/>
    <x v="1"/>
    <n v="7.5"/>
    <n v="163.13"/>
    <d v="1974-03-28T00:00:00"/>
    <d v="2005-12-01T00:00:00"/>
    <m/>
    <m/>
    <m/>
    <n v="6300"/>
    <n v="6300"/>
    <n v="35"/>
    <n v="3"/>
  </r>
  <r>
    <n v="203"/>
    <x v="3"/>
    <n v="7.5"/>
    <n v="163.13"/>
    <d v="1981-07-06T00:00:00"/>
    <d v="2007-05-01T00:00:00"/>
    <m/>
    <m/>
    <m/>
    <n v="4583"/>
    <n v="4583"/>
    <n v="27"/>
    <n v="2"/>
  </r>
  <r>
    <n v="208"/>
    <x v="0"/>
    <n v="7.5"/>
    <n v="163.13"/>
    <d v="1986-10-02T00:00:00"/>
    <d v="2007-04-01T00:00:00"/>
    <m/>
    <m/>
    <m/>
    <n v="5974"/>
    <n v="5974"/>
    <n v="22"/>
    <n v="2"/>
  </r>
  <r>
    <n v="209"/>
    <x v="9"/>
    <n v="7.5"/>
    <n v="163.13"/>
    <d v="1978-09-11T00:00:00"/>
    <d v="2008-08-01T00:00:00"/>
    <m/>
    <m/>
    <m/>
    <n v="7000"/>
    <n v="7000"/>
    <n v="30"/>
    <n v="0"/>
  </r>
  <r>
    <n v="215"/>
    <x v="10"/>
    <n v="7.5"/>
    <n v="163.13"/>
    <d v="1975-05-08T00:00:00"/>
    <d v="2007-04-01T00:00:00"/>
    <m/>
    <m/>
    <m/>
    <n v="6240"/>
    <n v="6240"/>
    <n v="34"/>
    <n v="2"/>
  </r>
  <r>
    <n v="216"/>
    <x v="11"/>
    <n v="8"/>
    <n v="174"/>
    <d v="1970-10-28T00:00:00"/>
    <d v="2007-05-01T00:00:00"/>
    <m/>
    <m/>
    <m/>
    <n v="11375"/>
    <n v="11375"/>
    <n v="38"/>
    <n v="2"/>
  </r>
  <r>
    <n v="294"/>
    <x v="4"/>
    <n v="8"/>
    <n v="174"/>
    <d v="1978-04-08T00:00:00"/>
    <d v="2007-09-01T00:00:00"/>
    <m/>
    <m/>
    <m/>
    <n v="6900"/>
    <n v="6900"/>
    <n v="31"/>
    <n v="1"/>
  </r>
  <r>
    <n v="301"/>
    <x v="12"/>
    <n v="6"/>
    <n v="130.5"/>
    <d v="1958-08-10T00:00:00"/>
    <d v="2007-09-01T00:00:00"/>
    <m/>
    <m/>
    <m/>
    <n v="4000"/>
    <n v="4000"/>
    <n v="50"/>
    <n v="1"/>
  </r>
  <r>
    <n v="304"/>
    <x v="3"/>
    <n v="7.5"/>
    <n v="163.13"/>
    <d v="1978-09-11T00:00:00"/>
    <d v="2007-09-01T00:00:00"/>
    <m/>
    <m/>
    <m/>
    <n v="5395.24"/>
    <n v="5395.24"/>
    <n v="30"/>
    <n v="1"/>
  </r>
  <r>
    <n v="310"/>
    <x v="13"/>
    <n v="7.5"/>
    <n v="163.13"/>
    <d v="1969-12-04T00:00:00"/>
    <d v="2007-09-01T00:00:00"/>
    <m/>
    <m/>
    <m/>
    <n v="5930"/>
    <n v="5930"/>
    <n v="39"/>
    <n v="1"/>
  </r>
  <r>
    <n v="311"/>
    <x v="1"/>
    <n v="7.5"/>
    <n v="163.13"/>
    <d v="1974-04-16T00:00:00"/>
    <d v="2007-06-01T00:00:00"/>
    <m/>
    <m/>
    <m/>
    <n v="7420"/>
    <n v="7420"/>
    <n v="35"/>
    <n v="1"/>
  </r>
  <r>
    <n v="313"/>
    <x v="1"/>
    <n v="7.5"/>
    <n v="163.13"/>
    <d v="1978-09-05T00:00:00"/>
    <d v="2007-12-01T00:00:00"/>
    <m/>
    <m/>
    <m/>
    <n v="5862"/>
    <n v="5862"/>
    <n v="30"/>
    <n v="1"/>
  </r>
  <r>
    <n v="328"/>
    <x v="1"/>
    <n v="7.5"/>
    <n v="163.13"/>
    <d v="1983-09-01T00:00:00"/>
    <d v="2007-05-01T00:00:00"/>
    <m/>
    <m/>
    <m/>
    <n v="6335"/>
    <n v="6335"/>
    <n v="25"/>
    <n v="2"/>
  </r>
  <r>
    <n v="335"/>
    <x v="1"/>
    <n v="7.5"/>
    <n v="163.13"/>
    <d v="1979-10-15T00:00:00"/>
    <d v="2007-09-01T00:00:00"/>
    <m/>
    <m/>
    <m/>
    <n v="5375"/>
    <n v="5375"/>
    <n v="29"/>
    <n v="1"/>
  </r>
  <r>
    <n v="337"/>
    <x v="1"/>
    <n v="7.5"/>
    <n v="163.13"/>
    <d v="1973-06-01T00:00:00"/>
    <d v="2007-06-01T00:00:00"/>
    <m/>
    <m/>
    <m/>
    <n v="7480"/>
    <n v="7480"/>
    <n v="35"/>
    <n v="1"/>
  </r>
  <r>
    <n v="338"/>
    <x v="0"/>
    <n v="7.5"/>
    <n v="163.13"/>
    <d v="1979-02-23T00:00:00"/>
    <d v="2007-06-01T00:00:00"/>
    <m/>
    <m/>
    <m/>
    <n v="6283"/>
    <n v="6283"/>
    <n v="30"/>
    <n v="1"/>
  </r>
  <r>
    <n v="339"/>
    <x v="0"/>
    <n v="7.5"/>
    <n v="163.13"/>
    <d v="1978-04-12T00:00:00"/>
    <d v="2007-06-01T00:00:00"/>
    <m/>
    <m/>
    <m/>
    <n v="6386"/>
    <n v="6386"/>
    <n v="31"/>
    <n v="1"/>
  </r>
  <r>
    <n v="340"/>
    <x v="0"/>
    <n v="7.5"/>
    <n v="163.13"/>
    <d v="1981-05-09T00:00:00"/>
    <d v="2007-06-01T00:00:00"/>
    <m/>
    <m/>
    <m/>
    <n v="5974"/>
    <n v="5974"/>
    <n v="28"/>
    <n v="1"/>
  </r>
  <r>
    <n v="341"/>
    <x v="6"/>
    <n v="8"/>
    <n v="174"/>
    <d v="1971-05-23T00:00:00"/>
    <d v="2007-07-01T00:00:00"/>
    <m/>
    <m/>
    <m/>
    <n v="12010"/>
    <n v="12010"/>
    <n v="37"/>
    <n v="1"/>
  </r>
  <r>
    <n v="343"/>
    <x v="0"/>
    <n v="7.5"/>
    <n v="163.13"/>
    <d v="1980-04-12T00:00:00"/>
    <d v="2007-06-01T00:00:00"/>
    <m/>
    <m/>
    <m/>
    <n v="6438"/>
    <n v="6438"/>
    <n v="29"/>
    <n v="1"/>
  </r>
  <r>
    <n v="353"/>
    <x v="1"/>
    <n v="7.5"/>
    <n v="163.13"/>
    <d v="1974-05-11T00:00:00"/>
    <d v="2007-06-01T00:00:00"/>
    <m/>
    <m/>
    <m/>
    <n v="5907"/>
    <n v="5907"/>
    <n v="35"/>
    <n v="1"/>
  </r>
  <r>
    <n v="355"/>
    <x v="1"/>
    <n v="7.5"/>
    <n v="163.13"/>
    <d v="1976-06-28T00:00:00"/>
    <d v="2007-06-01T00:00:00"/>
    <m/>
    <m/>
    <m/>
    <n v="5700"/>
    <n v="5700"/>
    <n v="32"/>
    <n v="1"/>
  </r>
  <r>
    <n v="356"/>
    <x v="1"/>
    <n v="7.5"/>
    <n v="163.13"/>
    <d v="1980-04-08T00:00:00"/>
    <d v="2007-06-01T00:00:00"/>
    <m/>
    <m/>
    <m/>
    <n v="7100"/>
    <n v="7100"/>
    <n v="29"/>
    <n v="1"/>
  </r>
  <r>
    <n v="358"/>
    <x v="14"/>
    <n v="7.5"/>
    <n v="163.13"/>
    <d v="1984-02-03T00:00:00"/>
    <d v="2007-07-01T00:00:00"/>
    <m/>
    <m/>
    <m/>
    <n v="6372"/>
    <n v="6372"/>
    <n v="25"/>
    <n v="1"/>
  </r>
  <r>
    <n v="362"/>
    <x v="13"/>
    <n v="7.5"/>
    <n v="163.13"/>
    <d v="1981-05-25T00:00:00"/>
    <d v="2007-07-01T00:00:00"/>
    <m/>
    <m/>
    <m/>
    <n v="6250"/>
    <n v="6250"/>
    <n v="27"/>
    <n v="1"/>
  </r>
  <r>
    <n v="363"/>
    <x v="0"/>
    <n v="7.5"/>
    <n v="163.13"/>
    <d v="1981-03-11T00:00:00"/>
    <d v="2007-07-01T00:00:00"/>
    <m/>
    <m/>
    <m/>
    <n v="6283"/>
    <n v="6283"/>
    <n v="28"/>
    <n v="1"/>
  </r>
  <r>
    <n v="364"/>
    <x v="0"/>
    <n v="7.5"/>
    <n v="163.13"/>
    <d v="1982-06-06T00:00:00"/>
    <d v="2007-07-01T00:00:00"/>
    <m/>
    <m/>
    <m/>
    <n v="5974"/>
    <n v="5974"/>
    <n v="26"/>
    <n v="1"/>
  </r>
  <r>
    <n v="367"/>
    <x v="0"/>
    <n v="7.5"/>
    <n v="163.13"/>
    <d v="1971-08-08T00:00:00"/>
    <d v="2007-08-01T00:00:00"/>
    <m/>
    <m/>
    <m/>
    <n v="6232"/>
    <n v="6232"/>
    <n v="37"/>
    <n v="1"/>
  </r>
  <r>
    <n v="368"/>
    <x v="0"/>
    <n v="7.5"/>
    <n v="163.13"/>
    <d v="1979-12-06T00:00:00"/>
    <d v="2007-09-01T00:00:00"/>
    <m/>
    <m/>
    <m/>
    <n v="6850"/>
    <n v="6850"/>
    <n v="29"/>
    <n v="1"/>
  </r>
  <r>
    <n v="369"/>
    <x v="0"/>
    <n v="7.5"/>
    <n v="163.13"/>
    <d v="1974-03-16T00:00:00"/>
    <d v="2007-09-01T00:00:00"/>
    <m/>
    <m/>
    <m/>
    <n v="6386"/>
    <n v="6386"/>
    <n v="35"/>
    <n v="1"/>
  </r>
  <r>
    <n v="370"/>
    <x v="0"/>
    <n v="7.5"/>
    <n v="163.13"/>
    <d v="1982-11-12T00:00:00"/>
    <d v="2007-09-01T00:00:00"/>
    <m/>
    <m/>
    <m/>
    <n v="6129"/>
    <n v="6129"/>
    <n v="26"/>
    <n v="1"/>
  </r>
  <r>
    <n v="378"/>
    <x v="4"/>
    <n v="8"/>
    <n v="174"/>
    <d v="1968-12-04T00:00:00"/>
    <d v="2007-12-01T00:00:00"/>
    <m/>
    <m/>
    <m/>
    <n v="12900"/>
    <n v="12900"/>
    <n v="40"/>
    <n v="1"/>
  </r>
  <r>
    <n v="379"/>
    <x v="15"/>
    <n v="7.5"/>
    <n v="163.13"/>
    <d v="1980-10-22T00:00:00"/>
    <d v="2007-09-01T00:00:00"/>
    <m/>
    <m/>
    <m/>
    <n v="6710"/>
    <n v="6710"/>
    <n v="28"/>
    <n v="1"/>
  </r>
  <r>
    <n v="383"/>
    <x v="12"/>
    <n v="7.5"/>
    <n v="163.13"/>
    <d v="1964-11-04T00:00:00"/>
    <d v="2007-10-01T00:00:00"/>
    <m/>
    <m/>
    <m/>
    <n v="4106"/>
    <n v="4106"/>
    <n v="44"/>
    <n v="1"/>
  </r>
  <r>
    <n v="385"/>
    <x v="1"/>
    <n v="7.5"/>
    <n v="163.13"/>
    <d v="1971-05-17T00:00:00"/>
    <d v="2007-12-01T00:00:00"/>
    <m/>
    <m/>
    <m/>
    <n v="5600"/>
    <n v="5600"/>
    <n v="37"/>
    <n v="1"/>
  </r>
  <r>
    <n v="386"/>
    <x v="10"/>
    <n v="8"/>
    <n v="174"/>
    <d v="1970-04-19T00:00:00"/>
    <d v="2007-12-01T00:00:00"/>
    <m/>
    <m/>
    <m/>
    <n v="11550"/>
    <n v="11550"/>
    <n v="39"/>
    <n v="1"/>
  </r>
  <r>
    <n v="401"/>
    <x v="0"/>
    <n v="7.5"/>
    <n v="163.13"/>
    <d v="1982-03-11T00:00:00"/>
    <d v="2008-03-01T00:00:00"/>
    <m/>
    <m/>
    <m/>
    <n v="6180"/>
    <n v="6180"/>
    <n v="27"/>
    <n v="1"/>
  </r>
  <r>
    <n v="402"/>
    <x v="3"/>
    <n v="7.5"/>
    <n v="163.13"/>
    <d v="1976-04-10T00:00:00"/>
    <d v="2008-01-01T00:00:00"/>
    <m/>
    <m/>
    <m/>
    <n v="5373"/>
    <n v="5373"/>
    <n v="33"/>
    <n v="1"/>
  </r>
  <r>
    <n v="405"/>
    <x v="7"/>
    <n v="8"/>
    <n v="174"/>
    <d v="1972-01-17T00:00:00"/>
    <d v="2007-12-01T00:00:00"/>
    <m/>
    <n v="9"/>
    <m/>
    <n v="14150"/>
    <n v="14150"/>
    <n v="37"/>
    <n v="1"/>
  </r>
  <r>
    <n v="413"/>
    <x v="0"/>
    <n v="7.5"/>
    <n v="163.13"/>
    <d v="1977-11-18T00:00:00"/>
    <d v="2008-03-01T00:00:00"/>
    <m/>
    <m/>
    <m/>
    <n v="5500"/>
    <n v="5500"/>
    <n v="31"/>
    <n v="1"/>
  </r>
  <r>
    <n v="414"/>
    <x v="2"/>
    <n v="8"/>
    <n v="174"/>
    <d v="1975-03-06T00:00:00"/>
    <d v="2008-05-01T00:00:00"/>
    <m/>
    <m/>
    <m/>
    <n v="8480"/>
    <n v="8480"/>
    <n v="34"/>
    <n v="1"/>
  </r>
  <r>
    <n v="415"/>
    <x v="3"/>
    <n v="7.5"/>
    <n v="163.13"/>
    <d v="1985-05-06T00:00:00"/>
    <d v="2008-02-01T00:00:00"/>
    <m/>
    <m/>
    <m/>
    <n v="4433"/>
    <n v="4433"/>
    <n v="24"/>
    <n v="1"/>
  </r>
  <r>
    <n v="422"/>
    <x v="0"/>
    <n v="7.5"/>
    <n v="163.13"/>
    <d v="1972-08-29T00:00:00"/>
    <d v="2008-06-01T00:00:00"/>
    <m/>
    <m/>
    <m/>
    <n v="5800"/>
    <n v="5800"/>
    <n v="36"/>
    <n v="0"/>
  </r>
  <r>
    <n v="424"/>
    <x v="0"/>
    <n v="7.5"/>
    <n v="163.13"/>
    <d v="1979-07-08T00:00:00"/>
    <d v="2008-02-01T00:00:00"/>
    <m/>
    <m/>
    <m/>
    <n v="6407"/>
    <n v="6407"/>
    <n v="29"/>
    <n v="1"/>
  </r>
  <r>
    <n v="425"/>
    <x v="0"/>
    <n v="7.5"/>
    <n v="163.13"/>
    <d v="1978-09-04T00:00:00"/>
    <d v="2008-02-01T00:00:00"/>
    <m/>
    <m/>
    <m/>
    <n v="5871"/>
    <n v="5871"/>
    <n v="30"/>
    <n v="1"/>
  </r>
  <r>
    <n v="426"/>
    <x v="0"/>
    <n v="7.5"/>
    <n v="163.13"/>
    <d v="1979-03-12T00:00:00"/>
    <d v="2008-03-01T00:00:00"/>
    <m/>
    <m/>
    <m/>
    <n v="6180"/>
    <n v="6180"/>
    <n v="30"/>
    <n v="1"/>
  </r>
  <r>
    <n v="428"/>
    <x v="3"/>
    <n v="7.5"/>
    <n v="163.13"/>
    <d v="1969-03-31T00:00:00"/>
    <d v="2008-03-01T00:00:00"/>
    <m/>
    <m/>
    <m/>
    <n v="4738"/>
    <n v="4738"/>
    <n v="40"/>
    <n v="1"/>
  </r>
  <r>
    <n v="429"/>
    <x v="0"/>
    <n v="7.5"/>
    <n v="163.13"/>
    <d v="1978-02-17T00:00:00"/>
    <d v="2008-03-01T00:00:00"/>
    <m/>
    <m/>
    <m/>
    <n v="5974"/>
    <n v="5974"/>
    <n v="31"/>
    <n v="1"/>
  </r>
  <r>
    <n v="430"/>
    <x v="0"/>
    <n v="7.5"/>
    <n v="163.13"/>
    <d v="1979-12-19T00:00:00"/>
    <d v="2008-03-01T00:00:00"/>
    <m/>
    <m/>
    <m/>
    <n v="5871"/>
    <n v="5871"/>
    <n v="29"/>
    <n v="1"/>
  </r>
  <r>
    <n v="431"/>
    <x v="1"/>
    <n v="7.5"/>
    <n v="163.13"/>
    <d v="1973-10-13T00:00:00"/>
    <d v="2008-04-01T00:00:00"/>
    <m/>
    <m/>
    <m/>
    <n v="5800"/>
    <n v="5800"/>
    <n v="35"/>
    <n v="1"/>
  </r>
  <r>
    <n v="433"/>
    <x v="0"/>
    <n v="7.5"/>
    <n v="163.13"/>
    <d v="1981-08-01T00:00:00"/>
    <d v="2008-04-01T00:00:00"/>
    <m/>
    <m/>
    <m/>
    <n v="5768"/>
    <n v="5768"/>
    <n v="27"/>
    <n v="1"/>
  </r>
  <r>
    <n v="437"/>
    <x v="0"/>
    <n v="7.5"/>
    <n v="163.13"/>
    <d v="1979-09-21T00:00:00"/>
    <d v="2008-04-01T00:00:00"/>
    <m/>
    <m/>
    <m/>
    <n v="6407"/>
    <n v="6407"/>
    <n v="29"/>
    <n v="1"/>
  </r>
  <r>
    <n v="438"/>
    <x v="0"/>
    <n v="7.5"/>
    <n v="163.13"/>
    <d v="1977-10-17T00:00:00"/>
    <d v="2008-05-01T00:00:00"/>
    <m/>
    <m/>
    <m/>
    <n v="5665"/>
    <n v="5665"/>
    <n v="31"/>
    <n v="1"/>
  </r>
  <r>
    <n v="443"/>
    <x v="1"/>
    <n v="7.5"/>
    <n v="163.13"/>
    <d v="1975-10-12T00:00:00"/>
    <d v="2008-06-01T00:00:00"/>
    <m/>
    <m/>
    <m/>
    <n v="6150"/>
    <n v="6150"/>
    <n v="33"/>
    <n v="0"/>
  </r>
  <r>
    <n v="444"/>
    <x v="16"/>
    <n v="8"/>
    <n v="174"/>
    <d v="1980-09-13T00:00:00"/>
    <d v="2008-06-01T00:00:00"/>
    <m/>
    <m/>
    <m/>
    <n v="8000"/>
    <n v="8000"/>
    <n v="28"/>
    <n v="0"/>
  </r>
  <r>
    <n v="445"/>
    <x v="3"/>
    <n v="7.5"/>
    <n v="163.13"/>
    <d v="1986-06-12T00:00:00"/>
    <d v="2008-06-01T00:00:00"/>
    <m/>
    <m/>
    <m/>
    <n v="5000"/>
    <n v="5000"/>
    <n v="22"/>
    <n v="0"/>
  </r>
  <r>
    <n v="446"/>
    <x v="0"/>
    <n v="7.5"/>
    <n v="163.13"/>
    <d v="1979-02-01T00:00:00"/>
    <d v="2008-06-01T00:00:00"/>
    <m/>
    <m/>
    <m/>
    <n v="5800"/>
    <n v="5800"/>
    <n v="30"/>
    <n v="0"/>
  </r>
  <r>
    <n v="447"/>
    <x v="0"/>
    <n v="7.5"/>
    <n v="163.13"/>
    <d v="1981-04-19T00:00:00"/>
    <d v="2008-06-01T00:00:00"/>
    <m/>
    <m/>
    <m/>
    <n v="5900"/>
    <n v="5900"/>
    <n v="28"/>
    <n v="0"/>
  </r>
  <r>
    <n v="448"/>
    <x v="17"/>
    <n v="5"/>
    <n v="108.75"/>
    <d v="1966-03-19T00:00:00"/>
    <d v="2008-06-01T00:00:00"/>
    <m/>
    <m/>
    <m/>
    <n v="3650"/>
    <n v="3650"/>
    <n v="43"/>
    <n v="0"/>
  </r>
  <r>
    <n v="450"/>
    <x v="1"/>
    <n v="7.5"/>
    <n v="163.13"/>
    <d v="1976-08-09T00:00:00"/>
    <d v="2008-06-01T00:00:00"/>
    <m/>
    <m/>
    <m/>
    <n v="7000"/>
    <n v="7000"/>
    <n v="32"/>
    <n v="0"/>
  </r>
  <r>
    <n v="451"/>
    <x v="1"/>
    <n v="7.5"/>
    <n v="163.13"/>
    <d v="1978-01-22T00:00:00"/>
    <d v="2008-06-01T00:00:00"/>
    <m/>
    <m/>
    <m/>
    <n v="6800"/>
    <n v="6800"/>
    <n v="31"/>
    <n v="0"/>
  </r>
  <r>
    <n v="455"/>
    <x v="0"/>
    <n v="7.5"/>
    <n v="163.13"/>
    <d v="1984-08-25T00:00:00"/>
    <d v="2008-07-01T00:00:00"/>
    <m/>
    <m/>
    <m/>
    <n v="5800"/>
    <n v="5800"/>
    <n v="24"/>
    <n v="0"/>
  </r>
  <r>
    <n v="456"/>
    <x v="0"/>
    <n v="7.5"/>
    <n v="163.13"/>
    <d v="1977-07-04T00:00:00"/>
    <d v="2008-07-01T00:00:00"/>
    <m/>
    <m/>
    <m/>
    <n v="5800"/>
    <n v="5800"/>
    <n v="31"/>
    <n v="0"/>
  </r>
  <r>
    <n v="457"/>
    <x v="0"/>
    <n v="7.5"/>
    <n v="163.13"/>
    <d v="1976-10-05T00:00:00"/>
    <d v="2008-07-01T00:00:00"/>
    <m/>
    <m/>
    <m/>
    <n v="6200"/>
    <n v="6200"/>
    <n v="32"/>
    <n v="0"/>
  </r>
  <r>
    <n v="463"/>
    <x v="0"/>
    <n v="7.5"/>
    <n v="163.13"/>
    <d v="1983-12-01T00:00:00"/>
    <d v="2008-08-01T00:00:00"/>
    <m/>
    <m/>
    <m/>
    <n v="6500"/>
    <n v="6500"/>
    <n v="25"/>
    <n v="0"/>
  </r>
  <r>
    <n v="465"/>
    <x v="18"/>
    <n v="8"/>
    <n v="174"/>
    <d v="1969-09-20T00:00:00"/>
    <d v="2008-08-01T00:00:00"/>
    <m/>
    <m/>
    <m/>
    <n v="8800"/>
    <n v="8800"/>
    <n v="39"/>
    <n v="0"/>
  </r>
  <r>
    <n v="469"/>
    <x v="19"/>
    <n v="7.5"/>
    <n v="163.13"/>
    <d v="1980-03-19T00:00:00"/>
    <d v="2008-08-01T00:00:00"/>
    <m/>
    <m/>
    <m/>
    <n v="6000"/>
    <n v="6000"/>
    <n v="29"/>
    <n v="0"/>
  </r>
  <r>
    <n v="470"/>
    <x v="1"/>
    <n v="7.5"/>
    <n v="163.13"/>
    <d v="1975-11-17T00:00:00"/>
    <d v="2008-09-01T00:00:00"/>
    <m/>
    <m/>
    <m/>
    <n v="7000"/>
    <n v="7000"/>
    <n v="33"/>
    <n v="0"/>
  </r>
  <r>
    <n v="471"/>
    <x v="20"/>
    <n v="8"/>
    <n v="172"/>
    <d v="1971-09-06T00:00:00"/>
    <d v="2008-01-01T00:00:00"/>
    <m/>
    <m/>
    <m/>
    <n v="8540"/>
    <n v="8540"/>
    <n v="37"/>
    <n v="1"/>
  </r>
  <r>
    <n v="473"/>
    <x v="21"/>
    <n v="7.5"/>
    <n v="163.13"/>
    <d v="1967-11-29T00:00:00"/>
    <d v="2008-09-01T00:00:00"/>
    <m/>
    <m/>
    <m/>
    <n v="5200"/>
    <n v="5200"/>
    <n v="41"/>
    <n v="0"/>
  </r>
  <r>
    <n v="475"/>
    <x v="4"/>
    <n v="8"/>
    <n v="174"/>
    <d v="1979-06-26T00:00:00"/>
    <d v="2008-10-01T00:00:00"/>
    <m/>
    <m/>
    <m/>
    <n v="7300"/>
    <n v="7300"/>
    <n v="29"/>
    <n v="0"/>
  </r>
  <r>
    <n v="478"/>
    <x v="22"/>
    <n v="7.5"/>
    <n v="163.13"/>
    <d v="1970-10-07T00:00:00"/>
    <d v="2008-01-01T00:00:00"/>
    <m/>
    <m/>
    <m/>
    <n v="3840"/>
    <n v="3840"/>
    <n v="38"/>
    <n v="1"/>
  </r>
  <r>
    <n v="484"/>
    <x v="4"/>
    <n v="8"/>
    <n v="174"/>
    <d v="1975-06-26T00:00:00"/>
    <d v="2008-01-01T00:00:00"/>
    <m/>
    <m/>
    <m/>
    <n v="8750"/>
    <n v="8750"/>
    <n v="33"/>
    <n v="1"/>
  </r>
  <r>
    <n v="489"/>
    <x v="8"/>
    <n v="8"/>
    <n v="174"/>
    <d v="1976-11-23T00:00:00"/>
    <d v="2006-01-01T00:00:00"/>
    <m/>
    <m/>
    <m/>
    <n v="9500"/>
    <n v="9500"/>
    <n v="32"/>
    <n v="3"/>
  </r>
  <r>
    <n v="500"/>
    <x v="1"/>
    <n v="7.5"/>
    <n v="163.13"/>
    <d v="1955-09-01T00:00:00"/>
    <d v="2006-04-01T00:00:00"/>
    <m/>
    <m/>
    <m/>
    <n v="5907"/>
    <n v="5907"/>
    <n v="53"/>
    <n v="3"/>
  </r>
  <r>
    <n v="508"/>
    <x v="1"/>
    <n v="7.5"/>
    <n v="163.13"/>
    <d v="1978-07-29T00:00:00"/>
    <d v="2006-01-01T00:00:00"/>
    <m/>
    <m/>
    <m/>
    <n v="6839"/>
    <n v="6839"/>
    <n v="30"/>
    <n v="3"/>
  </r>
  <r>
    <n v="513"/>
    <x v="23"/>
    <n v="8"/>
    <n v="174"/>
    <d v="1964-10-30T00:00:00"/>
    <d v="1990-09-01T00:00:00"/>
    <m/>
    <n v="7"/>
    <m/>
    <n v="9475"/>
    <n v="9475"/>
    <n v="44"/>
    <n v="18"/>
  </r>
  <r>
    <n v="614"/>
    <x v="3"/>
    <n v="8"/>
    <n v="174"/>
    <d v="1961-05-01T00:00:00"/>
    <d v="1987-10-01T00:00:00"/>
    <m/>
    <m/>
    <m/>
    <n v="7456"/>
    <n v="7456"/>
    <n v="48"/>
    <n v="21"/>
  </r>
  <r>
    <n v="615"/>
    <x v="5"/>
    <n v="7.5"/>
    <n v="163.13"/>
    <d v="1960-03-02T00:00:00"/>
    <d v="1987-12-01T00:00:00"/>
    <m/>
    <m/>
    <m/>
    <n v="7788"/>
    <n v="7788"/>
    <n v="49"/>
    <n v="21"/>
  </r>
  <r>
    <n v="618"/>
    <x v="10"/>
    <n v="8"/>
    <n v="174"/>
    <d v="1963-06-11T00:00:00"/>
    <d v="1987-12-01T00:00:00"/>
    <m/>
    <m/>
    <m/>
    <n v="13200"/>
    <n v="13200"/>
    <n v="45"/>
    <n v="21"/>
  </r>
  <r>
    <n v="628"/>
    <x v="24"/>
    <n v="8"/>
    <n v="174"/>
    <d v="1968-09-11T00:00:00"/>
    <d v="1988-03-01T00:00:00"/>
    <m/>
    <m/>
    <m/>
    <n v="8450"/>
    <n v="8450"/>
    <n v="40"/>
    <n v="21"/>
  </r>
  <r>
    <n v="632"/>
    <x v="21"/>
    <n v="7.5"/>
    <n v="163.13"/>
    <d v="1954-10-22T00:00:00"/>
    <d v="1988-03-01T00:00:00"/>
    <m/>
    <m/>
    <m/>
    <n v="4550"/>
    <n v="4550"/>
    <n v="54"/>
    <n v="21"/>
  </r>
  <r>
    <n v="646"/>
    <x v="25"/>
    <n v="7.5"/>
    <n v="163.13"/>
    <d v="1963-01-31T00:00:00"/>
    <d v="1988-01-01T00:00:00"/>
    <m/>
    <m/>
    <m/>
    <n v="7674"/>
    <n v="7674"/>
    <n v="46"/>
    <n v="21"/>
  </r>
  <r>
    <n v="651"/>
    <x v="23"/>
    <n v="7.5"/>
    <n v="163.13"/>
    <d v="1962-08-04T00:00:00"/>
    <d v="1989-02-01T00:00:00"/>
    <m/>
    <m/>
    <m/>
    <n v="7806"/>
    <n v="7806"/>
    <n v="46"/>
    <n v="20"/>
  </r>
  <r>
    <n v="653"/>
    <x v="26"/>
    <n v="7.5"/>
    <n v="163.13"/>
    <d v="1972-05-21T00:00:00"/>
    <d v="1989-03-01T00:00:00"/>
    <m/>
    <m/>
    <m/>
    <n v="7338"/>
    <n v="7338"/>
    <n v="36"/>
    <n v="20"/>
  </r>
  <r>
    <n v="658"/>
    <x v="10"/>
    <n v="8"/>
    <n v="174"/>
    <d v="1957-10-26T00:00:00"/>
    <d v="1989-06-01T00:00:00"/>
    <m/>
    <m/>
    <m/>
    <n v="13606"/>
    <n v="13606"/>
    <n v="51"/>
    <n v="19"/>
  </r>
  <r>
    <n v="687"/>
    <x v="19"/>
    <n v="7.5"/>
    <n v="163.13"/>
    <d v="1956-08-01T00:00:00"/>
    <d v="1990-09-01T00:00:00"/>
    <m/>
    <m/>
    <m/>
    <n v="6914"/>
    <n v="6914"/>
    <n v="52"/>
    <n v="18"/>
  </r>
  <r>
    <n v="711"/>
    <x v="27"/>
    <n v="8"/>
    <n v="174"/>
    <d v="1965-10-24T00:00:00"/>
    <d v="1991-04-01T00:00:00"/>
    <m/>
    <m/>
    <m/>
    <n v="9640"/>
    <n v="9640"/>
    <n v="43"/>
    <n v="18"/>
  </r>
  <r>
    <n v="714"/>
    <x v="3"/>
    <n v="3.75"/>
    <n v="81.569999999999993"/>
    <d v="1951-05-04T00:00:00"/>
    <d v="1991-06-01T00:00:00"/>
    <m/>
    <m/>
    <m/>
    <n v="3533"/>
    <n v="3533"/>
    <n v="58"/>
    <n v="17"/>
  </r>
  <r>
    <n v="726"/>
    <x v="5"/>
    <n v="7.5"/>
    <n v="163.13"/>
    <d v="1969-07-31T00:00:00"/>
    <d v="1991-09-01T00:00:00"/>
    <m/>
    <m/>
    <m/>
    <n v="6563"/>
    <n v="6563"/>
    <n v="39"/>
    <n v="17"/>
  </r>
  <r>
    <n v="766"/>
    <x v="1"/>
    <n v="4"/>
    <n v="87"/>
    <d v="1954-03-15T00:00:00"/>
    <d v="1976-12-01T00:00:00"/>
    <m/>
    <m/>
    <m/>
    <n v="5002"/>
    <n v="5002"/>
    <n v="55"/>
    <n v="32"/>
  </r>
  <r>
    <n v="768"/>
    <x v="1"/>
    <n v="4"/>
    <n v="87"/>
    <d v="1954-03-18T00:00:00"/>
    <d v="1978-08-01T00:00:00"/>
    <m/>
    <m/>
    <m/>
    <n v="4654"/>
    <n v="4654"/>
    <n v="55"/>
    <n v="30"/>
  </r>
  <r>
    <n v="771"/>
    <x v="1"/>
    <n v="8"/>
    <n v="174"/>
    <d v="1957-09-15T00:00:00"/>
    <d v="1981-09-01T00:00:00"/>
    <m/>
    <m/>
    <m/>
    <n v="9478"/>
    <n v="9478"/>
    <n v="51"/>
    <n v="27"/>
  </r>
  <r>
    <n v="772"/>
    <x v="1"/>
    <n v="3.75"/>
    <n v="81.569999999999993"/>
    <d v="1952-07-15T00:00:00"/>
    <d v="1981-09-01T00:00:00"/>
    <m/>
    <m/>
    <m/>
    <n v="3702"/>
    <n v="3702"/>
    <n v="56"/>
    <n v="27"/>
  </r>
  <r>
    <n v="773"/>
    <x v="8"/>
    <n v="8"/>
    <n v="174"/>
    <d v="1954-05-14T00:00:00"/>
    <d v="1982-09-01T00:00:00"/>
    <m/>
    <m/>
    <m/>
    <n v="11585"/>
    <n v="11585"/>
    <n v="54"/>
    <n v="26"/>
  </r>
  <r>
    <n v="774"/>
    <x v="1"/>
    <n v="7.5"/>
    <n v="163.13"/>
    <d v="1957-10-08T00:00:00"/>
    <d v="1982-09-01T00:00:00"/>
    <m/>
    <m/>
    <m/>
    <n v="7630"/>
    <n v="7630"/>
    <n v="51"/>
    <n v="26"/>
  </r>
  <r>
    <n v="779"/>
    <x v="1"/>
    <n v="7.5"/>
    <n v="163.13"/>
    <d v="1959-02-26T00:00:00"/>
    <d v="1984-03-01T00:00:00"/>
    <m/>
    <m/>
    <m/>
    <n v="7375"/>
    <n v="7375"/>
    <n v="50"/>
    <n v="25"/>
  </r>
  <r>
    <n v="783"/>
    <x v="1"/>
    <n v="7.5"/>
    <n v="163.13"/>
    <d v="1953-01-10T00:00:00"/>
    <d v="1985-12-01T00:00:00"/>
    <m/>
    <m/>
    <m/>
    <n v="7500"/>
    <n v="7500"/>
    <n v="56"/>
    <n v="23"/>
  </r>
  <r>
    <n v="785"/>
    <x v="1"/>
    <n v="7.5"/>
    <n v="163.13"/>
    <d v="1958-11-22T00:00:00"/>
    <d v="1986-03-01T00:00:00"/>
    <m/>
    <m/>
    <m/>
    <n v="7401"/>
    <n v="7401"/>
    <n v="50"/>
    <n v="23"/>
  </r>
  <r>
    <n v="786"/>
    <x v="1"/>
    <n v="8"/>
    <n v="174"/>
    <d v="1958-03-10T00:00:00"/>
    <d v="1986-03-01T00:00:00"/>
    <m/>
    <m/>
    <m/>
    <n v="9000"/>
    <n v="9000"/>
    <n v="51"/>
    <n v="23"/>
  </r>
  <r>
    <n v="793"/>
    <x v="1"/>
    <n v="8"/>
    <n v="174"/>
    <d v="1946-03-22T00:00:00"/>
    <d v="1986-05-01T00:00:00"/>
    <m/>
    <m/>
    <m/>
    <n v="10600"/>
    <n v="10600"/>
    <n v="63"/>
    <n v="23"/>
  </r>
  <r>
    <n v="794"/>
    <x v="1"/>
    <n v="8"/>
    <n v="174"/>
    <d v="1958-12-11T00:00:00"/>
    <d v="1986-06-01T00:00:00"/>
    <m/>
    <m/>
    <m/>
    <n v="10475"/>
    <n v="10475"/>
    <n v="50"/>
    <n v="22"/>
  </r>
  <r>
    <n v="797"/>
    <x v="1"/>
    <n v="3.75"/>
    <n v="81.569999999999993"/>
    <d v="1950-10-16T00:00:00"/>
    <d v="1986-09-01T00:00:00"/>
    <m/>
    <m/>
    <m/>
    <n v="2115.4299999999998"/>
    <n v="2115.4299999999998"/>
    <n v="58"/>
    <n v="22"/>
  </r>
  <r>
    <n v="798"/>
    <x v="1"/>
    <n v="3.75"/>
    <n v="81.569999999999993"/>
    <d v="1952-05-15T00:00:00"/>
    <d v="1986-09-01T00:00:00"/>
    <m/>
    <m/>
    <m/>
    <n v="4091"/>
    <n v="4091"/>
    <n v="56"/>
    <n v="22"/>
  </r>
  <r>
    <n v="799"/>
    <x v="1"/>
    <n v="7.5"/>
    <n v="163.13"/>
    <d v="1961-11-19T00:00:00"/>
    <d v="1986-09-01T00:00:00"/>
    <m/>
    <m/>
    <m/>
    <n v="8564"/>
    <n v="8564"/>
    <n v="47"/>
    <n v="22"/>
  </r>
  <r>
    <n v="804"/>
    <x v="1"/>
    <n v="8"/>
    <n v="174"/>
    <d v="1953-06-13T00:00:00"/>
    <d v="1986-11-01T00:00:00"/>
    <m/>
    <m/>
    <m/>
    <n v="9084"/>
    <n v="9084"/>
    <n v="55"/>
    <n v="22"/>
  </r>
  <r>
    <n v="805"/>
    <x v="1"/>
    <n v="4"/>
    <n v="87"/>
    <d v="1954-09-02T00:00:00"/>
    <d v="1986-11-01T00:00:00"/>
    <m/>
    <m/>
    <m/>
    <n v="4729.5"/>
    <n v="4729.5"/>
    <n v="54"/>
    <n v="22"/>
  </r>
  <r>
    <n v="808"/>
    <x v="1"/>
    <n v="7.5"/>
    <n v="163.13"/>
    <d v="1966-09-05T00:00:00"/>
    <d v="1990-09-01T00:00:00"/>
    <m/>
    <m/>
    <m/>
    <n v="7901"/>
    <n v="7901"/>
    <n v="42"/>
    <n v="18"/>
  </r>
  <r>
    <n v="810"/>
    <x v="1"/>
    <n v="7.5"/>
    <n v="163.13"/>
    <d v="1964-03-09T00:00:00"/>
    <d v="1987-03-01T00:00:00"/>
    <m/>
    <m/>
    <m/>
    <n v="7670"/>
    <n v="7670"/>
    <n v="45"/>
    <n v="22"/>
  </r>
  <r>
    <n v="812"/>
    <x v="1"/>
    <n v="7.5"/>
    <n v="163.13"/>
    <d v="1959-08-15T00:00:00"/>
    <d v="1987-06-01T00:00:00"/>
    <m/>
    <m/>
    <m/>
    <n v="7401"/>
    <n v="7401"/>
    <n v="49"/>
    <n v="21"/>
  </r>
  <r>
    <n v="814"/>
    <x v="1"/>
    <n v="3.75"/>
    <n v="81.569999999999993"/>
    <d v="1954-01-23T00:00:00"/>
    <d v="1987-06-01T00:00:00"/>
    <m/>
    <m/>
    <m/>
    <n v="3930"/>
    <n v="3930"/>
    <n v="55"/>
    <n v="21"/>
  </r>
  <r>
    <n v="816"/>
    <x v="2"/>
    <n v="8"/>
    <n v="174"/>
    <d v="1963-08-01T00:00:00"/>
    <d v="1987-09-01T00:00:00"/>
    <m/>
    <m/>
    <m/>
    <n v="8300"/>
    <n v="8300"/>
    <n v="45"/>
    <n v="21"/>
  </r>
  <r>
    <n v="817"/>
    <x v="1"/>
    <n v="7.5"/>
    <n v="163.13"/>
    <d v="1964-03-08T00:00:00"/>
    <d v="1987-09-01T00:00:00"/>
    <m/>
    <m/>
    <n v="3253"/>
    <n v="7401"/>
    <n v="7401"/>
    <n v="45"/>
    <n v="21"/>
  </r>
  <r>
    <n v="826"/>
    <x v="1"/>
    <n v="4"/>
    <n v="87"/>
    <d v="1951-07-29T00:00:00"/>
    <d v="1988-03-01T00:00:00"/>
    <m/>
    <m/>
    <m/>
    <n v="5340"/>
    <n v="5340"/>
    <n v="57"/>
    <n v="21"/>
  </r>
  <r>
    <n v="830"/>
    <x v="1"/>
    <n v="7.5"/>
    <n v="163.13"/>
    <d v="1962-09-23T00:00:00"/>
    <d v="1988-06-01T00:00:00"/>
    <m/>
    <m/>
    <m/>
    <n v="6350"/>
    <n v="6350"/>
    <n v="46"/>
    <n v="20"/>
  </r>
  <r>
    <n v="834"/>
    <x v="2"/>
    <n v="8"/>
    <n v="174"/>
    <d v="1964-08-14T00:00:00"/>
    <d v="1988-06-01T00:00:00"/>
    <m/>
    <m/>
    <m/>
    <n v="8689"/>
    <n v="8689"/>
    <n v="44"/>
    <n v="20"/>
  </r>
  <r>
    <n v="835"/>
    <x v="1"/>
    <n v="8"/>
    <n v="174"/>
    <d v="1961-03-16T00:00:00"/>
    <d v="1988-06-01T00:00:00"/>
    <m/>
    <m/>
    <m/>
    <n v="9650"/>
    <n v="9650"/>
    <n v="48"/>
    <n v="20"/>
  </r>
  <r>
    <n v="837"/>
    <x v="1"/>
    <n v="8"/>
    <n v="174"/>
    <d v="1959-05-30T00:00:00"/>
    <d v="1988-09-01T00:00:00"/>
    <m/>
    <m/>
    <m/>
    <n v="10916"/>
    <n v="10916"/>
    <n v="49"/>
    <n v="20"/>
  </r>
  <r>
    <n v="839"/>
    <x v="7"/>
    <n v="8"/>
    <n v="174"/>
    <d v="1962-01-05T00:00:00"/>
    <d v="1988-09-01T00:00:00"/>
    <m/>
    <n v="9"/>
    <m/>
    <n v="14250"/>
    <n v="14250"/>
    <n v="47"/>
    <n v="20"/>
  </r>
  <r>
    <n v="841"/>
    <x v="7"/>
    <n v="8"/>
    <n v="174"/>
    <d v="1960-11-18T00:00:00"/>
    <d v="1988-10-01T00:00:00"/>
    <m/>
    <n v="9"/>
    <m/>
    <n v="10131"/>
    <n v="10131"/>
    <n v="48"/>
    <n v="20"/>
  </r>
  <r>
    <n v="848"/>
    <x v="1"/>
    <n v="8"/>
    <n v="174"/>
    <d v="1953-03-23T00:00:00"/>
    <d v="1988-12-01T00:00:00"/>
    <m/>
    <m/>
    <m/>
    <n v="8733"/>
    <n v="8733"/>
    <n v="56"/>
    <n v="20"/>
  </r>
  <r>
    <n v="849"/>
    <x v="1"/>
    <n v="8"/>
    <n v="174"/>
    <d v="1955-10-04T00:00:00"/>
    <d v="1989-03-01T00:00:00"/>
    <m/>
    <m/>
    <n v="1623"/>
    <n v="10728"/>
    <n v="10728"/>
    <n v="53"/>
    <n v="20"/>
  </r>
  <r>
    <n v="850"/>
    <x v="1"/>
    <n v="7.5"/>
    <n v="163.13"/>
    <d v="1961-11-18T00:00:00"/>
    <d v="1989-03-01T00:00:00"/>
    <m/>
    <m/>
    <m/>
    <n v="7883"/>
    <n v="7883"/>
    <n v="47"/>
    <n v="20"/>
  </r>
  <r>
    <n v="852"/>
    <x v="1"/>
    <n v="7.5"/>
    <n v="163.13"/>
    <d v="1966-09-18T00:00:00"/>
    <d v="1989-03-01T00:00:00"/>
    <m/>
    <m/>
    <m/>
    <n v="7450"/>
    <n v="7450"/>
    <n v="42"/>
    <n v="20"/>
  </r>
  <r>
    <n v="853"/>
    <x v="1"/>
    <n v="7.5"/>
    <n v="163.13"/>
    <d v="1960-08-21T00:00:00"/>
    <d v="1989-03-01T00:00:00"/>
    <m/>
    <m/>
    <m/>
    <n v="7450"/>
    <n v="7450"/>
    <n v="48"/>
    <n v="20"/>
  </r>
  <r>
    <n v="864"/>
    <x v="1"/>
    <n v="8"/>
    <n v="174"/>
    <d v="1964-09-12T00:00:00"/>
    <d v="1989-09-01T00:00:00"/>
    <m/>
    <m/>
    <m/>
    <n v="8385"/>
    <n v="8385"/>
    <n v="44"/>
    <n v="19"/>
  </r>
  <r>
    <n v="867"/>
    <x v="7"/>
    <n v="8"/>
    <n v="174"/>
    <d v="1964-03-29T00:00:00"/>
    <d v="1989-01-01T00:00:00"/>
    <m/>
    <n v="8"/>
    <m/>
    <n v="13700"/>
    <n v="13700"/>
    <n v="45"/>
    <n v="20"/>
  </r>
  <r>
    <n v="871"/>
    <x v="1"/>
    <n v="7.5"/>
    <n v="163.13"/>
    <d v="1960-06-29T00:00:00"/>
    <d v="1989-01-01T00:00:00"/>
    <m/>
    <m/>
    <m/>
    <n v="7750"/>
    <n v="7750"/>
    <n v="48"/>
    <n v="20"/>
  </r>
  <r>
    <n v="885"/>
    <x v="7"/>
    <n v="8"/>
    <n v="174"/>
    <d v="1953-07-11T00:00:00"/>
    <d v="1990-06-01T00:00:00"/>
    <m/>
    <n v="9"/>
    <m/>
    <n v="13800"/>
    <n v="13800"/>
    <n v="55"/>
    <n v="18"/>
  </r>
  <r>
    <n v="887"/>
    <x v="1"/>
    <n v="7.5"/>
    <n v="163.13"/>
    <d v="1969-08-23T00:00:00"/>
    <d v="1990-06-01T00:00:00"/>
    <m/>
    <m/>
    <m/>
    <n v="7650"/>
    <n v="7650"/>
    <n v="39"/>
    <n v="18"/>
  </r>
  <r>
    <n v="894"/>
    <x v="1"/>
    <n v="7.5"/>
    <n v="163.13"/>
    <d v="1966-01-12T00:00:00"/>
    <d v="1990-09-01T00:00:00"/>
    <m/>
    <m/>
    <m/>
    <n v="7898"/>
    <n v="7898"/>
    <n v="43"/>
    <n v="18"/>
  </r>
  <r>
    <n v="901"/>
    <x v="1"/>
    <n v="7.5"/>
    <n v="163.13"/>
    <d v="1957-07-01T00:00:00"/>
    <d v="1991-06-01T00:00:00"/>
    <m/>
    <m/>
    <m/>
    <n v="6932"/>
    <n v="6932"/>
    <n v="51"/>
    <n v="17"/>
  </r>
  <r>
    <n v="905"/>
    <x v="1"/>
    <n v="8"/>
    <n v="174"/>
    <d v="1960-01-20T00:00:00"/>
    <d v="1991-06-01T00:00:00"/>
    <m/>
    <m/>
    <m/>
    <n v="8300"/>
    <n v="8300"/>
    <n v="49"/>
    <n v="17"/>
  </r>
  <r>
    <n v="906"/>
    <x v="1"/>
    <n v="7.5"/>
    <n v="163.13"/>
    <d v="1952-02-02T00:00:00"/>
    <d v="1991-06-01T00:00:00"/>
    <m/>
    <m/>
    <m/>
    <n v="6472"/>
    <n v="6472"/>
    <n v="57"/>
    <n v="17"/>
  </r>
  <r>
    <n v="915"/>
    <x v="7"/>
    <n v="8"/>
    <n v="174"/>
    <d v="1955-08-11T00:00:00"/>
    <d v="1991-09-01T00:00:00"/>
    <m/>
    <n v="8"/>
    <m/>
    <n v="14650"/>
    <n v="14650"/>
    <n v="53"/>
    <n v="17"/>
  </r>
  <r>
    <n v="919"/>
    <x v="28"/>
    <n v="8"/>
    <n v="174"/>
    <d v="1958-06-20T00:00:00"/>
    <d v="1992-03-01T00:00:00"/>
    <m/>
    <m/>
    <m/>
    <n v="16490"/>
    <n v="16490"/>
    <n v="50"/>
    <n v="17"/>
  </r>
  <r>
    <n v="972"/>
    <x v="2"/>
    <n v="4"/>
    <n v="87"/>
    <d v="1953-04-01T00:00:00"/>
    <d v="1992-06-01T00:00:00"/>
    <m/>
    <m/>
    <m/>
    <n v="4225"/>
    <n v="4225"/>
    <n v="56"/>
    <n v="16"/>
  </r>
  <r>
    <n v="975"/>
    <x v="1"/>
    <n v="7.5"/>
    <n v="163.13"/>
    <d v="1961-08-19T00:00:00"/>
    <d v="1992-06-01T00:00:00"/>
    <m/>
    <m/>
    <m/>
    <n v="7401"/>
    <n v="7401"/>
    <n v="47"/>
    <n v="16"/>
  </r>
  <r>
    <n v="998"/>
    <x v="26"/>
    <n v="7.5"/>
    <n v="163.13"/>
    <d v="1962-02-23T00:00:00"/>
    <d v="1992-07-01T00:00:00"/>
    <m/>
    <m/>
    <m/>
    <n v="7181"/>
    <n v="7181"/>
    <n v="47"/>
    <n v="16"/>
  </r>
  <r>
    <n v="1015"/>
    <x v="10"/>
    <n v="8"/>
    <n v="174"/>
    <d v="1957-09-03T00:00:00"/>
    <d v="1994-09-01T00:00:00"/>
    <m/>
    <m/>
    <m/>
    <n v="10655"/>
    <n v="10655"/>
    <n v="51"/>
    <n v="14"/>
  </r>
  <r>
    <n v="1023"/>
    <x v="1"/>
    <n v="8"/>
    <n v="174"/>
    <d v="1953-01-29T00:00:00"/>
    <d v="1992-09-01T00:00:00"/>
    <m/>
    <m/>
    <m/>
    <n v="8639"/>
    <n v="8639"/>
    <n v="56"/>
    <n v="16"/>
  </r>
  <r>
    <n v="1028"/>
    <x v="1"/>
    <n v="7.5"/>
    <n v="163.13"/>
    <d v="1962-11-28T00:00:00"/>
    <d v="1992-09-01T00:00:00"/>
    <m/>
    <m/>
    <m/>
    <n v="7401"/>
    <n v="7401"/>
    <n v="46"/>
    <n v="16"/>
  </r>
  <r>
    <n v="1057"/>
    <x v="1"/>
    <n v="7.5"/>
    <n v="163.13"/>
    <d v="1968-02-15T00:00:00"/>
    <d v="2004-03-01T00:00:00"/>
    <m/>
    <m/>
    <m/>
    <n v="7200"/>
    <n v="7200"/>
    <n v="41"/>
    <n v="5"/>
  </r>
  <r>
    <n v="1063"/>
    <x v="1"/>
    <n v="7.5"/>
    <n v="163.13"/>
    <d v="1952-06-07T00:00:00"/>
    <d v="1992-01-01T00:00:00"/>
    <m/>
    <m/>
    <m/>
    <n v="6934"/>
    <n v="6934"/>
    <n v="56"/>
    <n v="17"/>
  </r>
  <r>
    <n v="1070"/>
    <x v="3"/>
    <n v="7.5"/>
    <n v="163.13"/>
    <d v="1951-02-03T00:00:00"/>
    <d v="1992-01-01T00:00:00"/>
    <m/>
    <m/>
    <m/>
    <n v="5995"/>
    <n v="5995"/>
    <n v="58"/>
    <n v="17"/>
  </r>
  <r>
    <n v="1100"/>
    <x v="9"/>
    <n v="8"/>
    <n v="174"/>
    <d v="1966-12-12T00:00:00"/>
    <d v="1993-05-01T00:00:00"/>
    <m/>
    <m/>
    <m/>
    <n v="10408"/>
    <n v="10408"/>
    <n v="42"/>
    <n v="16"/>
  </r>
  <r>
    <n v="1122"/>
    <x v="1"/>
    <n v="7.5"/>
    <n v="163.13"/>
    <d v="1951-08-25T00:00:00"/>
    <d v="1993-09-01T00:00:00"/>
    <m/>
    <m/>
    <m/>
    <n v="7500"/>
    <n v="7500"/>
    <n v="57"/>
    <n v="15"/>
  </r>
  <r>
    <n v="1123"/>
    <x v="1"/>
    <n v="7.5"/>
    <n v="163.13"/>
    <d v="1958-09-09T00:00:00"/>
    <d v="1993-09-01T00:00:00"/>
    <m/>
    <m/>
    <m/>
    <n v="7806"/>
    <n v="7806"/>
    <n v="50"/>
    <n v="15"/>
  </r>
  <r>
    <n v="1126"/>
    <x v="1"/>
    <n v="7.5"/>
    <n v="163.13"/>
    <d v="1957-02-14T00:00:00"/>
    <d v="1993-09-01T00:00:00"/>
    <m/>
    <m/>
    <m/>
    <n v="6968"/>
    <n v="6968"/>
    <n v="52"/>
    <n v="15"/>
  </r>
  <r>
    <n v="1130"/>
    <x v="1"/>
    <n v="7.5"/>
    <n v="163.13"/>
    <d v="1966-07-26T00:00:00"/>
    <d v="1993-09-01T00:00:00"/>
    <m/>
    <m/>
    <m/>
    <n v="7465"/>
    <n v="7465"/>
    <n v="42"/>
    <n v="15"/>
  </r>
  <r>
    <n v="1132"/>
    <x v="1"/>
    <n v="7.5"/>
    <n v="163.13"/>
    <d v="1970-08-09T00:00:00"/>
    <d v="1993-10-01T00:00:00"/>
    <m/>
    <m/>
    <m/>
    <n v="6630"/>
    <n v="6630"/>
    <n v="38"/>
    <n v="15"/>
  </r>
  <r>
    <n v="1154"/>
    <x v="29"/>
    <n v="7.5"/>
    <n v="163.13"/>
    <d v="1960-04-23T00:00:00"/>
    <d v="1993-11-01T00:00:00"/>
    <m/>
    <m/>
    <m/>
    <n v="4774"/>
    <n v="4774"/>
    <n v="49"/>
    <n v="15"/>
  </r>
  <r>
    <n v="1169"/>
    <x v="1"/>
    <n v="7.5"/>
    <n v="163.13"/>
    <d v="1961-02-08T00:00:00"/>
    <d v="1994-01-01T00:00:00"/>
    <m/>
    <m/>
    <m/>
    <n v="7260"/>
    <n v="7260"/>
    <n v="48"/>
    <n v="15"/>
  </r>
  <r>
    <n v="1171"/>
    <x v="1"/>
    <n v="7.5"/>
    <n v="163.13"/>
    <d v="1963-02-20T00:00:00"/>
    <d v="1994-01-01T00:00:00"/>
    <m/>
    <m/>
    <m/>
    <n v="7650"/>
    <n v="7650"/>
    <n v="46"/>
    <n v="15"/>
  </r>
  <r>
    <n v="1177"/>
    <x v="1"/>
    <n v="7.5"/>
    <n v="163.13"/>
    <d v="1957-08-23T00:00:00"/>
    <d v="1994-01-01T00:00:00"/>
    <m/>
    <m/>
    <m/>
    <n v="8064"/>
    <n v="8064"/>
    <n v="51"/>
    <n v="15"/>
  </r>
  <r>
    <n v="1193"/>
    <x v="1"/>
    <n v="8"/>
    <n v="174"/>
    <d v="1955-03-23T00:00:00"/>
    <d v="1994-03-01T00:00:00"/>
    <m/>
    <m/>
    <m/>
    <n v="9262"/>
    <n v="9262"/>
    <n v="54"/>
    <n v="15"/>
  </r>
  <r>
    <n v="1195"/>
    <x v="1"/>
    <n v="7.5"/>
    <n v="163.13"/>
    <d v="1956-03-08T00:00:00"/>
    <d v="1994-03-01T00:00:00"/>
    <m/>
    <m/>
    <m/>
    <n v="7850"/>
    <n v="7850"/>
    <n v="53"/>
    <n v="15"/>
  </r>
  <r>
    <n v="1200"/>
    <x v="1"/>
    <n v="8"/>
    <n v="174"/>
    <d v="1963-07-21T00:00:00"/>
    <d v="1994-03-01T00:00:00"/>
    <m/>
    <m/>
    <m/>
    <n v="9008"/>
    <n v="9008"/>
    <n v="45"/>
    <n v="15"/>
  </r>
  <r>
    <n v="1209"/>
    <x v="3"/>
    <n v="7.5"/>
    <n v="163.13"/>
    <d v="1953-04-06T00:00:00"/>
    <d v="1994-03-01T00:00:00"/>
    <m/>
    <m/>
    <m/>
    <n v="7420"/>
    <n v="7420"/>
    <n v="56"/>
    <n v="15"/>
  </r>
  <r>
    <n v="1232"/>
    <x v="8"/>
    <n v="7.5"/>
    <n v="163.13"/>
    <d v="1957-10-07T00:00:00"/>
    <d v="1994-06-01T00:00:00"/>
    <m/>
    <m/>
    <m/>
    <n v="7833"/>
    <n v="7833"/>
    <n v="51"/>
    <n v="14"/>
  </r>
  <r>
    <n v="1239"/>
    <x v="13"/>
    <n v="4"/>
    <n v="87"/>
    <d v="1971-08-18T00:00:00"/>
    <d v="1994-06-01T00:00:00"/>
    <m/>
    <m/>
    <m/>
    <n v="3288"/>
    <n v="3288"/>
    <n v="37"/>
    <n v="14"/>
  </r>
  <r>
    <n v="1263"/>
    <x v="1"/>
    <n v="8"/>
    <n v="174"/>
    <d v="1970-12-29T00:00:00"/>
    <d v="2004-03-01T00:00:00"/>
    <m/>
    <m/>
    <m/>
    <n v="9922"/>
    <n v="9922"/>
    <n v="38"/>
    <n v="5"/>
  </r>
  <r>
    <n v="1269"/>
    <x v="3"/>
    <n v="7.5"/>
    <n v="163.13"/>
    <d v="1958-02-09T00:00:00"/>
    <d v="1994-09-01T00:00:00"/>
    <m/>
    <m/>
    <m/>
    <n v="6489"/>
    <n v="6489"/>
    <n v="51"/>
    <n v="14"/>
  </r>
  <r>
    <n v="1284"/>
    <x v="27"/>
    <n v="3.75"/>
    <n v="81.569999999999993"/>
    <d v="1952-06-10T00:00:00"/>
    <d v="1995-04-01T00:00:00"/>
    <m/>
    <m/>
    <m/>
    <n v="3523"/>
    <n v="3523"/>
    <n v="56"/>
    <n v="14"/>
  </r>
  <r>
    <n v="1292"/>
    <x v="28"/>
    <n v="8"/>
    <n v="174"/>
    <d v="1950-01-19T00:00:00"/>
    <d v="1994-11-01T00:00:00"/>
    <m/>
    <m/>
    <m/>
    <n v="17100"/>
    <n v="17100"/>
    <n v="59"/>
    <n v="14"/>
  </r>
  <r>
    <n v="1295"/>
    <x v="1"/>
    <n v="7.5"/>
    <n v="163.13"/>
    <d v="1963-09-20T00:00:00"/>
    <d v="1994-01-01T00:00:00"/>
    <m/>
    <m/>
    <m/>
    <n v="7641"/>
    <n v="7641"/>
    <n v="45"/>
    <n v="15"/>
  </r>
  <r>
    <n v="1299"/>
    <x v="1"/>
    <n v="7.5"/>
    <n v="163.13"/>
    <d v="1965-11-02T00:00:00"/>
    <d v="1994-01-01T00:00:00"/>
    <m/>
    <m/>
    <m/>
    <n v="7200"/>
    <n v="7200"/>
    <n v="43"/>
    <n v="15"/>
  </r>
  <r>
    <n v="1307"/>
    <x v="9"/>
    <n v="8"/>
    <n v="174"/>
    <d v="1966-11-15T00:00:00"/>
    <d v="1994-01-01T00:00:00"/>
    <m/>
    <m/>
    <m/>
    <n v="10025"/>
    <n v="10025"/>
    <n v="42"/>
    <n v="15"/>
  </r>
  <r>
    <n v="1325"/>
    <x v="15"/>
    <n v="7.5"/>
    <n v="163.13"/>
    <d v="1959-02-24T00:00:00"/>
    <d v="1995-02-10T00:00:00"/>
    <m/>
    <m/>
    <m/>
    <n v="7100"/>
    <n v="7100"/>
    <n v="50"/>
    <n v="14"/>
  </r>
  <r>
    <n v="1335"/>
    <x v="1"/>
    <n v="7.5"/>
    <n v="163.13"/>
    <d v="1963-10-10T00:00:00"/>
    <d v="1995-03-01T00:00:00"/>
    <m/>
    <m/>
    <m/>
    <n v="6934"/>
    <n v="6934"/>
    <n v="45"/>
    <n v="14"/>
  </r>
  <r>
    <n v="1367"/>
    <x v="6"/>
    <n v="8"/>
    <n v="174"/>
    <d v="1968-06-17T00:00:00"/>
    <d v="1995-06-01T00:00:00"/>
    <m/>
    <m/>
    <m/>
    <n v="10765"/>
    <n v="10765"/>
    <n v="40"/>
    <n v="13"/>
  </r>
  <r>
    <n v="1373"/>
    <x v="7"/>
    <n v="8"/>
    <n v="174"/>
    <d v="1960-09-18T00:00:00"/>
    <d v="2002-01-01T00:00:00"/>
    <m/>
    <n v="8"/>
    <m/>
    <n v="15345"/>
    <n v="15345"/>
    <n v="48"/>
    <n v="7"/>
  </r>
  <r>
    <n v="1394"/>
    <x v="15"/>
    <n v="7.5"/>
    <n v="163.13"/>
    <d v="1973-03-05T00:00:00"/>
    <d v="1995-09-01T00:00:00"/>
    <m/>
    <m/>
    <m/>
    <n v="8130"/>
    <n v="8130"/>
    <n v="36"/>
    <n v="13"/>
  </r>
  <r>
    <n v="1433"/>
    <x v="1"/>
    <n v="7.5"/>
    <n v="163.13"/>
    <d v="1971-08-17T00:00:00"/>
    <d v="1996-06-01T00:00:00"/>
    <m/>
    <m/>
    <n v="3234"/>
    <n v="7381"/>
    <n v="7381"/>
    <n v="37"/>
    <n v="12"/>
  </r>
  <r>
    <n v="1474"/>
    <x v="1"/>
    <n v="8"/>
    <n v="174"/>
    <d v="1969-02-11T00:00:00"/>
    <d v="1998-01-01T00:00:00"/>
    <m/>
    <m/>
    <m/>
    <n v="18250"/>
    <n v="18250"/>
    <n v="40"/>
    <n v="11"/>
  </r>
  <r>
    <n v="1478"/>
    <x v="30"/>
    <n v="8"/>
    <n v="174"/>
    <d v="1960-06-21T00:00:00"/>
    <d v="1997-02-10T00:00:00"/>
    <m/>
    <m/>
    <m/>
    <n v="15990"/>
    <n v="15990"/>
    <n v="48"/>
    <n v="12"/>
  </r>
  <r>
    <n v="1484"/>
    <x v="1"/>
    <n v="8"/>
    <n v="174"/>
    <d v="1962-05-25T00:00:00"/>
    <d v="1997-03-01T00:00:00"/>
    <m/>
    <m/>
    <m/>
    <n v="8618"/>
    <n v="8618"/>
    <n v="46"/>
    <n v="12"/>
  </r>
  <r>
    <n v="1556"/>
    <x v="22"/>
    <n v="5"/>
    <n v="108.75"/>
    <d v="1969-04-06T00:00:00"/>
    <d v="1997-11-01T00:00:00"/>
    <m/>
    <m/>
    <m/>
    <n v="3450"/>
    <n v="3450"/>
    <n v="40"/>
    <n v="11"/>
  </r>
  <r>
    <n v="1639"/>
    <x v="28"/>
    <n v="8"/>
    <n v="174"/>
    <d v="1967-04-19T00:00:00"/>
    <d v="1998-06-01T00:00:00"/>
    <m/>
    <m/>
    <m/>
    <n v="15600"/>
    <n v="15600"/>
    <n v="42"/>
    <n v="10"/>
  </r>
  <r>
    <n v="1674"/>
    <x v="2"/>
    <n v="8"/>
    <n v="174"/>
    <d v="1970-02-20T00:00:00"/>
    <d v="1998-09-01T00:00:00"/>
    <m/>
    <m/>
    <m/>
    <n v="8450"/>
    <n v="8450"/>
    <n v="39"/>
    <n v="10"/>
  </r>
  <r>
    <n v="1744"/>
    <x v="5"/>
    <n v="7.5"/>
    <n v="163.13"/>
    <d v="1972-09-19T00:00:00"/>
    <d v="1999-04-01T00:00:00"/>
    <m/>
    <m/>
    <m/>
    <n v="6590"/>
    <n v="6590"/>
    <n v="36"/>
    <n v="10"/>
  </r>
  <r>
    <n v="1762"/>
    <x v="29"/>
    <n v="4"/>
    <n v="87"/>
    <d v="1980-02-15T00:00:00"/>
    <d v="1999-06-01T00:00:00"/>
    <m/>
    <m/>
    <m/>
    <n v="173"/>
    <n v="173"/>
    <n v="29"/>
    <n v="9"/>
  </r>
  <r>
    <n v="1763"/>
    <x v="5"/>
    <n v="7.5"/>
    <n v="163.13"/>
    <d v="1959-06-16T00:00:00"/>
    <d v="1999-06-01T00:00:00"/>
    <m/>
    <m/>
    <m/>
    <n v="5750"/>
    <n v="5750"/>
    <n v="49"/>
    <n v="9"/>
  </r>
  <r>
    <n v="1765"/>
    <x v="5"/>
    <n v="7.5"/>
    <n v="163.13"/>
    <d v="1975-11-08T00:00:00"/>
    <d v="1999-06-01T00:00:00"/>
    <m/>
    <m/>
    <m/>
    <n v="5550"/>
    <n v="5550"/>
    <n v="33"/>
    <n v="9"/>
  </r>
  <r>
    <n v="1796"/>
    <x v="20"/>
    <n v="7.5"/>
    <n v="163.13"/>
    <d v="1977-06-21T00:00:00"/>
    <d v="1999-09-01T00:00:00"/>
    <m/>
    <m/>
    <m/>
    <n v="7806"/>
    <n v="7806"/>
    <n v="31"/>
    <n v="9"/>
  </r>
  <r>
    <n v="1798"/>
    <x v="15"/>
    <n v="7.5"/>
    <n v="163.13"/>
    <d v="1970-11-20T00:00:00"/>
    <d v="1999-09-01T00:00:00"/>
    <m/>
    <m/>
    <m/>
    <n v="6980"/>
    <n v="6980"/>
    <n v="38"/>
    <n v="9"/>
  </r>
  <r>
    <n v="1824"/>
    <x v="5"/>
    <n v="7.5"/>
    <n v="163.13"/>
    <d v="1977-06-18T00:00:00"/>
    <d v="1999-11-01T00:00:00"/>
    <m/>
    <m/>
    <m/>
    <n v="6000"/>
    <n v="6000"/>
    <n v="31"/>
    <n v="9"/>
  </r>
  <r>
    <n v="1825"/>
    <x v="28"/>
    <n v="8"/>
    <n v="174"/>
    <d v="1970-05-09T00:00:00"/>
    <d v="1999-11-01T00:00:00"/>
    <m/>
    <m/>
    <m/>
    <n v="14100"/>
    <n v="14100"/>
    <n v="39"/>
    <n v="9"/>
  </r>
  <r>
    <n v="1845"/>
    <x v="7"/>
    <n v="6.4"/>
    <n v="139.19999999999999"/>
    <d v="1969-07-16T00:00:00"/>
    <d v="1999-01-01T00:00:00"/>
    <m/>
    <n v="9"/>
    <m/>
    <n v="9100"/>
    <n v="9100"/>
    <n v="39"/>
    <n v="10"/>
  </r>
  <r>
    <n v="1852"/>
    <x v="3"/>
    <n v="7.5"/>
    <n v="163.13"/>
    <d v="1975-01-01T00:00:00"/>
    <d v="1999-11-01T00:00:00"/>
    <m/>
    <m/>
    <m/>
    <n v="5459"/>
    <n v="5459"/>
    <n v="34"/>
    <n v="9"/>
  </r>
  <r>
    <n v="1855"/>
    <x v="31"/>
    <n v="7.5"/>
    <n v="163.13"/>
    <d v="1974-11-14T00:00:00"/>
    <d v="1999-01-01T00:00:00"/>
    <m/>
    <m/>
    <m/>
    <n v="6750"/>
    <n v="6750"/>
    <n v="34"/>
    <n v="10"/>
  </r>
  <r>
    <n v="1858"/>
    <x v="9"/>
    <n v="8"/>
    <n v="173"/>
    <d v="1971-12-08T00:00:00"/>
    <d v="2000-01-01T00:00:00"/>
    <m/>
    <m/>
    <m/>
    <n v="11347"/>
    <n v="11347"/>
    <n v="37"/>
    <n v="9"/>
  </r>
  <r>
    <n v="1864"/>
    <x v="9"/>
    <n v="4"/>
    <n v="87"/>
    <d v="1973-10-01T00:00:00"/>
    <d v="2000-08-01T00:00:00"/>
    <m/>
    <m/>
    <m/>
    <n v="4890"/>
    <n v="4890"/>
    <n v="35"/>
    <n v="8"/>
  </r>
  <r>
    <n v="1868"/>
    <x v="31"/>
    <n v="7.5"/>
    <n v="163.13"/>
    <d v="1966-05-17T00:00:00"/>
    <d v="2000-02-10T00:00:00"/>
    <m/>
    <m/>
    <m/>
    <n v="5712"/>
    <n v="5712"/>
    <n v="42"/>
    <n v="9"/>
  </r>
  <r>
    <n v="1870"/>
    <x v="0"/>
    <n v="7.5"/>
    <n v="163.13"/>
    <d v="1978-04-23T00:00:00"/>
    <d v="2000-02-10T00:00:00"/>
    <m/>
    <m/>
    <m/>
    <n v="7416"/>
    <n v="7416"/>
    <n v="31"/>
    <n v="9"/>
  </r>
  <r>
    <n v="1877"/>
    <x v="1"/>
    <n v="7.5"/>
    <n v="163.13"/>
    <d v="1970-09-19T00:00:00"/>
    <d v="2000-03-01T00:00:00"/>
    <m/>
    <m/>
    <m/>
    <n v="7201"/>
    <n v="7201"/>
    <n v="38"/>
    <n v="9"/>
  </r>
  <r>
    <n v="1891"/>
    <x v="26"/>
    <n v="7.5"/>
    <n v="163.13"/>
    <d v="1975-07-14T00:00:00"/>
    <d v="2004-03-01T00:00:00"/>
    <m/>
    <m/>
    <m/>
    <n v="6731"/>
    <n v="6731"/>
    <n v="33"/>
    <n v="5"/>
  </r>
  <r>
    <n v="1902"/>
    <x v="3"/>
    <n v="3.8"/>
    <n v="82.65"/>
    <d v="1970-04-23T00:00:00"/>
    <d v="2000-05-01T00:00:00"/>
    <m/>
    <m/>
    <m/>
    <n v="3196"/>
    <n v="3196"/>
    <n v="39"/>
    <n v="9"/>
  </r>
  <r>
    <n v="1911"/>
    <x v="16"/>
    <n v="8"/>
    <n v="174"/>
    <d v="1978-05-09T00:00:00"/>
    <d v="2000-05-01T00:00:00"/>
    <m/>
    <m/>
    <m/>
    <n v="8089"/>
    <n v="8089"/>
    <n v="31"/>
    <n v="9"/>
  </r>
  <r>
    <n v="1912"/>
    <x v="18"/>
    <n v="8"/>
    <n v="174"/>
    <d v="1958-05-28T00:00:00"/>
    <d v="2000-06-11T00:00:00"/>
    <m/>
    <m/>
    <m/>
    <n v="8800"/>
    <n v="8800"/>
    <n v="50"/>
    <n v="8"/>
  </r>
  <r>
    <n v="1924"/>
    <x v="5"/>
    <n v="7.5"/>
    <n v="163.13"/>
    <d v="1970-05-26T00:00:00"/>
    <d v="2000-07-01T00:00:00"/>
    <m/>
    <m/>
    <m/>
    <n v="5560"/>
    <n v="5560"/>
    <n v="38"/>
    <n v="8"/>
  </r>
  <r>
    <n v="1930"/>
    <x v="1"/>
    <n v="8"/>
    <n v="174"/>
    <d v="1970-06-22T00:00:00"/>
    <d v="2000-08-01T00:00:00"/>
    <m/>
    <m/>
    <m/>
    <n v="11674"/>
    <n v="11674"/>
    <n v="38"/>
    <n v="8"/>
  </r>
  <r>
    <n v="1948"/>
    <x v="30"/>
    <n v="8"/>
    <n v="174"/>
    <d v="1965-11-19T00:00:00"/>
    <d v="2000-09-01T00:00:00"/>
    <m/>
    <m/>
    <m/>
    <n v="10550"/>
    <n v="10550"/>
    <n v="43"/>
    <n v="8"/>
  </r>
  <r>
    <n v="1949"/>
    <x v="0"/>
    <n v="4"/>
    <n v="87"/>
    <d v="1975-02-08T00:00:00"/>
    <d v="2000-09-01T00:00:00"/>
    <m/>
    <m/>
    <m/>
    <n v="3643"/>
    <n v="3643"/>
    <n v="34"/>
    <n v="8"/>
  </r>
  <r>
    <n v="1950"/>
    <x v="28"/>
    <n v="8"/>
    <n v="174"/>
    <d v="1969-03-22T00:00:00"/>
    <d v="2000-09-01T00:00:00"/>
    <m/>
    <m/>
    <m/>
    <n v="18100"/>
    <n v="18100"/>
    <n v="40"/>
    <n v="8"/>
  </r>
  <r>
    <n v="1951"/>
    <x v="31"/>
    <n v="7.5"/>
    <n v="163.13"/>
    <d v="1973-08-24T00:00:00"/>
    <d v="2000-09-01T00:00:00"/>
    <m/>
    <m/>
    <m/>
    <n v="6600"/>
    <n v="6600"/>
    <n v="35"/>
    <n v="8"/>
  </r>
  <r>
    <n v="1959"/>
    <x v="5"/>
    <n v="7.5"/>
    <n v="163.13"/>
    <d v="1977-10-01T00:00:00"/>
    <d v="2000-09-01T00:00:00"/>
    <m/>
    <m/>
    <m/>
    <n v="5836"/>
    <n v="5836"/>
    <n v="31"/>
    <n v="8"/>
  </r>
  <r>
    <n v="1974"/>
    <x v="14"/>
    <n v="8"/>
    <n v="174"/>
    <d v="1955-04-19T00:00:00"/>
    <d v="2000-01-01T00:00:00"/>
    <m/>
    <m/>
    <m/>
    <n v="7100"/>
    <n v="7100"/>
    <n v="54"/>
    <n v="9"/>
  </r>
  <r>
    <n v="1985"/>
    <x v="11"/>
    <n v="6.4"/>
    <n v="139.19999999999999"/>
    <d v="1971-11-19T00:00:00"/>
    <d v="2000-01-01T00:00:00"/>
    <m/>
    <m/>
    <m/>
    <n v="7469"/>
    <n v="7469"/>
    <n v="37"/>
    <n v="9"/>
  </r>
  <r>
    <n v="1986"/>
    <x v="5"/>
    <n v="7.5"/>
    <n v="163.13"/>
    <d v="1978-09-24T00:00:00"/>
    <d v="2000-01-01T00:00:00"/>
    <m/>
    <m/>
    <m/>
    <n v="5630"/>
    <n v="5630"/>
    <n v="30"/>
    <n v="9"/>
  </r>
  <r>
    <n v="1995"/>
    <x v="7"/>
    <n v="8"/>
    <n v="174"/>
    <d v="1958-01-21T00:00:00"/>
    <d v="2000-01-01T00:00:00"/>
    <m/>
    <n v="9"/>
    <m/>
    <n v="13675"/>
    <n v="13675"/>
    <n v="51"/>
    <n v="9"/>
  </r>
  <r>
    <n v="1998"/>
    <x v="5"/>
    <n v="7.5"/>
    <n v="163.13"/>
    <d v="1978-01-24T00:00:00"/>
    <d v="2000-11-01T00:00:00"/>
    <m/>
    <m/>
    <m/>
    <n v="5657"/>
    <n v="5657"/>
    <n v="31"/>
    <n v="8"/>
  </r>
  <r>
    <n v="2004"/>
    <x v="20"/>
    <n v="8"/>
    <n v="174"/>
    <d v="1966-03-05T00:00:00"/>
    <d v="2000-01-01T00:00:00"/>
    <m/>
    <m/>
    <m/>
    <n v="9256"/>
    <n v="9256"/>
    <n v="43"/>
    <n v="9"/>
  </r>
  <r>
    <n v="2005"/>
    <x v="4"/>
    <n v="8"/>
    <n v="174"/>
    <d v="1977-04-15T00:00:00"/>
    <d v="2000-01-01T00:00:00"/>
    <m/>
    <m/>
    <m/>
    <n v="8100"/>
    <n v="8100"/>
    <n v="32"/>
    <n v="9"/>
  </r>
  <r>
    <n v="2006"/>
    <x v="1"/>
    <n v="4"/>
    <n v="87"/>
    <d v="1950-06-04T00:00:00"/>
    <d v="2000-01-01T00:00:00"/>
    <m/>
    <m/>
    <m/>
    <n v="6363"/>
    <n v="6363"/>
    <n v="58"/>
    <n v="9"/>
  </r>
  <r>
    <n v="2015"/>
    <x v="1"/>
    <n v="7.5"/>
    <n v="163.13"/>
    <d v="1968-02-20T00:00:00"/>
    <d v="1986-09-01T00:00:00"/>
    <m/>
    <m/>
    <m/>
    <n v="7480"/>
    <n v="7480"/>
    <n v="41"/>
    <n v="22"/>
  </r>
  <r>
    <n v="2017"/>
    <x v="1"/>
    <n v="7.5"/>
    <n v="163.13"/>
    <d v="1955-08-24T00:00:00"/>
    <d v="1994-01-01T00:00:00"/>
    <m/>
    <m/>
    <m/>
    <n v="7800"/>
    <n v="7800"/>
    <n v="53"/>
    <n v="15"/>
  </r>
  <r>
    <n v="2018"/>
    <x v="1"/>
    <n v="7.5"/>
    <n v="163.13"/>
    <d v="1963-05-26T00:00:00"/>
    <d v="1997-06-01T00:00:00"/>
    <m/>
    <m/>
    <m/>
    <n v="7748"/>
    <n v="7748"/>
    <n v="45"/>
    <n v="11"/>
  </r>
  <r>
    <n v="2031"/>
    <x v="3"/>
    <n v="1.6"/>
    <n v="34.799999999999997"/>
    <d v="1973-03-05T00:00:00"/>
    <d v="2001-02-01T00:00:00"/>
    <m/>
    <m/>
    <m/>
    <n v="1355"/>
    <n v="1355"/>
    <n v="36"/>
    <n v="8"/>
  </r>
  <r>
    <n v="2045"/>
    <x v="18"/>
    <n v="8"/>
    <n v="174"/>
    <d v="1966-10-29T00:00:00"/>
    <d v="2001-03-01T00:00:00"/>
    <m/>
    <m/>
    <m/>
    <n v="8248"/>
    <n v="8248"/>
    <n v="42"/>
    <n v="8"/>
  </r>
  <r>
    <n v="2048"/>
    <x v="7"/>
    <n v="8"/>
    <n v="174"/>
    <d v="1968-09-24T00:00:00"/>
    <d v="2001-03-01T00:00:00"/>
    <m/>
    <n v="9"/>
    <m/>
    <n v="12660"/>
    <n v="12660"/>
    <n v="40"/>
    <n v="8"/>
  </r>
  <r>
    <n v="2050"/>
    <x v="5"/>
    <n v="7.5"/>
    <n v="163.13"/>
    <d v="1966-01-19T00:00:00"/>
    <d v="2001-03-01T00:00:00"/>
    <m/>
    <m/>
    <m/>
    <n v="6100"/>
    <n v="6100"/>
    <n v="43"/>
    <n v="8"/>
  </r>
  <r>
    <n v="2072"/>
    <x v="1"/>
    <n v="8"/>
    <n v="174"/>
    <d v="1955-05-17T00:00:00"/>
    <d v="2004-04-01T00:00:00"/>
    <m/>
    <m/>
    <m/>
    <n v="11175"/>
    <n v="11175"/>
    <n v="53"/>
    <n v="5"/>
  </r>
  <r>
    <n v="2090"/>
    <x v="24"/>
    <n v="7.5"/>
    <n v="163.13"/>
    <d v="1974-01-01T00:00:00"/>
    <d v="2001-06-01T00:00:00"/>
    <m/>
    <m/>
    <m/>
    <n v="6344"/>
    <n v="6344"/>
    <n v="35"/>
    <n v="7"/>
  </r>
  <r>
    <n v="2098"/>
    <x v="5"/>
    <n v="7.5"/>
    <n v="163.13"/>
    <d v="1976-06-17T00:00:00"/>
    <d v="2001-06-01T00:00:00"/>
    <m/>
    <m/>
    <m/>
    <n v="5876"/>
    <n v="5876"/>
    <n v="32"/>
    <n v="7"/>
  </r>
  <r>
    <n v="2113"/>
    <x v="1"/>
    <n v="9.5"/>
    <n v="82.65"/>
    <d v="1974-01-29T00:00:00"/>
    <d v="2001-09-01T00:00:00"/>
    <m/>
    <m/>
    <m/>
    <n v="3288"/>
    <n v="3288"/>
    <n v="35"/>
    <n v="7"/>
  </r>
  <r>
    <n v="2116"/>
    <x v="3"/>
    <n v="7.5"/>
    <n v="163.13"/>
    <d v="1978-05-02T00:00:00"/>
    <d v="2001-09-01T00:00:00"/>
    <m/>
    <m/>
    <m/>
    <n v="5902"/>
    <n v="5902"/>
    <n v="31"/>
    <n v="7"/>
  </r>
  <r>
    <n v="2129"/>
    <x v="7"/>
    <n v="8"/>
    <n v="174"/>
    <d v="1969-03-30T00:00:00"/>
    <d v="2001-09-01T00:00:00"/>
    <m/>
    <n v="9"/>
    <m/>
    <n v="12490"/>
    <n v="12490"/>
    <n v="40"/>
    <n v="7"/>
  </r>
  <r>
    <n v="2150"/>
    <x v="0"/>
    <n v="8"/>
    <n v="174"/>
    <d v="1963-09-21T00:00:00"/>
    <d v="2001-11-01T00:00:00"/>
    <m/>
    <m/>
    <m/>
    <n v="8630"/>
    <n v="8630"/>
    <n v="45"/>
    <n v="7"/>
  </r>
  <r>
    <n v="2166"/>
    <x v="24"/>
    <n v="7.5"/>
    <n v="163.13"/>
    <d v="1973-09-19T00:00:00"/>
    <d v="2001-01-01T00:00:00"/>
    <m/>
    <m/>
    <m/>
    <n v="6743"/>
    <n v="6743"/>
    <n v="35"/>
    <n v="8"/>
  </r>
  <r>
    <n v="2168"/>
    <x v="31"/>
    <n v="5"/>
    <n v="108.75"/>
    <d v="1983-02-02T00:00:00"/>
    <d v="2001-01-01T00:00:00"/>
    <m/>
    <m/>
    <m/>
    <n v="3586"/>
    <n v="3586"/>
    <n v="26"/>
    <n v="8"/>
  </r>
  <r>
    <n v="2170"/>
    <x v="10"/>
    <n v="8"/>
    <n v="174"/>
    <d v="1978-10-19T00:00:00"/>
    <d v="2002-01-01T00:00:00"/>
    <m/>
    <m/>
    <m/>
    <n v="10018"/>
    <n v="10018"/>
    <n v="30"/>
    <n v="7"/>
  </r>
  <r>
    <n v="2178"/>
    <x v="4"/>
    <n v="8"/>
    <n v="174"/>
    <d v="1971-09-18T00:00:00"/>
    <d v="2002-02-01T00:00:00"/>
    <m/>
    <m/>
    <m/>
    <n v="10790"/>
    <n v="10790"/>
    <n v="37"/>
    <n v="7"/>
  </r>
  <r>
    <n v="2181"/>
    <x v="30"/>
    <n v="8"/>
    <n v="174"/>
    <d v="1973-01-26T00:00:00"/>
    <d v="2002-03-01T00:00:00"/>
    <m/>
    <m/>
    <m/>
    <n v="10135"/>
    <n v="10135"/>
    <n v="36"/>
    <n v="7"/>
  </r>
  <r>
    <n v="2182"/>
    <x v="26"/>
    <n v="7.5"/>
    <n v="163.13"/>
    <d v="1966-01-07T00:00:00"/>
    <d v="2002-03-01T00:00:00"/>
    <m/>
    <m/>
    <m/>
    <n v="7396"/>
    <n v="7396"/>
    <n v="43"/>
    <n v="7"/>
  </r>
  <r>
    <n v="2195"/>
    <x v="1"/>
    <n v="8"/>
    <n v="174"/>
    <d v="1954-06-10T00:00:00"/>
    <d v="1976-06-01T00:00:00"/>
    <m/>
    <m/>
    <m/>
    <n v="9810"/>
    <n v="9810"/>
    <n v="54"/>
    <n v="32"/>
  </r>
  <r>
    <n v="2196"/>
    <x v="1"/>
    <n v="3.75"/>
    <n v="81.569999999999993"/>
    <d v="1950-07-19T00:00:00"/>
    <d v="1981-03-01T00:00:00"/>
    <m/>
    <m/>
    <m/>
    <n v="3850"/>
    <n v="3850"/>
    <n v="58"/>
    <n v="28"/>
  </r>
  <r>
    <n v="2197"/>
    <x v="1"/>
    <n v="3.75"/>
    <n v="81.569999999999993"/>
    <d v="1954-05-31T00:00:00"/>
    <d v="1984-03-01T00:00:00"/>
    <m/>
    <m/>
    <m/>
    <n v="3780"/>
    <n v="3780"/>
    <n v="54"/>
    <n v="25"/>
  </r>
  <r>
    <n v="2198"/>
    <x v="1"/>
    <n v="7.5"/>
    <n v="163.13"/>
    <d v="1951-06-18T00:00:00"/>
    <d v="1994-09-01T00:00:00"/>
    <m/>
    <m/>
    <m/>
    <n v="7600"/>
    <n v="7600"/>
    <n v="57"/>
    <n v="14"/>
  </r>
  <r>
    <n v="2199"/>
    <x v="1"/>
    <n v="7.5"/>
    <n v="163.13"/>
    <d v="1953-07-30T00:00:00"/>
    <d v="1980-12-01T00:00:00"/>
    <m/>
    <m/>
    <m/>
    <n v="7900"/>
    <n v="7900"/>
    <n v="55"/>
    <n v="28"/>
  </r>
  <r>
    <n v="2200"/>
    <x v="1"/>
    <n v="3.75"/>
    <n v="81.569999999999993"/>
    <d v="1954-12-06T00:00:00"/>
    <d v="1980-09-01T00:00:00"/>
    <m/>
    <m/>
    <m/>
    <n v="4040"/>
    <n v="4040"/>
    <n v="54"/>
    <n v="28"/>
  </r>
  <r>
    <n v="2203"/>
    <x v="1"/>
    <n v="7.5"/>
    <n v="163.13"/>
    <d v="1956-02-06T00:00:00"/>
    <d v="1976-12-01T00:00:00"/>
    <m/>
    <m/>
    <n v="1217"/>
    <n v="7800"/>
    <n v="7800"/>
    <n v="53"/>
    <n v="32"/>
  </r>
  <r>
    <n v="2204"/>
    <x v="1"/>
    <n v="8"/>
    <n v="174"/>
    <d v="1957-04-18T00:00:00"/>
    <d v="1981-06-01T00:00:00"/>
    <m/>
    <m/>
    <m/>
    <n v="9079"/>
    <n v="9079"/>
    <n v="52"/>
    <n v="27"/>
  </r>
  <r>
    <n v="2205"/>
    <x v="1"/>
    <n v="7.5"/>
    <n v="163.13"/>
    <d v="1951-08-06T00:00:00"/>
    <d v="1977-09-01T00:00:00"/>
    <m/>
    <m/>
    <m/>
    <n v="7600"/>
    <n v="7600"/>
    <n v="57"/>
    <n v="31"/>
  </r>
  <r>
    <n v="2208"/>
    <x v="1"/>
    <n v="3.75"/>
    <n v="81.569999999999993"/>
    <d v="1952-08-18T00:00:00"/>
    <d v="1989-06-01T00:00:00"/>
    <m/>
    <m/>
    <m/>
    <n v="3850"/>
    <n v="3850"/>
    <n v="56"/>
    <n v="19"/>
  </r>
  <r>
    <n v="2210"/>
    <x v="1"/>
    <n v="3.75"/>
    <n v="81.569999999999993"/>
    <d v="1953-08-01T00:00:00"/>
    <d v="1981-06-01T00:00:00"/>
    <m/>
    <m/>
    <m/>
    <n v="3813"/>
    <n v="3813"/>
    <n v="55"/>
    <n v="27"/>
  </r>
  <r>
    <n v="2212"/>
    <x v="1"/>
    <n v="7.5"/>
    <n v="163.13"/>
    <d v="1954-05-25T00:00:00"/>
    <d v="1982-06-01T00:00:00"/>
    <m/>
    <m/>
    <m/>
    <n v="9000"/>
    <n v="9000"/>
    <n v="54"/>
    <n v="26"/>
  </r>
  <r>
    <n v="2222"/>
    <x v="1"/>
    <n v="8"/>
    <n v="174"/>
    <d v="1964-10-22T00:00:00"/>
    <d v="1994-09-01T00:00:00"/>
    <m/>
    <m/>
    <m/>
    <n v="8575"/>
    <n v="8575"/>
    <n v="44"/>
    <n v="14"/>
  </r>
  <r>
    <n v="2225"/>
    <x v="1"/>
    <n v="7.5"/>
    <n v="163.13"/>
    <d v="1956-02-11T00:00:00"/>
    <d v="1994-03-01T00:00:00"/>
    <m/>
    <m/>
    <m/>
    <n v="7434"/>
    <n v="7434"/>
    <n v="53"/>
    <n v="15"/>
  </r>
  <r>
    <n v="2234"/>
    <x v="1"/>
    <n v="7.5"/>
    <n v="163.13"/>
    <d v="1963-11-05T00:00:00"/>
    <d v="1994-09-01T00:00:00"/>
    <m/>
    <m/>
    <m/>
    <n v="7380"/>
    <n v="7380"/>
    <n v="45"/>
    <n v="14"/>
  </r>
  <r>
    <n v="2238"/>
    <x v="1"/>
    <n v="7.5"/>
    <n v="163.13"/>
    <d v="1954-02-14T00:00:00"/>
    <d v="1979-03-01T00:00:00"/>
    <m/>
    <m/>
    <m/>
    <n v="7554"/>
    <n v="7554"/>
    <n v="55"/>
    <n v="30"/>
  </r>
  <r>
    <n v="2239"/>
    <x v="1"/>
    <n v="7.5"/>
    <n v="163.13"/>
    <d v="1961-04-06T00:00:00"/>
    <d v="1996-03-01T00:00:00"/>
    <m/>
    <m/>
    <m/>
    <n v="7200"/>
    <n v="7200"/>
    <n v="48"/>
    <n v="13"/>
  </r>
  <r>
    <n v="2242"/>
    <x v="7"/>
    <n v="8"/>
    <n v="174"/>
    <d v="1962-11-24T00:00:00"/>
    <d v="1996-03-01T00:00:00"/>
    <m/>
    <n v="9"/>
    <m/>
    <n v="13614"/>
    <n v="13614"/>
    <n v="46"/>
    <n v="13"/>
  </r>
  <r>
    <n v="2244"/>
    <x v="1"/>
    <n v="4"/>
    <n v="87"/>
    <d v="1953-08-26T00:00:00"/>
    <d v="1982-12-01T00:00:00"/>
    <m/>
    <m/>
    <m/>
    <n v="4700"/>
    <n v="4700"/>
    <n v="55"/>
    <n v="26"/>
  </r>
  <r>
    <n v="2245"/>
    <x v="1"/>
    <n v="7.5"/>
    <n v="163.13"/>
    <d v="1962-06-25T00:00:00"/>
    <d v="1986-02-10T00:00:00"/>
    <m/>
    <m/>
    <m/>
    <n v="7500"/>
    <n v="7500"/>
    <n v="46"/>
    <n v="23"/>
  </r>
  <r>
    <n v="2246"/>
    <x v="1"/>
    <n v="8"/>
    <n v="174"/>
    <d v="1952-02-17T00:00:00"/>
    <d v="1980-12-01T00:00:00"/>
    <m/>
    <m/>
    <m/>
    <n v="8645"/>
    <n v="8645"/>
    <n v="57"/>
    <n v="28"/>
  </r>
  <r>
    <n v="2249"/>
    <x v="1"/>
    <n v="7.5"/>
    <n v="163.13"/>
    <d v="1959-12-20T00:00:00"/>
    <d v="1986-09-01T00:00:00"/>
    <m/>
    <m/>
    <m/>
    <n v="7250"/>
    <n v="7250"/>
    <n v="49"/>
    <n v="22"/>
  </r>
  <r>
    <n v="2252"/>
    <x v="1"/>
    <n v="7.5"/>
    <n v="163.13"/>
    <d v="1960-04-18T00:00:00"/>
    <d v="1993-09-01T00:00:00"/>
    <m/>
    <m/>
    <m/>
    <n v="8715"/>
    <n v="8715"/>
    <n v="49"/>
    <n v="15"/>
  </r>
  <r>
    <n v="2253"/>
    <x v="1"/>
    <n v="8"/>
    <n v="174"/>
    <d v="1967-03-02T00:00:00"/>
    <d v="1996-09-01T00:00:00"/>
    <m/>
    <m/>
    <n v="3018"/>
    <n v="9280"/>
    <n v="9280"/>
    <n v="42"/>
    <n v="12"/>
  </r>
  <r>
    <n v="2258"/>
    <x v="1"/>
    <n v="8"/>
    <n v="174"/>
    <d v="1955-02-11T00:00:00"/>
    <d v="1978-09-01T00:00:00"/>
    <m/>
    <m/>
    <m/>
    <n v="12900"/>
    <n v="12900"/>
    <n v="54"/>
    <n v="30"/>
  </r>
  <r>
    <n v="2260"/>
    <x v="1"/>
    <n v="8"/>
    <n v="174"/>
    <d v="1955-09-06T00:00:00"/>
    <d v="1980-03-01T00:00:00"/>
    <m/>
    <m/>
    <m/>
    <n v="9550"/>
    <n v="9550"/>
    <n v="53"/>
    <n v="29"/>
  </r>
  <r>
    <n v="2261"/>
    <x v="1"/>
    <n v="8"/>
    <n v="174"/>
    <d v="1950-03-08T00:00:00"/>
    <d v="1980-12-01T00:00:00"/>
    <m/>
    <m/>
    <m/>
    <n v="3770.22"/>
    <n v="3770.22"/>
    <n v="59"/>
    <n v="28"/>
  </r>
  <r>
    <n v="2262"/>
    <x v="1"/>
    <n v="4"/>
    <n v="87"/>
    <d v="1949-03-21T00:00:00"/>
    <d v="1975-06-01T00:00:00"/>
    <m/>
    <m/>
    <m/>
    <n v="5450"/>
    <n v="5450"/>
    <n v="60"/>
    <n v="33"/>
  </r>
  <r>
    <n v="2263"/>
    <x v="1"/>
    <n v="8"/>
    <n v="174"/>
    <d v="1960-02-03T00:00:00"/>
    <d v="1983-03-01T00:00:00"/>
    <m/>
    <m/>
    <m/>
    <n v="8435"/>
    <n v="8435"/>
    <n v="49"/>
    <n v="26"/>
  </r>
  <r>
    <n v="2265"/>
    <x v="1"/>
    <n v="7.5"/>
    <n v="163.13"/>
    <d v="1949-06-05T00:00:00"/>
    <d v="1988-12-01T00:00:00"/>
    <m/>
    <m/>
    <m/>
    <n v="6967"/>
    <n v="6967"/>
    <n v="59"/>
    <n v="20"/>
  </r>
  <r>
    <n v="2267"/>
    <x v="7"/>
    <n v="8"/>
    <n v="174"/>
    <d v="1963-01-05T00:00:00"/>
    <d v="1985-03-01T00:00:00"/>
    <m/>
    <n v="7"/>
    <m/>
    <n v="14200"/>
    <n v="14200"/>
    <n v="46"/>
    <n v="24"/>
  </r>
  <r>
    <n v="2268"/>
    <x v="1"/>
    <n v="7.5"/>
    <n v="163.13"/>
    <d v="1954-08-19T00:00:00"/>
    <d v="1983-09-01T00:00:00"/>
    <m/>
    <m/>
    <n v="76"/>
    <n v="6914"/>
    <n v="6914"/>
    <n v="54"/>
    <n v="25"/>
  </r>
  <r>
    <n v="2269"/>
    <x v="1"/>
    <n v="7.5"/>
    <n v="163.13"/>
    <d v="1967-10-10T00:00:00"/>
    <d v="1985-09-01T00:00:00"/>
    <m/>
    <m/>
    <m/>
    <n v="7640"/>
    <n v="7640"/>
    <n v="41"/>
    <n v="23"/>
  </r>
  <r>
    <n v="2282"/>
    <x v="2"/>
    <n v="8"/>
    <n v="174"/>
    <d v="1951-09-12T00:00:00"/>
    <d v="1984-09-01T00:00:00"/>
    <m/>
    <m/>
    <m/>
    <n v="10250"/>
    <n v="10250"/>
    <n v="57"/>
    <n v="24"/>
  </r>
  <r>
    <n v="2287"/>
    <x v="1"/>
    <n v="7.5"/>
    <n v="163.13"/>
    <d v="1958-02-18T00:00:00"/>
    <d v="1991-01-01T00:00:00"/>
    <m/>
    <m/>
    <m/>
    <n v="7603"/>
    <n v="7603"/>
    <n v="51"/>
    <n v="18"/>
  </r>
  <r>
    <n v="2289"/>
    <x v="1"/>
    <n v="8"/>
    <n v="174"/>
    <d v="1947-09-30T00:00:00"/>
    <d v="1981-01-01T00:00:00"/>
    <m/>
    <m/>
    <m/>
    <n v="7650"/>
    <n v="7650"/>
    <n v="61"/>
    <n v="28"/>
  </r>
  <r>
    <n v="2292"/>
    <x v="1"/>
    <n v="8"/>
    <n v="174"/>
    <d v="1952-06-01T00:00:00"/>
    <d v="1986-03-01T00:00:00"/>
    <m/>
    <m/>
    <m/>
    <n v="8300"/>
    <n v="8300"/>
    <n v="56"/>
    <n v="23"/>
  </r>
  <r>
    <n v="2293"/>
    <x v="1"/>
    <n v="7.5"/>
    <n v="163.13"/>
    <d v="1952-06-04T00:00:00"/>
    <d v="1991-01-01T00:00:00"/>
    <m/>
    <m/>
    <m/>
    <n v="7018"/>
    <n v="7018"/>
    <n v="56"/>
    <n v="18"/>
  </r>
  <r>
    <n v="2300"/>
    <x v="1"/>
    <n v="7.5"/>
    <n v="163.13"/>
    <d v="1956-08-06T00:00:00"/>
    <d v="1992-09-01T00:00:00"/>
    <m/>
    <m/>
    <m/>
    <n v="7580"/>
    <n v="7580"/>
    <n v="52"/>
    <n v="16"/>
  </r>
  <r>
    <n v="2308"/>
    <x v="1"/>
    <n v="7.5"/>
    <n v="163.13"/>
    <d v="1955-05-01T00:00:00"/>
    <d v="1997-06-01T00:00:00"/>
    <m/>
    <m/>
    <m/>
    <n v="8420"/>
    <n v="8420"/>
    <n v="54"/>
    <n v="11"/>
  </r>
  <r>
    <n v="2309"/>
    <x v="1"/>
    <n v="7.5"/>
    <n v="163.13"/>
    <d v="1956-04-10T00:00:00"/>
    <d v="1997-06-01T00:00:00"/>
    <m/>
    <m/>
    <m/>
    <n v="7050"/>
    <n v="7050"/>
    <n v="53"/>
    <n v="11"/>
  </r>
  <r>
    <n v="2314"/>
    <x v="1"/>
    <n v="7.5"/>
    <n v="163.13"/>
    <d v="1970-10-14T00:00:00"/>
    <d v="1997-09-01T00:00:00"/>
    <m/>
    <m/>
    <m/>
    <n v="6980"/>
    <n v="6980"/>
    <n v="38"/>
    <n v="11"/>
  </r>
  <r>
    <n v="2315"/>
    <x v="1"/>
    <n v="8"/>
    <n v="174"/>
    <d v="1965-01-28T00:00:00"/>
    <d v="1985-03-01T00:00:00"/>
    <m/>
    <m/>
    <m/>
    <n v="9000"/>
    <n v="9000"/>
    <n v="44"/>
    <n v="24"/>
  </r>
  <r>
    <n v="2317"/>
    <x v="1"/>
    <n v="7.5"/>
    <n v="163.13"/>
    <d v="1964-02-05T00:00:00"/>
    <d v="1985-09-01T00:00:00"/>
    <m/>
    <m/>
    <m/>
    <n v="7000"/>
    <n v="7000"/>
    <n v="45"/>
    <n v="23"/>
  </r>
  <r>
    <n v="2319"/>
    <x v="19"/>
    <n v="7.5"/>
    <n v="163.13"/>
    <d v="1982-11-20T00:00:00"/>
    <d v="2002-09-01T00:00:00"/>
    <m/>
    <m/>
    <m/>
    <n v="7125"/>
    <n v="7125"/>
    <n v="26"/>
    <n v="6"/>
  </r>
  <r>
    <n v="2321"/>
    <x v="11"/>
    <n v="8"/>
    <n v="174"/>
    <d v="1952-04-18T00:00:00"/>
    <d v="1995-01-01T00:00:00"/>
    <m/>
    <m/>
    <m/>
    <n v="11354"/>
    <n v="11354"/>
    <n v="57"/>
    <n v="14"/>
  </r>
  <r>
    <n v="2322"/>
    <x v="1"/>
    <n v="7.5"/>
    <n v="163.13"/>
    <d v="1961-03-22T00:00:00"/>
    <d v="1985-09-01T00:00:00"/>
    <m/>
    <m/>
    <m/>
    <n v="7174"/>
    <n v="7174"/>
    <n v="48"/>
    <n v="23"/>
  </r>
  <r>
    <n v="2324"/>
    <x v="1"/>
    <n v="8"/>
    <n v="174"/>
    <d v="1969-07-16T00:00:00"/>
    <d v="1991-03-01T00:00:00"/>
    <m/>
    <m/>
    <m/>
    <n v="9000"/>
    <n v="9000"/>
    <n v="39"/>
    <n v="18"/>
  </r>
  <r>
    <n v="2330"/>
    <x v="1"/>
    <n v="4"/>
    <n v="87"/>
    <d v="1947-09-28T00:00:00"/>
    <d v="1988-02-01T00:00:00"/>
    <m/>
    <m/>
    <m/>
    <n v="5700"/>
    <n v="5700"/>
    <n v="61"/>
    <n v="21"/>
  </r>
  <r>
    <n v="2331"/>
    <x v="1"/>
    <n v="8"/>
    <n v="174"/>
    <d v="1959-04-30T00:00:00"/>
    <d v="1997-06-01T00:00:00"/>
    <m/>
    <m/>
    <m/>
    <n v="9500"/>
    <n v="9500"/>
    <n v="50"/>
    <n v="11"/>
  </r>
  <r>
    <n v="2334"/>
    <x v="16"/>
    <n v="8"/>
    <n v="174"/>
    <d v="1979-10-09T00:00:00"/>
    <d v="2005-12-01T00:00:00"/>
    <m/>
    <m/>
    <m/>
    <n v="7782"/>
    <n v="7782"/>
    <n v="29"/>
    <n v="3"/>
  </r>
  <r>
    <n v="2338"/>
    <x v="1"/>
    <n v="8"/>
    <n v="174"/>
    <d v="1957-08-17T00:00:00"/>
    <d v="1994-10-01T00:00:00"/>
    <m/>
    <m/>
    <m/>
    <n v="11942"/>
    <n v="11942"/>
    <n v="51"/>
    <n v="14"/>
  </r>
  <r>
    <n v="2339"/>
    <x v="1"/>
    <n v="4"/>
    <n v="87"/>
    <d v="1955-07-10T00:00:00"/>
    <d v="1995-09-01T00:00:00"/>
    <m/>
    <m/>
    <m/>
    <n v="4550"/>
    <n v="4550"/>
    <n v="53"/>
    <n v="13"/>
  </r>
  <r>
    <n v="2340"/>
    <x v="1"/>
    <n v="8"/>
    <n v="174"/>
    <d v="1962-03-04T00:00:00"/>
    <d v="1997-09-01T00:00:00"/>
    <m/>
    <m/>
    <m/>
    <n v="9516"/>
    <n v="9516"/>
    <n v="47"/>
    <n v="11"/>
  </r>
  <r>
    <n v="2344"/>
    <x v="1"/>
    <n v="8"/>
    <n v="174"/>
    <d v="1955-05-22T00:00:00"/>
    <d v="1994-09-01T00:00:00"/>
    <m/>
    <m/>
    <m/>
    <n v="4357.5"/>
    <n v="4357.5"/>
    <n v="53"/>
    <n v="14"/>
  </r>
  <r>
    <n v="2349"/>
    <x v="7"/>
    <n v="8"/>
    <n v="174"/>
    <d v="1953-08-29T00:00:00"/>
    <d v="1982-06-01T00:00:00"/>
    <m/>
    <n v="9"/>
    <m/>
    <n v="14950"/>
    <n v="14950"/>
    <n v="55"/>
    <n v="26"/>
  </r>
  <r>
    <n v="2350"/>
    <x v="1"/>
    <n v="8"/>
    <n v="174"/>
    <d v="1949-01-14T00:00:00"/>
    <d v="1990-01-01T00:00:00"/>
    <m/>
    <m/>
    <m/>
    <n v="9734"/>
    <n v="9734"/>
    <n v="60"/>
    <n v="19"/>
  </r>
  <r>
    <n v="2361"/>
    <x v="1"/>
    <n v="8"/>
    <n v="174"/>
    <d v="1960-08-13T00:00:00"/>
    <d v="1986-09-01T00:00:00"/>
    <m/>
    <m/>
    <m/>
    <n v="12665"/>
    <n v="12665"/>
    <n v="48"/>
    <n v="22"/>
  </r>
  <r>
    <n v="2362"/>
    <x v="1"/>
    <n v="4"/>
    <n v="87"/>
    <d v="1953-02-15T00:00:00"/>
    <d v="1987-03-01T00:00:00"/>
    <m/>
    <m/>
    <m/>
    <n v="5252"/>
    <n v="5252"/>
    <n v="56"/>
    <n v="22"/>
  </r>
  <r>
    <n v="2363"/>
    <x v="1"/>
    <n v="8"/>
    <n v="174"/>
    <d v="1954-07-22T00:00:00"/>
    <d v="1997-06-01T00:00:00"/>
    <m/>
    <m/>
    <m/>
    <n v="9485"/>
    <n v="9485"/>
    <n v="54"/>
    <n v="11"/>
  </r>
  <r>
    <n v="2364"/>
    <x v="1"/>
    <n v="8"/>
    <n v="174"/>
    <d v="1961-10-24T00:00:00"/>
    <d v="1995-01-01T00:00:00"/>
    <m/>
    <m/>
    <m/>
    <n v="10233"/>
    <n v="10233"/>
    <n v="47"/>
    <n v="14"/>
  </r>
  <r>
    <n v="2365"/>
    <x v="1"/>
    <n v="3.75"/>
    <n v="81.569999999999993"/>
    <d v="1949-11-10T00:00:00"/>
    <d v="1996-06-01T00:00:00"/>
    <m/>
    <m/>
    <m/>
    <n v="3741"/>
    <n v="3741"/>
    <n v="59"/>
    <n v="12"/>
  </r>
  <r>
    <n v="2366"/>
    <x v="1"/>
    <n v="8"/>
    <n v="174"/>
    <d v="1956-02-02T00:00:00"/>
    <d v="1987-03-01T00:00:00"/>
    <m/>
    <m/>
    <m/>
    <n v="11100"/>
    <n v="11100"/>
    <n v="53"/>
    <n v="22"/>
  </r>
  <r>
    <n v="2369"/>
    <x v="1"/>
    <n v="8"/>
    <n v="174"/>
    <d v="1956-10-15T00:00:00"/>
    <d v="1979-01-01T00:00:00"/>
    <m/>
    <m/>
    <m/>
    <n v="12000"/>
    <n v="12000"/>
    <n v="52"/>
    <n v="30"/>
  </r>
  <r>
    <n v="2371"/>
    <x v="1"/>
    <n v="7.5"/>
    <n v="163.13"/>
    <d v="1957-04-26T00:00:00"/>
    <d v="1999-09-01T00:00:00"/>
    <m/>
    <m/>
    <m/>
    <n v="7350"/>
    <n v="7350"/>
    <n v="52"/>
    <n v="9"/>
  </r>
  <r>
    <n v="2381"/>
    <x v="18"/>
    <n v="7.5"/>
    <n v="163.13"/>
    <d v="1975-09-15T00:00:00"/>
    <d v="2002-01-01T00:00:00"/>
    <m/>
    <m/>
    <m/>
    <n v="15450"/>
    <n v="15450"/>
    <n v="33"/>
    <n v="7"/>
  </r>
  <r>
    <n v="2386"/>
    <x v="10"/>
    <n v="8"/>
    <n v="174"/>
    <d v="1966-08-13T00:00:00"/>
    <d v="1994-06-01T00:00:00"/>
    <m/>
    <m/>
    <m/>
    <n v="8900"/>
    <n v="8900"/>
    <n v="42"/>
    <n v="14"/>
  </r>
  <r>
    <n v="2390"/>
    <x v="9"/>
    <n v="8"/>
    <n v="174"/>
    <d v="1966-05-14T00:00:00"/>
    <d v="1999-04-01T00:00:00"/>
    <m/>
    <m/>
    <m/>
    <n v="10404"/>
    <n v="10404"/>
    <n v="42"/>
    <n v="10"/>
  </r>
  <r>
    <n v="2393"/>
    <x v="29"/>
    <n v="7.5"/>
    <n v="163.13"/>
    <d v="1961-10-11T00:00:00"/>
    <d v="1999-05-01T00:00:00"/>
    <m/>
    <m/>
    <m/>
    <n v="6150"/>
    <n v="6150"/>
    <n v="47"/>
    <n v="10"/>
  </r>
  <r>
    <n v="2396"/>
    <x v="30"/>
    <n v="8"/>
    <n v="174"/>
    <d v="1979-01-10T00:00:00"/>
    <d v="1999-06-01T00:00:00"/>
    <m/>
    <m/>
    <m/>
    <n v="8200"/>
    <n v="8200"/>
    <n v="30"/>
    <n v="9"/>
  </r>
  <r>
    <n v="2399"/>
    <x v="5"/>
    <n v="7.5"/>
    <n v="163.13"/>
    <d v="1969-06-18T00:00:00"/>
    <d v="1999-06-01T00:00:00"/>
    <m/>
    <m/>
    <m/>
    <n v="5200"/>
    <n v="5200"/>
    <n v="39"/>
    <n v="9"/>
  </r>
  <r>
    <n v="2401"/>
    <x v="7"/>
    <n v="8"/>
    <n v="174"/>
    <d v="1976-01-01T00:00:00"/>
    <d v="1999-06-01T00:00:00"/>
    <m/>
    <n v="9"/>
    <m/>
    <n v="12900"/>
    <n v="12900"/>
    <n v="33"/>
    <n v="9"/>
  </r>
  <r>
    <n v="2419"/>
    <x v="5"/>
    <n v="7.5"/>
    <n v="163.13"/>
    <d v="1980-03-16T00:00:00"/>
    <d v="2003-03-01T00:00:00"/>
    <m/>
    <m/>
    <m/>
    <n v="5200"/>
    <n v="5200"/>
    <n v="29"/>
    <n v="6"/>
  </r>
  <r>
    <n v="2421"/>
    <x v="15"/>
    <n v="8"/>
    <n v="174"/>
    <d v="1971-01-15T00:00:00"/>
    <d v="2003-03-01T00:00:00"/>
    <m/>
    <m/>
    <m/>
    <n v="9550"/>
    <n v="9550"/>
    <n v="38"/>
    <n v="6"/>
  </r>
  <r>
    <n v="2424"/>
    <x v="6"/>
    <n v="8"/>
    <n v="174"/>
    <d v="1971-01-30T00:00:00"/>
    <d v="2003-03-01T00:00:00"/>
    <m/>
    <m/>
    <m/>
    <n v="14600"/>
    <n v="14600"/>
    <n v="38"/>
    <n v="6"/>
  </r>
  <r>
    <n v="2432"/>
    <x v="24"/>
    <n v="7.5"/>
    <n v="163.13"/>
    <d v="1979-01-05T00:00:00"/>
    <d v="2003-04-01T00:00:00"/>
    <m/>
    <m/>
    <m/>
    <n v="5850"/>
    <n v="5850"/>
    <n v="30"/>
    <n v="6"/>
  </r>
  <r>
    <n v="2434"/>
    <x v="14"/>
    <n v="7.5"/>
    <n v="163.13"/>
    <d v="1982-04-21T00:00:00"/>
    <d v="2003-09-01T00:00:00"/>
    <m/>
    <m/>
    <m/>
    <n v="6125"/>
    <n v="6125"/>
    <n v="27"/>
    <n v="5"/>
  </r>
  <r>
    <n v="2435"/>
    <x v="5"/>
    <n v="7.5"/>
    <n v="163.13"/>
    <d v="1962-04-26T00:00:00"/>
    <d v="2003-09-01T00:00:00"/>
    <m/>
    <m/>
    <m/>
    <n v="5350"/>
    <n v="5350"/>
    <n v="47"/>
    <n v="5"/>
  </r>
  <r>
    <n v="2484"/>
    <x v="1"/>
    <n v="7.5"/>
    <n v="163.13"/>
    <d v="1977-05-15T00:00:00"/>
    <d v="2004-03-01T00:00:00"/>
    <m/>
    <m/>
    <m/>
    <n v="6839"/>
    <n v="6839"/>
    <n v="31"/>
    <n v="5"/>
  </r>
  <r>
    <n v="2485"/>
    <x v="1"/>
    <n v="8"/>
    <n v="174"/>
    <d v="1967-01-29T00:00:00"/>
    <d v="2004-03-01T00:00:00"/>
    <m/>
    <m/>
    <m/>
    <n v="8435"/>
    <n v="8435"/>
    <n v="42"/>
    <n v="5"/>
  </r>
  <r>
    <n v="2486"/>
    <x v="1"/>
    <n v="8"/>
    <n v="174"/>
    <d v="1975-04-13T00:00:00"/>
    <d v="2004-04-01T00:00:00"/>
    <m/>
    <m/>
    <m/>
    <n v="8160"/>
    <n v="8160"/>
    <n v="34"/>
    <n v="5"/>
  </r>
  <r>
    <n v="2487"/>
    <x v="3"/>
    <n v="7.5"/>
    <n v="163.13"/>
    <d v="1980-04-26T00:00:00"/>
    <d v="2004-03-01T00:00:00"/>
    <m/>
    <m/>
    <m/>
    <n v="5482"/>
    <n v="5482"/>
    <n v="29"/>
    <n v="5"/>
  </r>
  <r>
    <n v="2488"/>
    <x v="3"/>
    <n v="7.5"/>
    <n v="163.13"/>
    <d v="1972-04-05T00:00:00"/>
    <d v="2004-03-01T00:00:00"/>
    <m/>
    <m/>
    <m/>
    <n v="5550"/>
    <n v="5550"/>
    <n v="37"/>
    <n v="5"/>
  </r>
  <r>
    <n v="2489"/>
    <x v="0"/>
    <n v="7.5"/>
    <n v="163.13"/>
    <d v="1982-10-28T00:00:00"/>
    <d v="2004-08-01T00:00:00"/>
    <m/>
    <m/>
    <m/>
    <n v="6405"/>
    <n v="6405"/>
    <n v="26"/>
    <n v="4"/>
  </r>
  <r>
    <n v="2540"/>
    <x v="7"/>
    <n v="8"/>
    <n v="174"/>
    <d v="1977-12-26T00:00:00"/>
    <d v="2004-04-01T00:00:00"/>
    <m/>
    <n v="8"/>
    <m/>
    <n v="9650"/>
    <n v="9650"/>
    <n v="31"/>
    <n v="5"/>
  </r>
  <r>
    <n v="2542"/>
    <x v="5"/>
    <n v="7.5"/>
    <n v="163.13"/>
    <d v="1978-03-25T00:00:00"/>
    <d v="2004-03-01T00:00:00"/>
    <m/>
    <m/>
    <m/>
    <n v="5665"/>
    <n v="5665"/>
    <n v="31"/>
    <n v="5"/>
  </r>
  <r>
    <n v="2544"/>
    <x v="4"/>
    <n v="8"/>
    <n v="174"/>
    <d v="1976-06-22T00:00:00"/>
    <d v="2004-03-01T00:00:00"/>
    <m/>
    <m/>
    <m/>
    <n v="9200"/>
    <n v="9200"/>
    <n v="32"/>
    <n v="5"/>
  </r>
  <r>
    <n v="2545"/>
    <x v="13"/>
    <n v="4"/>
    <n v="87"/>
    <d v="1977-11-23T00:00:00"/>
    <d v="2004-03-01T00:00:00"/>
    <m/>
    <m/>
    <m/>
    <n v="2441"/>
    <n v="2441"/>
    <n v="31"/>
    <n v="5"/>
  </r>
  <r>
    <n v="2546"/>
    <x v="5"/>
    <n v="7.5"/>
    <n v="163.13"/>
    <d v="1983-09-08T00:00:00"/>
    <d v="2004-03-01T00:00:00"/>
    <m/>
    <m/>
    <m/>
    <n v="5590"/>
    <n v="5590"/>
    <n v="25"/>
    <n v="5"/>
  </r>
  <r>
    <n v="2548"/>
    <x v="14"/>
    <n v="7.5"/>
    <n v="163.13"/>
    <d v="1976-08-06T00:00:00"/>
    <d v="2004-03-01T00:00:00"/>
    <m/>
    <m/>
    <n v="1217"/>
    <n v="5550"/>
    <n v="5550"/>
    <n v="32"/>
    <n v="5"/>
  </r>
  <r>
    <n v="2576"/>
    <x v="13"/>
    <n v="7.5"/>
    <n v="163.13"/>
    <d v="1981-06-02T00:00:00"/>
    <d v="2004-07-01T00:00:00"/>
    <m/>
    <m/>
    <m/>
    <n v="4730"/>
    <n v="4730"/>
    <n v="27"/>
    <n v="4"/>
  </r>
  <r>
    <n v="2583"/>
    <x v="31"/>
    <n v="7.5"/>
    <n v="163.13"/>
    <d v="1976-07-14T00:00:00"/>
    <d v="2004-09-01T00:00:00"/>
    <m/>
    <m/>
    <m/>
    <n v="5081"/>
    <n v="5081"/>
    <n v="32"/>
    <n v="4"/>
  </r>
  <r>
    <n v="2586"/>
    <x v="31"/>
    <n v="7.5"/>
    <n v="163.13"/>
    <d v="1978-08-07T00:00:00"/>
    <d v="2004-09-01T00:00:00"/>
    <m/>
    <m/>
    <m/>
    <n v="5000"/>
    <n v="5000"/>
    <n v="30"/>
    <n v="4"/>
  </r>
  <r>
    <n v="2591"/>
    <x v="28"/>
    <n v="8"/>
    <n v="174"/>
    <d v="1966-08-23T00:00:00"/>
    <d v="2004-09-01T00:00:00"/>
    <m/>
    <m/>
    <m/>
    <n v="14800"/>
    <n v="14800"/>
    <n v="42"/>
    <n v="4"/>
  </r>
  <r>
    <n v="2594"/>
    <x v="25"/>
    <n v="7.5"/>
    <n v="163.13"/>
    <d v="1984-10-29T00:00:00"/>
    <d v="2004-09-01T00:00:00"/>
    <m/>
    <m/>
    <m/>
    <n v="6507"/>
    <n v="6507"/>
    <n v="24"/>
    <n v="4"/>
  </r>
  <r>
    <n v="2601"/>
    <x v="1"/>
    <n v="8"/>
    <n v="174"/>
    <d v="1977-02-23T00:00:00"/>
    <d v="2005-03-01T00:00:00"/>
    <m/>
    <m/>
    <m/>
    <n v="9000"/>
    <n v="9000"/>
    <n v="32"/>
    <n v="4"/>
  </r>
  <r>
    <n v="2604"/>
    <x v="5"/>
    <n v="7.5"/>
    <n v="163.13"/>
    <d v="1979-08-20T00:00:00"/>
    <d v="2004-11-01T00:00:00"/>
    <m/>
    <m/>
    <m/>
    <n v="5560"/>
    <n v="5560"/>
    <n v="29"/>
    <n v="4"/>
  </r>
  <r>
    <n v="2606"/>
    <x v="0"/>
    <n v="3.8"/>
    <n v="82.65"/>
    <d v="1978-07-04T00:00:00"/>
    <d v="2004-01-01T00:00:00"/>
    <m/>
    <m/>
    <m/>
    <n v="5850"/>
    <n v="5850"/>
    <n v="30"/>
    <n v="5"/>
  </r>
  <r>
    <n v="2611"/>
    <x v="5"/>
    <n v="7.5"/>
    <n v="163.13"/>
    <d v="1969-04-26T00:00:00"/>
    <d v="2004-01-01T00:00:00"/>
    <m/>
    <m/>
    <m/>
    <n v="6416"/>
    <n v="6416"/>
    <n v="40"/>
    <n v="5"/>
  </r>
  <r>
    <n v="2613"/>
    <x v="1"/>
    <n v="8"/>
    <n v="174"/>
    <d v="1965-12-01T00:00:00"/>
    <d v="2005-02-01T00:00:00"/>
    <m/>
    <m/>
    <m/>
    <n v="10150"/>
    <n v="10150"/>
    <n v="43"/>
    <n v="4"/>
  </r>
  <r>
    <n v="2615"/>
    <x v="5"/>
    <n v="7.5"/>
    <n v="163.13"/>
    <d v="1959-06-26T00:00:00"/>
    <d v="2005-01-01T00:00:00"/>
    <m/>
    <m/>
    <m/>
    <n v="6489"/>
    <n v="6489"/>
    <n v="49"/>
    <n v="4"/>
  </r>
  <r>
    <n v="2616"/>
    <x v="13"/>
    <n v="7.5"/>
    <n v="163.13"/>
    <d v="1984-05-10T00:00:00"/>
    <d v="2005-02-01T00:00:00"/>
    <m/>
    <m/>
    <m/>
    <n v="6073"/>
    <n v="6073"/>
    <n v="25"/>
    <n v="4"/>
  </r>
  <r>
    <n v="2617"/>
    <x v="25"/>
    <n v="7.5"/>
    <n v="163.13"/>
    <d v="1973-05-28T00:00:00"/>
    <d v="2005-03-01T00:00:00"/>
    <m/>
    <m/>
    <m/>
    <n v="6855"/>
    <n v="6855"/>
    <n v="35"/>
    <n v="4"/>
  </r>
  <r>
    <n v="2620"/>
    <x v="31"/>
    <n v="7.5"/>
    <n v="163.13"/>
    <d v="1982-05-05T00:00:00"/>
    <d v="2005-03-01T00:00:00"/>
    <m/>
    <m/>
    <m/>
    <n v="5081"/>
    <n v="5081"/>
    <n v="27"/>
    <n v="4"/>
  </r>
  <r>
    <n v="2621"/>
    <x v="1"/>
    <n v="8"/>
    <n v="174"/>
    <d v="1976-11-28T00:00:00"/>
    <d v="2005-02-01T00:00:00"/>
    <m/>
    <m/>
    <m/>
    <n v="10183"/>
    <n v="10183"/>
    <n v="32"/>
    <n v="4"/>
  </r>
  <r>
    <n v="2622"/>
    <x v="0"/>
    <n v="7.5"/>
    <n v="163.13"/>
    <d v="1979-03-08T00:00:00"/>
    <d v="2005-03-01T00:00:00"/>
    <m/>
    <m/>
    <m/>
    <n v="6335"/>
    <n v="6335"/>
    <n v="30"/>
    <n v="4"/>
  </r>
  <r>
    <n v="2623"/>
    <x v="22"/>
    <n v="5"/>
    <n v="108.75"/>
    <d v="1985-09-08T00:00:00"/>
    <d v="2005-04-01T00:00:00"/>
    <m/>
    <m/>
    <m/>
    <n v="3094"/>
    <n v="3094"/>
    <n v="23"/>
    <n v="4"/>
  </r>
  <r>
    <n v="2626"/>
    <x v="1"/>
    <n v="8"/>
    <n v="174"/>
    <d v="1977-09-22T00:00:00"/>
    <d v="2005-04-01T00:00:00"/>
    <m/>
    <m/>
    <m/>
    <n v="8200"/>
    <n v="8200"/>
    <n v="31"/>
    <n v="4"/>
  </r>
  <r>
    <n v="2628"/>
    <x v="18"/>
    <n v="8"/>
    <n v="174"/>
    <d v="1978-03-30T00:00:00"/>
    <d v="2005-04-01T00:00:00"/>
    <m/>
    <m/>
    <m/>
    <n v="8300"/>
    <n v="8300"/>
    <n v="31"/>
    <n v="4"/>
  </r>
  <r>
    <n v="2629"/>
    <x v="1"/>
    <n v="7.5"/>
    <n v="163.13"/>
    <d v="1960-12-15T00:00:00"/>
    <d v="2005-03-01T00:00:00"/>
    <m/>
    <m/>
    <m/>
    <n v="7249"/>
    <n v="7249"/>
    <n v="48"/>
    <n v="4"/>
  </r>
  <r>
    <n v="2631"/>
    <x v="1"/>
    <n v="8"/>
    <n v="174"/>
    <d v="1966-10-07T00:00:00"/>
    <d v="2005-03-01T00:00:00"/>
    <m/>
    <m/>
    <m/>
    <n v="8373"/>
    <n v="8373"/>
    <n v="42"/>
    <n v="4"/>
  </r>
  <r>
    <n v="2633"/>
    <x v="22"/>
    <n v="5"/>
    <n v="108.75"/>
    <d v="1963-07-31T00:00:00"/>
    <d v="2005-04-01T00:00:00"/>
    <m/>
    <m/>
    <m/>
    <n v="3240"/>
    <n v="3240"/>
    <n v="45"/>
    <n v="4"/>
  </r>
  <r>
    <n v="2634"/>
    <x v="1"/>
    <n v="7.5"/>
    <n v="163.13"/>
    <d v="1976-03-12T00:00:00"/>
    <d v="2005-06-01T00:00:00"/>
    <m/>
    <m/>
    <m/>
    <n v="5801"/>
    <n v="5801"/>
    <n v="33"/>
    <n v="3"/>
  </r>
  <r>
    <n v="2637"/>
    <x v="11"/>
    <n v="7.5"/>
    <n v="163.13"/>
    <d v="1977-10-15T00:00:00"/>
    <d v="2005-06-01T00:00:00"/>
    <m/>
    <m/>
    <m/>
    <n v="6700"/>
    <n v="6700"/>
    <n v="31"/>
    <n v="3"/>
  </r>
  <r>
    <n v="2638"/>
    <x v="2"/>
    <n v="7.5"/>
    <n v="163.13"/>
    <d v="1982-03-21T00:00:00"/>
    <d v="2005-06-01T00:00:00"/>
    <m/>
    <m/>
    <m/>
    <n v="5756"/>
    <n v="5756"/>
    <n v="27"/>
    <n v="3"/>
  </r>
  <r>
    <n v="2639"/>
    <x v="1"/>
    <n v="7.5"/>
    <n v="163.13"/>
    <d v="1978-06-11T00:00:00"/>
    <d v="2005-06-01T00:00:00"/>
    <m/>
    <m/>
    <m/>
    <n v="6839"/>
    <n v="6839"/>
    <n v="30"/>
    <n v="3"/>
  </r>
  <r>
    <n v="2642"/>
    <x v="2"/>
    <n v="7.5"/>
    <n v="163.13"/>
    <d v="1974-07-18T00:00:00"/>
    <d v="2005-06-01T00:00:00"/>
    <m/>
    <m/>
    <m/>
    <n v="7600"/>
    <n v="7600"/>
    <n v="34"/>
    <n v="3"/>
  </r>
  <r>
    <n v="2643"/>
    <x v="32"/>
    <n v="8"/>
    <n v="174"/>
    <d v="1970-09-05T00:00:00"/>
    <d v="2005-06-01T00:00:00"/>
    <m/>
    <m/>
    <m/>
    <n v="11960"/>
    <n v="11960"/>
    <n v="38"/>
    <n v="3"/>
  </r>
  <r>
    <n v="2649"/>
    <x v="4"/>
    <n v="8"/>
    <n v="174"/>
    <d v="1972-06-26T00:00:00"/>
    <d v="2005-06-01T00:00:00"/>
    <m/>
    <m/>
    <m/>
    <n v="9850"/>
    <n v="9850"/>
    <n v="36"/>
    <n v="3"/>
  </r>
  <r>
    <n v="2651"/>
    <x v="1"/>
    <n v="7.5"/>
    <n v="163.13"/>
    <d v="1972-05-28T00:00:00"/>
    <d v="2005-06-01T00:00:00"/>
    <m/>
    <m/>
    <m/>
    <n v="5907"/>
    <n v="5907"/>
    <n v="36"/>
    <n v="3"/>
  </r>
  <r>
    <n v="2652"/>
    <x v="7"/>
    <n v="8"/>
    <n v="174"/>
    <d v="1971-10-15T00:00:00"/>
    <d v="2005-08-01T00:00:00"/>
    <m/>
    <n v="9"/>
    <m/>
    <n v="9050"/>
    <n v="9050"/>
    <n v="37"/>
    <n v="3"/>
  </r>
  <r>
    <n v="2657"/>
    <x v="1"/>
    <n v="7.5"/>
    <n v="163.13"/>
    <d v="1971-10-25T00:00:00"/>
    <d v="2005-09-01T00:00:00"/>
    <m/>
    <m/>
    <m/>
    <n v="7000"/>
    <n v="7000"/>
    <n v="37"/>
    <n v="3"/>
  </r>
  <r>
    <n v="2658"/>
    <x v="1"/>
    <n v="8"/>
    <n v="174"/>
    <d v="1968-01-01T00:00:00"/>
    <d v="2005-09-01T00:00:00"/>
    <m/>
    <m/>
    <m/>
    <n v="8150"/>
    <n v="8150"/>
    <n v="41"/>
    <n v="3"/>
  </r>
  <r>
    <n v="2660"/>
    <x v="1"/>
    <n v="8"/>
    <n v="174"/>
    <d v="1965-04-01T00:00:00"/>
    <d v="2005-05-01T00:00:00"/>
    <m/>
    <m/>
    <m/>
    <n v="8808"/>
    <n v="8808"/>
    <n v="44"/>
    <n v="4"/>
  </r>
  <r>
    <n v="2664"/>
    <x v="1"/>
    <n v="7.5"/>
    <n v="163.13"/>
    <d v="1973-08-31T00:00:00"/>
    <d v="2005-06-01T00:00:00"/>
    <m/>
    <m/>
    <m/>
    <n v="6602"/>
    <n v="6602"/>
    <n v="35"/>
    <n v="3"/>
  </r>
  <r>
    <n v="2669"/>
    <x v="1"/>
    <n v="7.5"/>
    <n v="163.13"/>
    <d v="1974-04-12T00:00:00"/>
    <d v="2005-09-01T00:00:00"/>
    <m/>
    <m/>
    <m/>
    <n v="6839"/>
    <n v="6839"/>
    <n v="35"/>
    <n v="3"/>
  </r>
  <r>
    <n v="2670"/>
    <x v="1"/>
    <n v="7.5"/>
    <n v="163.13"/>
    <d v="1970-11-11T00:00:00"/>
    <d v="2005-06-01T00:00:00"/>
    <m/>
    <m/>
    <m/>
    <n v="6839"/>
    <n v="6839"/>
    <n v="38"/>
    <n v="3"/>
  </r>
  <r>
    <n v="2678"/>
    <x v="1"/>
    <n v="7.5"/>
    <n v="163.13"/>
    <d v="1975-06-12T00:00:00"/>
    <d v="2005-06-01T00:00:00"/>
    <m/>
    <m/>
    <m/>
    <n v="6839"/>
    <n v="6839"/>
    <n v="33"/>
    <n v="3"/>
  </r>
  <r>
    <n v="2680"/>
    <x v="1"/>
    <n v="8"/>
    <n v="174"/>
    <d v="1968-10-26T00:00:00"/>
    <d v="2005-06-01T00:00:00"/>
    <m/>
    <m/>
    <m/>
    <n v="8600"/>
    <n v="8600"/>
    <n v="40"/>
    <n v="3"/>
  </r>
  <r>
    <n v="2682"/>
    <x v="1"/>
    <n v="7.5"/>
    <n v="163.13"/>
    <d v="1974-06-29T00:00:00"/>
    <d v="2005-09-01T00:00:00"/>
    <m/>
    <m/>
    <m/>
    <n v="8090"/>
    <n v="8090"/>
    <n v="34"/>
    <n v="3"/>
  </r>
  <r>
    <n v="2683"/>
    <x v="2"/>
    <n v="7.5"/>
    <n v="163.13"/>
    <d v="1978-01-02T00:00:00"/>
    <d v="2005-06-01T00:00:00"/>
    <m/>
    <m/>
    <m/>
    <n v="6686"/>
    <n v="6686"/>
    <n v="31"/>
    <n v="3"/>
  </r>
  <r>
    <n v="2684"/>
    <x v="1"/>
    <n v="7.5"/>
    <n v="163.13"/>
    <d v="1972-11-19T00:00:00"/>
    <d v="2005-09-01T00:00:00"/>
    <m/>
    <m/>
    <m/>
    <n v="7250"/>
    <n v="7250"/>
    <n v="36"/>
    <n v="3"/>
  </r>
  <r>
    <n v="2686"/>
    <x v="7"/>
    <n v="8"/>
    <n v="174"/>
    <d v="1973-03-17T00:00:00"/>
    <d v="2005-09-01T00:00:00"/>
    <m/>
    <n v="9"/>
    <m/>
    <n v="11100"/>
    <n v="11100"/>
    <n v="36"/>
    <n v="3"/>
  </r>
  <r>
    <n v="2687"/>
    <x v="5"/>
    <n v="7.5"/>
    <n v="163.13"/>
    <d v="1975-01-09T00:00:00"/>
    <d v="2005-07-01T00:00:00"/>
    <m/>
    <m/>
    <m/>
    <n v="6184"/>
    <n v="6184"/>
    <n v="34"/>
    <n v="3"/>
  </r>
  <r>
    <n v="2689"/>
    <x v="32"/>
    <n v="8"/>
    <n v="174"/>
    <d v="1967-06-10T00:00:00"/>
    <d v="2005-07-01T00:00:00"/>
    <m/>
    <m/>
    <m/>
    <n v="8800"/>
    <n v="8800"/>
    <n v="41"/>
    <n v="3"/>
  </r>
  <r>
    <n v="2690"/>
    <x v="1"/>
    <n v="3.8"/>
    <n v="82.65"/>
    <d v="1975-09-07T00:00:00"/>
    <d v="2005-07-01T00:00:00"/>
    <m/>
    <m/>
    <m/>
    <n v="4050"/>
    <n v="4050"/>
    <n v="33"/>
    <n v="3"/>
  </r>
  <r>
    <n v="2691"/>
    <x v="1"/>
    <n v="7.5"/>
    <n v="163.13"/>
    <d v="1975-04-15T00:00:00"/>
    <d v="2005-06-01T00:00:00"/>
    <m/>
    <m/>
    <m/>
    <n v="6445"/>
    <n v="6445"/>
    <n v="34"/>
    <n v="3"/>
  </r>
  <r>
    <n v="2694"/>
    <x v="2"/>
    <n v="7.5"/>
    <n v="163.13"/>
    <d v="1979-11-29T00:00:00"/>
    <d v="2005-06-01T00:00:00"/>
    <m/>
    <m/>
    <m/>
    <n v="6686"/>
    <n v="6686"/>
    <n v="29"/>
    <n v="3"/>
  </r>
  <r>
    <n v="2695"/>
    <x v="1"/>
    <n v="7.5"/>
    <n v="163.13"/>
    <d v="1975-06-01T00:00:00"/>
    <d v="2005-09-01T00:00:00"/>
    <m/>
    <m/>
    <m/>
    <n v="5996"/>
    <n v="5996"/>
    <n v="33"/>
    <n v="3"/>
  </r>
  <r>
    <n v="2800"/>
    <x v="1"/>
    <n v="7.5"/>
    <n v="163.13"/>
    <d v="1968-10-06T00:00:00"/>
    <d v="2005-12-01T00:00:00"/>
    <m/>
    <m/>
    <m/>
    <n v="6372"/>
    <n v="6372"/>
    <n v="40"/>
    <n v="3"/>
  </r>
  <r>
    <n v="2801"/>
    <x v="1"/>
    <n v="7.5"/>
    <n v="163.13"/>
    <d v="1975-04-05T00:00:00"/>
    <d v="2005-12-01T00:00:00"/>
    <m/>
    <m/>
    <m/>
    <n v="6125"/>
    <n v="6125"/>
    <n v="34"/>
    <n v="3"/>
  </r>
  <r>
    <n v="2802"/>
    <x v="1"/>
    <n v="7.5"/>
    <n v="163.13"/>
    <d v="1978-04-15T00:00:00"/>
    <d v="2005-12-01T00:00:00"/>
    <m/>
    <m/>
    <m/>
    <n v="6839"/>
    <n v="6839"/>
    <n v="31"/>
    <n v="3"/>
  </r>
  <r>
    <n v="2803"/>
    <x v="1"/>
    <n v="7.5"/>
    <n v="163.13"/>
    <d v="1972-02-08T00:00:00"/>
    <d v="2005-12-01T00:00:00"/>
    <m/>
    <m/>
    <m/>
    <n v="5472"/>
    <n v="5472"/>
    <n v="37"/>
    <n v="3"/>
  </r>
  <r>
    <n v="2804"/>
    <x v="1"/>
    <n v="7.5"/>
    <n v="163.13"/>
    <d v="1975-10-10T00:00:00"/>
    <d v="2005-12-01T00:00:00"/>
    <m/>
    <m/>
    <m/>
    <n v="6500"/>
    <n v="6500"/>
    <n v="33"/>
    <n v="3"/>
  </r>
  <r>
    <n v="2806"/>
    <x v="1"/>
    <n v="8"/>
    <n v="174"/>
    <d v="1976-08-16T00:00:00"/>
    <d v="2005-12-01T00:00:00"/>
    <m/>
    <m/>
    <m/>
    <n v="8100"/>
    <n v="8100"/>
    <n v="32"/>
    <n v="3"/>
  </r>
  <r>
    <n v="2808"/>
    <x v="3"/>
    <n v="7.5"/>
    <n v="163.13"/>
    <d v="1976-12-29T00:00:00"/>
    <d v="2005-12-01T00:00:00"/>
    <m/>
    <m/>
    <m/>
    <n v="5180"/>
    <n v="5180"/>
    <n v="32"/>
    <n v="3"/>
  </r>
  <r>
    <n v="2809"/>
    <x v="19"/>
    <n v="7.5"/>
    <n v="163.13"/>
    <d v="1979-01-29T00:00:00"/>
    <d v="2005-12-01T00:00:00"/>
    <m/>
    <m/>
    <m/>
    <n v="5557"/>
    <n v="5557"/>
    <n v="30"/>
    <n v="3"/>
  </r>
  <r>
    <n v="2811"/>
    <x v="1"/>
    <n v="8"/>
    <n v="174"/>
    <d v="1959-09-22T00:00:00"/>
    <d v="2005-12-01T00:00:00"/>
    <m/>
    <m/>
    <m/>
    <n v="8000"/>
    <n v="8000"/>
    <n v="49"/>
    <n v="3"/>
  </r>
  <r>
    <n v="2815"/>
    <x v="1"/>
    <n v="7.5"/>
    <n v="163.13"/>
    <d v="1975-04-22T00:00:00"/>
    <d v="2005-12-01T00:00:00"/>
    <m/>
    <m/>
    <m/>
    <n v="5375"/>
    <n v="5375"/>
    <n v="34"/>
    <n v="3"/>
  </r>
  <r>
    <n v="2817"/>
    <x v="1"/>
    <n v="7.5"/>
    <n v="163.13"/>
    <d v="1972-08-28T00:00:00"/>
    <d v="2005-12-01T00:00:00"/>
    <m/>
    <m/>
    <m/>
    <n v="5907"/>
    <n v="5907"/>
    <n v="36"/>
    <n v="3"/>
  </r>
  <r>
    <n v="2822"/>
    <x v="3"/>
    <n v="4"/>
    <n v="87"/>
    <d v="1965-11-06T00:00:00"/>
    <d v="2005-12-01T00:00:00"/>
    <m/>
    <m/>
    <m/>
    <n v="2940"/>
    <n v="2940"/>
    <n v="43"/>
    <n v="3"/>
  </r>
  <r>
    <n v="2825"/>
    <x v="1"/>
    <n v="8"/>
    <n v="174"/>
    <d v="1976-07-18T00:00:00"/>
    <d v="2006-01-01T00:00:00"/>
    <m/>
    <m/>
    <m/>
    <n v="8214"/>
    <n v="8214"/>
    <n v="32"/>
    <n v="3"/>
  </r>
  <r>
    <n v="2826"/>
    <x v="15"/>
    <n v="4"/>
    <n v="87"/>
    <d v="1952-08-03T00:00:00"/>
    <d v="2005-12-01T00:00:00"/>
    <m/>
    <m/>
    <m/>
    <n v="8800"/>
    <n v="8800"/>
    <n v="56"/>
    <n v="3"/>
  </r>
  <r>
    <n v="2836"/>
    <x v="20"/>
    <n v="7.5"/>
    <n v="163.13"/>
    <d v="1976-04-25T00:00:00"/>
    <d v="2008-01-01T00:00:00"/>
    <m/>
    <m/>
    <m/>
    <n v="7800"/>
    <n v="7800"/>
    <n v="33"/>
    <n v="1"/>
  </r>
  <r>
    <n v="2837"/>
    <x v="14"/>
    <n v="8"/>
    <n v="174"/>
    <d v="1956-07-05T00:00:00"/>
    <d v="1999-08-01T00:00:00"/>
    <m/>
    <m/>
    <m/>
    <n v="6412"/>
    <n v="6412"/>
    <n v="52"/>
    <n v="9"/>
  </r>
  <r>
    <n v="2839"/>
    <x v="0"/>
    <n v="7.5"/>
    <n v="163.13"/>
    <d v="1975-03-15T00:00:00"/>
    <d v="2006-05-01T00:00:00"/>
    <m/>
    <m/>
    <m/>
    <n v="7004"/>
    <n v="7004"/>
    <n v="34"/>
    <n v="3"/>
  </r>
  <r>
    <n v="2840"/>
    <x v="5"/>
    <n v="7.5"/>
    <n v="163.13"/>
    <d v="1976-04-17T00:00:00"/>
    <d v="2006-02-10T00:00:00"/>
    <m/>
    <m/>
    <m/>
    <n v="5500"/>
    <n v="5500"/>
    <n v="33"/>
    <n v="3"/>
  </r>
  <r>
    <n v="2841"/>
    <x v="21"/>
    <n v="7.5"/>
    <n v="163.13"/>
    <d v="1983-01-15T00:00:00"/>
    <d v="2006-03-01T00:00:00"/>
    <m/>
    <m/>
    <m/>
    <n v="4981"/>
    <n v="4981"/>
    <n v="26"/>
    <n v="3"/>
  </r>
  <r>
    <n v="2844"/>
    <x v="3"/>
    <n v="7.5"/>
    <n v="163.13"/>
    <d v="1983-03-07T00:00:00"/>
    <d v="2006-03-01T00:00:00"/>
    <m/>
    <m/>
    <m/>
    <n v="5459"/>
    <n v="5459"/>
    <n v="26"/>
    <n v="3"/>
  </r>
  <r>
    <n v="2845"/>
    <x v="7"/>
    <n v="8"/>
    <n v="174"/>
    <d v="1963-04-07T00:00:00"/>
    <d v="2006-06-01T00:00:00"/>
    <m/>
    <n v="9"/>
    <m/>
    <n v="12590"/>
    <n v="12590"/>
    <n v="46"/>
    <n v="2"/>
  </r>
  <r>
    <n v="2857"/>
    <x v="1"/>
    <n v="7.5"/>
    <n v="163.13"/>
    <d v="1972-07-25T00:00:00"/>
    <d v="2006-06-01T00:00:00"/>
    <m/>
    <m/>
    <m/>
    <n v="6686"/>
    <n v="6686"/>
    <n v="36"/>
    <n v="2"/>
  </r>
  <r>
    <n v="2858"/>
    <x v="1"/>
    <n v="7.5"/>
    <n v="163.13"/>
    <d v="1975-01-18T00:00:00"/>
    <d v="2006-06-01T00:00:00"/>
    <m/>
    <m/>
    <m/>
    <n v="6172"/>
    <n v="6172"/>
    <n v="34"/>
    <n v="2"/>
  </r>
  <r>
    <n v="2859"/>
    <x v="1"/>
    <n v="7.5"/>
    <n v="163.13"/>
    <d v="1975-06-17T00:00:00"/>
    <d v="2006-06-01T00:00:00"/>
    <m/>
    <m/>
    <m/>
    <n v="6980"/>
    <n v="6980"/>
    <n v="33"/>
    <n v="2"/>
  </r>
  <r>
    <n v="2860"/>
    <x v="1"/>
    <n v="7.5"/>
    <n v="163.13"/>
    <d v="1975-01-24T00:00:00"/>
    <d v="2006-06-01T00:00:00"/>
    <m/>
    <m/>
    <m/>
    <n v="8715"/>
    <n v="8715"/>
    <n v="34"/>
    <n v="2"/>
  </r>
  <r>
    <n v="2861"/>
    <x v="1"/>
    <n v="7.5"/>
    <n v="163.13"/>
    <d v="1975-06-24T00:00:00"/>
    <d v="2006-06-01T00:00:00"/>
    <m/>
    <m/>
    <m/>
    <n v="6372"/>
    <n v="6372"/>
    <n v="33"/>
    <n v="2"/>
  </r>
  <r>
    <n v="2867"/>
    <x v="29"/>
    <n v="7.5"/>
    <n v="163.13"/>
    <d v="1979-06-22T00:00:00"/>
    <d v="2006-04-01T00:00:00"/>
    <m/>
    <m/>
    <m/>
    <n v="5650"/>
    <n v="5650"/>
    <n v="29"/>
    <n v="3"/>
  </r>
  <r>
    <n v="2869"/>
    <x v="29"/>
    <n v="7.5"/>
    <n v="163.13"/>
    <d v="1973-09-11T00:00:00"/>
    <d v="2006-04-01T00:00:00"/>
    <m/>
    <m/>
    <m/>
    <n v="5440"/>
    <n v="5440"/>
    <n v="35"/>
    <n v="3"/>
  </r>
  <r>
    <n v="2870"/>
    <x v="29"/>
    <n v="7.5"/>
    <n v="163.13"/>
    <d v="1978-05-19T00:00:00"/>
    <d v="2006-04-01T00:00:00"/>
    <m/>
    <m/>
    <m/>
    <n v="5400"/>
    <n v="5400"/>
    <n v="30"/>
    <n v="3"/>
  </r>
  <r>
    <n v="2876"/>
    <x v="1"/>
    <n v="7.5"/>
    <n v="163.13"/>
    <d v="1968-04-07T00:00:00"/>
    <d v="2006-06-01T00:00:00"/>
    <m/>
    <m/>
    <m/>
    <n v="6594"/>
    <n v="6594"/>
    <n v="41"/>
    <n v="2"/>
  </r>
  <r>
    <n v="2877"/>
    <x v="1"/>
    <n v="7.5"/>
    <n v="163.13"/>
    <d v="1976-04-12T00:00:00"/>
    <d v="2006-06-01T00:00:00"/>
    <m/>
    <m/>
    <m/>
    <n v="5907"/>
    <n v="5907"/>
    <n v="33"/>
    <n v="2"/>
  </r>
  <r>
    <n v="2878"/>
    <x v="1"/>
    <n v="8"/>
    <n v="174"/>
    <d v="1975-06-04T00:00:00"/>
    <d v="2006-06-01T00:00:00"/>
    <m/>
    <m/>
    <m/>
    <n v="8350"/>
    <n v="8350"/>
    <n v="33"/>
    <n v="2"/>
  </r>
  <r>
    <n v="2880"/>
    <x v="1"/>
    <n v="7.5"/>
    <n v="163.13"/>
    <d v="1968-04-22T00:00:00"/>
    <d v="2006-06-01T00:00:00"/>
    <m/>
    <m/>
    <m/>
    <n v="7700"/>
    <n v="7700"/>
    <n v="41"/>
    <n v="2"/>
  </r>
  <r>
    <n v="2881"/>
    <x v="2"/>
    <n v="7.5"/>
    <n v="163.13"/>
    <d v="1972-01-26T00:00:00"/>
    <d v="2006-06-01T00:00:00"/>
    <m/>
    <m/>
    <m/>
    <n v="6172"/>
    <n v="6172"/>
    <n v="37"/>
    <n v="2"/>
  </r>
  <r>
    <n v="2882"/>
    <x v="1"/>
    <n v="7.5"/>
    <n v="163.13"/>
    <d v="1977-06-20T00:00:00"/>
    <d v="2006-06-01T00:00:00"/>
    <m/>
    <m/>
    <m/>
    <n v="5907"/>
    <n v="5907"/>
    <n v="31"/>
    <n v="2"/>
  </r>
  <r>
    <n v="2884"/>
    <x v="1"/>
    <n v="7.5"/>
    <n v="163.13"/>
    <d v="1974-09-30T00:00:00"/>
    <d v="2006-06-01T00:00:00"/>
    <m/>
    <m/>
    <m/>
    <n v="6333"/>
    <n v="6333"/>
    <n v="34"/>
    <n v="2"/>
  </r>
  <r>
    <n v="2886"/>
    <x v="7"/>
    <n v="8"/>
    <n v="174"/>
    <d v="1961-06-13T00:00:00"/>
    <d v="2006-06-01T00:00:00"/>
    <m/>
    <n v="9"/>
    <m/>
    <n v="12900"/>
    <n v="12900"/>
    <n v="47"/>
    <n v="2"/>
  </r>
  <r>
    <n v="2887"/>
    <x v="11"/>
    <n v="8"/>
    <n v="174"/>
    <d v="1974-11-01T00:00:00"/>
    <d v="2006-04-01T00:00:00"/>
    <m/>
    <m/>
    <m/>
    <n v="11375"/>
    <n v="11375"/>
    <n v="34"/>
    <n v="3"/>
  </r>
  <r>
    <n v="2888"/>
    <x v="0"/>
    <n v="8"/>
    <n v="174"/>
    <d v="1954-09-12T00:00:00"/>
    <d v="1998-03-01T00:00:00"/>
    <m/>
    <m/>
    <m/>
    <n v="11180"/>
    <n v="11180"/>
    <n v="54"/>
    <n v="11"/>
  </r>
  <r>
    <n v="2893"/>
    <x v="7"/>
    <n v="8"/>
    <n v="174"/>
    <d v="1974-02-18T00:00:00"/>
    <d v="2006-06-01T00:00:00"/>
    <m/>
    <n v="8"/>
    <m/>
    <n v="11315"/>
    <n v="11315"/>
    <n v="35"/>
    <n v="2"/>
  </r>
  <r>
    <n v="2896"/>
    <x v="1"/>
    <n v="7.5"/>
    <n v="163.13"/>
    <d v="1978-09-05T00:00:00"/>
    <d v="2006-12-01T00:00:00"/>
    <m/>
    <m/>
    <m/>
    <n v="5907"/>
    <n v="5907"/>
    <n v="30"/>
    <n v="2"/>
  </r>
  <r>
    <n v="2898"/>
    <x v="1"/>
    <n v="7.5"/>
    <n v="163.13"/>
    <d v="1976-03-01T00:00:00"/>
    <d v="2006-12-01T00:00:00"/>
    <m/>
    <m/>
    <m/>
    <n v="5907"/>
    <n v="5907"/>
    <n v="33"/>
    <n v="2"/>
  </r>
  <r>
    <n v="2899"/>
    <x v="1"/>
    <n v="7.5"/>
    <n v="163.13"/>
    <d v="1981-12-25T00:00:00"/>
    <d v="2006-12-01T00:00:00"/>
    <m/>
    <m/>
    <m/>
    <n v="5907"/>
    <n v="5907"/>
    <n v="27"/>
    <n v="2"/>
  </r>
  <r>
    <n v="2900"/>
    <x v="1"/>
    <n v="7.5"/>
    <n v="163.13"/>
    <d v="1977-10-24T00:00:00"/>
    <d v="2006-12-01T00:00:00"/>
    <m/>
    <m/>
    <m/>
    <n v="5907"/>
    <n v="5907"/>
    <n v="31"/>
    <n v="2"/>
  </r>
  <r>
    <n v="2901"/>
    <x v="2"/>
    <n v="7.5"/>
    <n v="163.13"/>
    <d v="1974-06-04T00:00:00"/>
    <d v="2006-12-01T00:00:00"/>
    <m/>
    <m/>
    <m/>
    <n v="6072"/>
    <n v="6072"/>
    <n v="34"/>
    <n v="2"/>
  </r>
  <r>
    <n v="2903"/>
    <x v="1"/>
    <n v="7.5"/>
    <n v="163.13"/>
    <d v="1969-06-30T00:00:00"/>
    <d v="2006-12-01T00:00:00"/>
    <m/>
    <m/>
    <m/>
    <n v="5700"/>
    <n v="5700"/>
    <n v="39"/>
    <n v="2"/>
  </r>
  <r>
    <n v="2905"/>
    <x v="32"/>
    <n v="7.5"/>
    <n v="163.13"/>
    <d v="1976-05-28T00:00:00"/>
    <d v="2006-12-01T00:00:00"/>
    <m/>
    <m/>
    <m/>
    <n v="5907"/>
    <n v="5907"/>
    <n v="32"/>
    <n v="2"/>
  </r>
  <r>
    <n v="2906"/>
    <x v="1"/>
    <n v="7.5"/>
    <n v="163.13"/>
    <d v="1979-03-16T00:00:00"/>
    <d v="2006-12-01T00:00:00"/>
    <m/>
    <m/>
    <m/>
    <n v="5907"/>
    <n v="5907"/>
    <n v="30"/>
    <n v="2"/>
  </r>
  <r>
    <n v="2907"/>
    <x v="1"/>
    <n v="7.5"/>
    <n v="163.13"/>
    <d v="1979-08-23T00:00:00"/>
    <d v="2006-12-01T00:00:00"/>
    <m/>
    <m/>
    <m/>
    <n v="5907"/>
    <n v="5907"/>
    <n v="29"/>
    <n v="2"/>
  </r>
  <r>
    <n v="2908"/>
    <x v="1"/>
    <n v="7.5"/>
    <n v="163.13"/>
    <d v="1974-09-09T00:00:00"/>
    <d v="2006-12-01T00:00:00"/>
    <m/>
    <m/>
    <m/>
    <n v="5907"/>
    <n v="5907"/>
    <n v="34"/>
    <n v="2"/>
  </r>
  <r>
    <n v="2910"/>
    <x v="1"/>
    <n v="7.5"/>
    <n v="163.13"/>
    <d v="1973-06-25T00:00:00"/>
    <d v="2006-12-01T00:00:00"/>
    <m/>
    <m/>
    <m/>
    <n v="5907"/>
    <n v="5907"/>
    <n v="35"/>
    <n v="2"/>
  </r>
  <r>
    <n v="2911"/>
    <x v="1"/>
    <n v="7.5"/>
    <n v="163.13"/>
    <d v="1974-10-28T00:00:00"/>
    <d v="2006-12-01T00:00:00"/>
    <m/>
    <m/>
    <m/>
    <n v="5907"/>
    <n v="5907"/>
    <n v="34"/>
    <n v="2"/>
  </r>
  <r>
    <n v="2913"/>
    <x v="1"/>
    <n v="7.5"/>
    <n v="163.13"/>
    <d v="1975-04-24T00:00:00"/>
    <d v="2006-12-01T00:00:00"/>
    <m/>
    <m/>
    <m/>
    <n v="5907"/>
    <n v="5907"/>
    <n v="34"/>
    <n v="2"/>
  </r>
  <r>
    <n v="2917"/>
    <x v="1"/>
    <n v="7.5"/>
    <n v="163.13"/>
    <d v="1977-12-30T00:00:00"/>
    <d v="2006-12-01T00:00:00"/>
    <m/>
    <m/>
    <m/>
    <n v="5907"/>
    <n v="5907"/>
    <n v="31"/>
    <n v="2"/>
  </r>
  <r>
    <n v="2918"/>
    <x v="1"/>
    <n v="7.5"/>
    <n v="163.13"/>
    <d v="1979-03-05T00:00:00"/>
    <d v="2006-12-01T00:00:00"/>
    <m/>
    <m/>
    <n v="2856"/>
    <n v="5655"/>
    <n v="5655"/>
    <n v="30"/>
    <n v="2"/>
  </r>
  <r>
    <n v="2919"/>
    <x v="1"/>
    <n v="7.5"/>
    <n v="163.13"/>
    <d v="1977-01-17T00:00:00"/>
    <d v="2006-12-01T00:00:00"/>
    <m/>
    <m/>
    <m/>
    <n v="5907"/>
    <n v="5907"/>
    <n v="32"/>
    <n v="2"/>
  </r>
  <r>
    <n v="2920"/>
    <x v="2"/>
    <n v="7.5"/>
    <n v="163.13"/>
    <d v="1975-03-12T00:00:00"/>
    <d v="2006-12-01T00:00:00"/>
    <m/>
    <m/>
    <m/>
    <n v="6072"/>
    <n v="6072"/>
    <n v="34"/>
    <n v="2"/>
  </r>
  <r>
    <n v="2921"/>
    <x v="2"/>
    <n v="7.5"/>
    <n v="163.13"/>
    <d v="1972-04-08T00:00:00"/>
    <d v="2006-12-01T00:00:00"/>
    <m/>
    <m/>
    <m/>
    <n v="6172"/>
    <n v="6172"/>
    <n v="37"/>
    <n v="2"/>
  </r>
  <r>
    <n v="2925"/>
    <x v="1"/>
    <n v="7.5"/>
    <n v="163.13"/>
    <d v="1981-04-10T00:00:00"/>
    <d v="2006-12-01T00:00:00"/>
    <m/>
    <m/>
    <m/>
    <n v="5907"/>
    <n v="5907"/>
    <n v="28"/>
    <n v="2"/>
  </r>
  <r>
    <n v="2926"/>
    <x v="1"/>
    <n v="7.5"/>
    <n v="163.13"/>
    <d v="1971-10-31T00:00:00"/>
    <d v="2006-12-01T00:00:00"/>
    <m/>
    <m/>
    <m/>
    <n v="6486"/>
    <n v="6486"/>
    <n v="37"/>
    <n v="2"/>
  </r>
  <r>
    <n v="2930"/>
    <x v="1"/>
    <n v="7.5"/>
    <n v="163.13"/>
    <d v="1984-04-15T00:00:00"/>
    <d v="2006-12-01T00:00:00"/>
    <m/>
    <m/>
    <m/>
    <n v="5130"/>
    <n v="5130"/>
    <n v="25"/>
    <n v="2"/>
  </r>
  <r>
    <n v="2931"/>
    <x v="1"/>
    <n v="7.5"/>
    <n v="163.13"/>
    <d v="1982-01-21T00:00:00"/>
    <d v="2006-12-01T00:00:00"/>
    <m/>
    <m/>
    <m/>
    <n v="5900"/>
    <n v="5900"/>
    <n v="27"/>
    <n v="2"/>
  </r>
  <r>
    <n v="2932"/>
    <x v="1"/>
    <n v="7.5"/>
    <n v="163.13"/>
    <d v="1979-05-11T00:00:00"/>
    <d v="2006-12-01T00:00:00"/>
    <m/>
    <m/>
    <m/>
    <n v="5907"/>
    <n v="5907"/>
    <n v="30"/>
    <n v="2"/>
  </r>
  <r>
    <n v="2933"/>
    <x v="2"/>
    <n v="7.5"/>
    <n v="163.13"/>
    <d v="1975-05-05T00:00:00"/>
    <d v="2006-12-01T00:00:00"/>
    <m/>
    <m/>
    <m/>
    <n v="5972"/>
    <n v="5972"/>
    <n v="34"/>
    <n v="2"/>
  </r>
  <r>
    <n v="2936"/>
    <x v="1"/>
    <n v="7.5"/>
    <n v="163.13"/>
    <d v="1974-03-11T00:00:00"/>
    <d v="2006-12-01T00:00:00"/>
    <m/>
    <m/>
    <m/>
    <n v="5907"/>
    <n v="5907"/>
    <n v="35"/>
    <n v="2"/>
  </r>
  <r>
    <n v="2938"/>
    <x v="1"/>
    <n v="7.5"/>
    <n v="163.13"/>
    <d v="1964-02-08T00:00:00"/>
    <d v="2006-12-01T00:00:00"/>
    <m/>
    <m/>
    <m/>
    <n v="6150"/>
    <n v="6150"/>
    <n v="45"/>
    <n v="2"/>
  </r>
  <r>
    <n v="2939"/>
    <x v="1"/>
    <n v="7.5"/>
    <n v="163.13"/>
    <d v="1982-11-12T00:00:00"/>
    <d v="2006-12-01T00:00:00"/>
    <m/>
    <m/>
    <m/>
    <n v="5907"/>
    <n v="5907"/>
    <n v="26"/>
    <n v="2"/>
  </r>
  <r>
    <n v="2941"/>
    <x v="1"/>
    <n v="7.5"/>
    <n v="163.13"/>
    <d v="1977-06-04T00:00:00"/>
    <d v="2006-12-01T00:00:00"/>
    <m/>
    <m/>
    <m/>
    <n v="5907"/>
    <n v="5907"/>
    <n v="31"/>
    <n v="2"/>
  </r>
  <r>
    <n v="2942"/>
    <x v="1"/>
    <n v="7.5"/>
    <n v="163.13"/>
    <d v="1977-03-05T00:00:00"/>
    <d v="2006-12-01T00:00:00"/>
    <m/>
    <m/>
    <m/>
    <n v="5907"/>
    <n v="5907"/>
    <n v="32"/>
    <n v="2"/>
  </r>
  <r>
    <n v="2943"/>
    <x v="1"/>
    <n v="7.5"/>
    <n v="163.13"/>
    <d v="1977-03-20T00:00:00"/>
    <d v="2006-12-01T00:00:00"/>
    <m/>
    <m/>
    <m/>
    <n v="6350"/>
    <n v="6350"/>
    <n v="32"/>
    <n v="2"/>
  </r>
  <r>
    <n v="2945"/>
    <x v="1"/>
    <n v="7.5"/>
    <n v="163.13"/>
    <d v="1975-08-09T00:00:00"/>
    <d v="2006-12-01T00:00:00"/>
    <m/>
    <m/>
    <m/>
    <n v="5907"/>
    <n v="5907"/>
    <n v="33"/>
    <n v="2"/>
  </r>
  <r>
    <n v="2947"/>
    <x v="1"/>
    <n v="7.5"/>
    <n v="163.13"/>
    <d v="1975-06-29T00:00:00"/>
    <d v="2007-03-01T00:00:00"/>
    <m/>
    <m/>
    <m/>
    <n v="5590"/>
    <n v="5590"/>
    <n v="33"/>
    <n v="2"/>
  </r>
  <r>
    <n v="2953"/>
    <x v="1"/>
    <n v="6"/>
    <n v="130.5"/>
    <d v="1974-11-16T00:00:00"/>
    <d v="1988-07-01T00:00:00"/>
    <m/>
    <m/>
    <m/>
    <n v="5893"/>
    <n v="5893"/>
    <n v="34"/>
    <n v="20"/>
  </r>
  <r>
    <n v="2995"/>
    <x v="1"/>
    <n v="7.5"/>
    <n v="163.13"/>
    <d v="1972-10-25T00:00:00"/>
    <d v="2006-06-01T00:00:00"/>
    <m/>
    <m/>
    <m/>
    <n v="6462"/>
    <n v="6462"/>
    <n v="36"/>
    <n v="2"/>
  </r>
  <r>
    <n v="2997"/>
    <x v="30"/>
    <n v="8"/>
    <n v="174"/>
    <d v="1971-04-19T00:00:00"/>
    <d v="2006-06-01T00:00:00"/>
    <m/>
    <m/>
    <m/>
    <n v="7868"/>
    <n v="7868"/>
    <n v="38"/>
    <n v="2"/>
  </r>
  <r>
    <n v="3000"/>
    <x v="33"/>
    <n v="8"/>
    <n v="174"/>
    <d v="1972-05-01T00:00:00"/>
    <d v="2006-06-01T00:00:00"/>
    <m/>
    <m/>
    <m/>
    <n v="11194"/>
    <n v="11194"/>
    <n v="37"/>
    <n v="2"/>
  </r>
  <r>
    <n v="3023"/>
    <x v="1"/>
    <n v="7.5"/>
    <n v="163.13"/>
    <d v="1973-06-15T00:00:00"/>
    <d v="2006-06-01T00:00:00"/>
    <m/>
    <m/>
    <m/>
    <n v="5480"/>
    <n v="5480"/>
    <n v="35"/>
    <n v="2"/>
  </r>
  <r>
    <n v="3029"/>
    <x v="2"/>
    <n v="7.5"/>
    <n v="163.13"/>
    <d v="1976-03-15T00:00:00"/>
    <d v="2006-06-01T00:00:00"/>
    <m/>
    <m/>
    <n v="1217"/>
    <n v="6372"/>
    <n v="6372"/>
    <n v="33"/>
    <n v="2"/>
  </r>
  <r>
    <n v="3043"/>
    <x v="0"/>
    <n v="7.5"/>
    <n v="163.13"/>
    <d v="1982-02-01T00:00:00"/>
    <d v="2006-07-01T00:00:00"/>
    <m/>
    <m/>
    <m/>
    <n v="6815"/>
    <n v="6815"/>
    <n v="27"/>
    <n v="2"/>
  </r>
  <r>
    <n v="3062"/>
    <x v="1"/>
    <n v="8"/>
    <n v="174"/>
    <d v="1965-03-09T00:00:00"/>
    <d v="2006-09-01T00:00:00"/>
    <m/>
    <m/>
    <m/>
    <n v="7644"/>
    <n v="7644"/>
    <n v="44"/>
    <n v="2"/>
  </r>
  <r>
    <n v="3066"/>
    <x v="1"/>
    <n v="7.5"/>
    <n v="163.13"/>
    <d v="1977-03-01T00:00:00"/>
    <d v="2006-06-01T00:00:00"/>
    <m/>
    <m/>
    <n v="3052"/>
    <n v="6200"/>
    <n v="6200"/>
    <n v="32"/>
    <n v="2"/>
  </r>
  <r>
    <n v="3078"/>
    <x v="1"/>
    <n v="7.5"/>
    <n v="163.13"/>
    <d v="1977-06-17T00:00:00"/>
    <d v="2006-06-01T00:00:00"/>
    <m/>
    <m/>
    <n v="893"/>
    <n v="6100"/>
    <n v="6100"/>
    <n v="31"/>
    <n v="2"/>
  </r>
  <r>
    <n v="3087"/>
    <x v="1"/>
    <n v="7.5"/>
    <n v="163.13"/>
    <d v="1974-03-08T00:00:00"/>
    <d v="2006-06-01T00:00:00"/>
    <m/>
    <m/>
    <m/>
    <n v="5375"/>
    <n v="5375"/>
    <n v="35"/>
    <n v="2"/>
  </r>
  <r>
    <n v="3088"/>
    <x v="2"/>
    <n v="7.5"/>
    <n v="163.13"/>
    <d v="1979-04-22T00:00:00"/>
    <d v="2008-01-01T00:00:00"/>
    <m/>
    <m/>
    <m/>
    <n v="5950"/>
    <n v="5950"/>
    <n v="30"/>
    <n v="1"/>
  </r>
  <r>
    <n v="3089"/>
    <x v="1"/>
    <n v="7.5"/>
    <n v="163.13"/>
    <d v="1977-04-16T00:00:00"/>
    <d v="2006-06-01T00:00:00"/>
    <m/>
    <m/>
    <n v="3459"/>
    <n v="6372"/>
    <n v="6372"/>
    <n v="32"/>
    <n v="2"/>
  </r>
  <r>
    <n v="3093"/>
    <x v="7"/>
    <n v="8"/>
    <n v="174"/>
    <d v="1978-06-25T00:00:00"/>
    <d v="2006-06-01T00:00:00"/>
    <m/>
    <n v="7"/>
    <m/>
    <n v="9740"/>
    <n v="9740"/>
    <n v="30"/>
    <n v="2"/>
  </r>
  <r>
    <n v="3096"/>
    <x v="1"/>
    <n v="7.5"/>
    <n v="163.13"/>
    <d v="1977-03-20T00:00:00"/>
    <d v="2006-06-01T00:00:00"/>
    <m/>
    <m/>
    <m/>
    <n v="6200"/>
    <n v="6200"/>
    <n v="32"/>
    <n v="2"/>
  </r>
  <r>
    <n v="3098"/>
    <x v="11"/>
    <n v="7.5"/>
    <n v="163.13"/>
    <d v="1978-06-23T00:00:00"/>
    <d v="2008-08-01T00:00:00"/>
    <m/>
    <m/>
    <m/>
    <n v="6616"/>
    <n v="6616"/>
    <n v="30"/>
    <n v="0"/>
  </r>
  <r>
    <n v="3099"/>
    <x v="7"/>
    <n v="8"/>
    <n v="174"/>
    <d v="1976-06-09T00:00:00"/>
    <d v="2006-09-01T00:00:00"/>
    <m/>
    <n v="9"/>
    <m/>
    <n v="9300"/>
    <n v="9300"/>
    <n v="32"/>
    <n v="2"/>
  </r>
  <r>
    <n v="3100"/>
    <x v="26"/>
    <n v="7.5"/>
    <n v="163.13"/>
    <d v="1977-09-22T00:00:00"/>
    <d v="2006-06-01T00:00:00"/>
    <m/>
    <m/>
    <m/>
    <n v="6200"/>
    <n v="6200"/>
    <n v="31"/>
    <n v="2"/>
  </r>
  <r>
    <n v="3101"/>
    <x v="1"/>
    <n v="7.5"/>
    <n v="163.13"/>
    <d v="1971-05-19T00:00:00"/>
    <d v="2006-09-12T00:00:00"/>
    <m/>
    <m/>
    <m/>
    <n v="5907"/>
    <n v="5907"/>
    <n v="37"/>
    <n v="2"/>
  </r>
  <r>
    <n v="3101"/>
    <x v="1"/>
    <n v="7.5"/>
    <n v="163.13"/>
    <d v="1968-08-05T00:00:00"/>
    <d v="2006-09-12T00:00:00"/>
    <m/>
    <m/>
    <m/>
    <n v="6939"/>
    <n v="6939"/>
    <n v="40"/>
    <n v="2"/>
  </r>
  <r>
    <n v="3102"/>
    <x v="2"/>
    <n v="7.5"/>
    <n v="163.13"/>
    <d v="1975-06-15T00:00:00"/>
    <d v="2008-02-01T00:00:00"/>
    <m/>
    <m/>
    <m/>
    <n v="6012"/>
    <n v="6012"/>
    <n v="33"/>
    <n v="1"/>
  </r>
  <r>
    <n v="3106"/>
    <x v="29"/>
    <n v="7.5"/>
    <n v="163.13"/>
    <d v="1973-07-17T00:00:00"/>
    <d v="2006-07-01T00:00:00"/>
    <m/>
    <m/>
    <m/>
    <n v="5700"/>
    <n v="5700"/>
    <n v="35"/>
    <n v="2"/>
  </r>
  <r>
    <n v="3107"/>
    <x v="5"/>
    <n v="7.5"/>
    <n v="163.13"/>
    <d v="1976-11-20T00:00:00"/>
    <d v="2006-07-01T00:00:00"/>
    <m/>
    <m/>
    <m/>
    <n v="5538"/>
    <n v="5538"/>
    <n v="32"/>
    <n v="2"/>
  </r>
  <r>
    <n v="3109"/>
    <x v="2"/>
    <n v="8"/>
    <n v="174"/>
    <d v="1970-08-06T00:00:00"/>
    <d v="2006-09-12T00:00:00"/>
    <m/>
    <s v="13"/>
    <m/>
    <n v="8150"/>
    <n v="8150"/>
    <n v="38"/>
    <n v="2"/>
  </r>
  <r>
    <n v="3112"/>
    <x v="5"/>
    <n v="7.5"/>
    <n v="163.13"/>
    <d v="1975-05-28T00:00:00"/>
    <d v="2008-02-01T00:00:00"/>
    <m/>
    <m/>
    <m/>
    <n v="5665"/>
    <n v="5665"/>
    <n v="33"/>
    <n v="1"/>
  </r>
  <r>
    <n v="3113"/>
    <x v="1"/>
    <n v="8"/>
    <n v="174"/>
    <d v="1971-03-22T00:00:00"/>
    <d v="2006-07-01T00:00:00"/>
    <m/>
    <m/>
    <m/>
    <n v="11500"/>
    <n v="11500"/>
    <n v="38"/>
    <n v="2"/>
  </r>
  <r>
    <n v="3116"/>
    <x v="16"/>
    <n v="7.5"/>
    <n v="163.13"/>
    <d v="1978-06-04T00:00:00"/>
    <d v="2006-07-01T00:00:00"/>
    <m/>
    <m/>
    <m/>
    <n v="6386"/>
    <n v="6386"/>
    <n v="30"/>
    <n v="2"/>
  </r>
  <r>
    <n v="3120"/>
    <x v="1"/>
    <n v="7.5"/>
    <n v="163.13"/>
    <d v="1985-01-07T00:00:00"/>
    <d v="2006-08-01T00:00:00"/>
    <m/>
    <m/>
    <m/>
    <n v="5400"/>
    <n v="5400"/>
    <n v="24"/>
    <n v="2"/>
  </r>
  <r>
    <n v="3122"/>
    <x v="0"/>
    <n v="7.5"/>
    <n v="163.13"/>
    <d v="1978-12-18T00:00:00"/>
    <d v="2006-08-20T00:00:00"/>
    <m/>
    <m/>
    <m/>
    <n v="6695"/>
    <n v="6695"/>
    <n v="30"/>
    <n v="2"/>
  </r>
  <r>
    <n v="3123"/>
    <x v="1"/>
    <n v="7.5"/>
    <n v="163.13"/>
    <d v="1965-09-02T00:00:00"/>
    <d v="2006-07-01T00:00:00"/>
    <m/>
    <m/>
    <m/>
    <n v="6990"/>
    <n v="6990"/>
    <n v="43"/>
    <n v="2"/>
  </r>
  <r>
    <n v="3124"/>
    <x v="7"/>
    <n v="8"/>
    <n v="174"/>
    <d v="1967-05-01T00:00:00"/>
    <d v="2006-12-01T00:00:00"/>
    <m/>
    <n v="9"/>
    <m/>
    <n v="12680"/>
    <n v="12680"/>
    <n v="42"/>
    <n v="2"/>
  </r>
  <r>
    <n v="3128"/>
    <x v="1"/>
    <n v="7.5"/>
    <n v="163.13"/>
    <d v="1980-10-10T00:00:00"/>
    <d v="2006-09-01T00:00:00"/>
    <m/>
    <m/>
    <m/>
    <n v="6640"/>
    <n v="6640"/>
    <n v="28"/>
    <n v="2"/>
  </r>
  <r>
    <n v="3130"/>
    <x v="2"/>
    <n v="7.5"/>
    <n v="163.13"/>
    <d v="1971-03-29T00:00:00"/>
    <d v="2006-09-12T00:00:00"/>
    <m/>
    <m/>
    <m/>
    <n v="7200"/>
    <n v="7200"/>
    <n v="38"/>
    <n v="2"/>
  </r>
  <r>
    <n v="3132"/>
    <x v="5"/>
    <n v="7.5"/>
    <n v="163.13"/>
    <d v="1979-07-10T00:00:00"/>
    <d v="2006-09-01T00:00:00"/>
    <m/>
    <m/>
    <m/>
    <n v="5536"/>
    <n v="5536"/>
    <n v="29"/>
    <n v="2"/>
  </r>
  <r>
    <n v="3133"/>
    <x v="2"/>
    <n v="7.5"/>
    <n v="163.13"/>
    <d v="1972-04-04T00:00:00"/>
    <d v="2006-09-12T00:00:00"/>
    <m/>
    <m/>
    <m/>
    <n v="5907"/>
    <n v="5907"/>
    <n v="37"/>
    <n v="2"/>
  </r>
  <r>
    <n v="3135"/>
    <x v="31"/>
    <n v="7.5"/>
    <n v="163.13"/>
    <d v="1981-04-28T00:00:00"/>
    <d v="2006-09-12T00:00:00"/>
    <m/>
    <m/>
    <m/>
    <n v="5081"/>
    <n v="5081"/>
    <n v="28"/>
    <n v="2"/>
  </r>
  <r>
    <n v="3137"/>
    <x v="1"/>
    <n v="7.5"/>
    <n v="163.13"/>
    <d v="1971-09-05T00:00:00"/>
    <d v="2006-09-12T00:00:00"/>
    <m/>
    <m/>
    <m/>
    <n v="4944"/>
    <n v="4944"/>
    <n v="37"/>
    <n v="2"/>
  </r>
  <r>
    <n v="3138"/>
    <x v="1"/>
    <n v="7.5"/>
    <n v="163.13"/>
    <d v="1984-05-11T00:00:00"/>
    <d v="2006-09-01T00:00:00"/>
    <m/>
    <m/>
    <m/>
    <n v="5550"/>
    <n v="5550"/>
    <n v="25"/>
    <n v="2"/>
  </r>
  <r>
    <n v="3139"/>
    <x v="7"/>
    <n v="8"/>
    <n v="174"/>
    <d v="1965-02-28T00:00:00"/>
    <d v="2006-12-01T00:00:00"/>
    <m/>
    <n v="9"/>
    <m/>
    <n v="13260"/>
    <n v="13260"/>
    <n v="44"/>
    <n v="2"/>
  </r>
  <r>
    <n v="3141"/>
    <x v="5"/>
    <n v="7.5"/>
    <n v="163.13"/>
    <d v="1957-07-22T00:00:00"/>
    <d v="2006-09-12T00:00:00"/>
    <m/>
    <m/>
    <m/>
    <n v="6700"/>
    <n v="6700"/>
    <n v="51"/>
    <n v="2"/>
  </r>
  <r>
    <n v="3149"/>
    <x v="1"/>
    <n v="7.5"/>
    <n v="163.13"/>
    <d v="1979-01-15T00:00:00"/>
    <d v="2006-12-01T00:00:00"/>
    <m/>
    <m/>
    <m/>
    <n v="5907"/>
    <n v="5907"/>
    <n v="30"/>
    <n v="2"/>
  </r>
  <r>
    <n v="3150"/>
    <x v="1"/>
    <n v="7.5"/>
    <n v="163.13"/>
    <d v="1978-07-18T00:00:00"/>
    <d v="2006-12-01T00:00:00"/>
    <m/>
    <m/>
    <m/>
    <n v="6200"/>
    <n v="6200"/>
    <n v="30"/>
    <n v="2"/>
  </r>
  <r>
    <n v="3154"/>
    <x v="7"/>
    <n v="8"/>
    <n v="174"/>
    <d v="1974-01-11T00:00:00"/>
    <d v="2006-12-01T00:00:00"/>
    <m/>
    <n v="9"/>
    <m/>
    <n v="8500"/>
    <n v="8500"/>
    <n v="35"/>
    <n v="2"/>
  </r>
  <r>
    <n v="3155"/>
    <x v="1"/>
    <n v="7.5"/>
    <n v="163.13"/>
    <d v="1967-05-15T00:00:00"/>
    <d v="2006-01-01T00:00:00"/>
    <m/>
    <m/>
    <m/>
    <n v="6172"/>
    <n v="6172"/>
    <n v="41"/>
    <n v="3"/>
  </r>
  <r>
    <n v="3156"/>
    <x v="1"/>
    <n v="7.5"/>
    <n v="163.13"/>
    <d v="1973-02-01T00:00:00"/>
    <d v="2006-12-01T00:00:00"/>
    <m/>
    <m/>
    <m/>
    <n v="6318"/>
    <n v="6318"/>
    <n v="36"/>
    <n v="2"/>
  </r>
  <r>
    <n v="3157"/>
    <x v="1"/>
    <n v="7.5"/>
    <n v="163.13"/>
    <d v="1979-09-01T00:00:00"/>
    <d v="2006-12-01T00:00:00"/>
    <m/>
    <m/>
    <m/>
    <n v="5907"/>
    <n v="5907"/>
    <n v="29"/>
    <n v="2"/>
  </r>
  <r>
    <n v="3158"/>
    <x v="1"/>
    <n v="7.5"/>
    <n v="163.13"/>
    <d v="1975-04-11T00:00:00"/>
    <d v="2006-12-01T00:00:00"/>
    <m/>
    <m/>
    <m/>
    <n v="5907"/>
    <n v="5907"/>
    <n v="34"/>
    <n v="2"/>
  </r>
  <r>
    <n v="3159"/>
    <x v="1"/>
    <n v="7.5"/>
    <n v="163.13"/>
    <d v="1976-11-14T00:00:00"/>
    <d v="2006-12-01T00:00:00"/>
    <m/>
    <m/>
    <m/>
    <n v="4950"/>
    <n v="4950"/>
    <n v="32"/>
    <n v="2"/>
  </r>
  <r>
    <n v="3161"/>
    <x v="1"/>
    <n v="7.5"/>
    <n v="163.13"/>
    <d v="1977-08-20T00:00:00"/>
    <d v="2006-12-01T00:00:00"/>
    <m/>
    <m/>
    <m/>
    <n v="9010"/>
    <n v="9010"/>
    <n v="31"/>
    <n v="2"/>
  </r>
  <r>
    <n v="3162"/>
    <x v="1"/>
    <n v="7.5"/>
    <n v="163.13"/>
    <d v="1977-10-08T00:00:00"/>
    <d v="2006-12-01T00:00:00"/>
    <m/>
    <m/>
    <m/>
    <n v="5907"/>
    <n v="5907"/>
    <n v="31"/>
    <n v="2"/>
  </r>
  <r>
    <n v="3163"/>
    <x v="1"/>
    <n v="7.5"/>
    <n v="163.13"/>
    <d v="1976-04-03T00:00:00"/>
    <d v="2006-12-01T00:00:00"/>
    <m/>
    <m/>
    <m/>
    <n v="5907"/>
    <n v="5907"/>
    <n v="33"/>
    <n v="2"/>
  </r>
  <r>
    <n v="3167"/>
    <x v="1"/>
    <n v="7.5"/>
    <n v="163.13"/>
    <d v="1978-06-13T00:00:00"/>
    <d v="2006-12-01T00:00:00"/>
    <m/>
    <m/>
    <m/>
    <n v="6000"/>
    <n v="6000"/>
    <n v="30"/>
    <n v="2"/>
  </r>
  <r>
    <n v="3172"/>
    <x v="1"/>
    <n v="7.5"/>
    <n v="163.13"/>
    <d v="1979-12-05T00:00:00"/>
    <d v="2006-12-01T00:00:00"/>
    <m/>
    <m/>
    <m/>
    <n v="6232"/>
    <n v="6232"/>
    <n v="29"/>
    <n v="2"/>
  </r>
  <r>
    <n v="3174"/>
    <x v="1"/>
    <n v="7.5"/>
    <n v="163.13"/>
    <d v="1983-12-24T00:00:00"/>
    <d v="2006-12-01T00:00:00"/>
    <m/>
    <m/>
    <m/>
    <n v="5200"/>
    <n v="5200"/>
    <n v="25"/>
    <n v="2"/>
  </r>
  <r>
    <n v="3175"/>
    <x v="1"/>
    <n v="7.5"/>
    <n v="163.13"/>
    <d v="1975-11-05T00:00:00"/>
    <d v="2006-12-01T00:00:00"/>
    <m/>
    <m/>
    <m/>
    <n v="5907"/>
    <n v="5907"/>
    <n v="33"/>
    <n v="2"/>
  </r>
  <r>
    <n v="3176"/>
    <x v="1"/>
    <n v="7.5"/>
    <n v="163.13"/>
    <d v="1980-02-29T00:00:00"/>
    <d v="2006-12-01T00:00:00"/>
    <m/>
    <m/>
    <m/>
    <n v="5440"/>
    <n v="5440"/>
    <n v="29"/>
    <n v="2"/>
  </r>
  <r>
    <n v="3177"/>
    <x v="1"/>
    <n v="8"/>
    <n v="174"/>
    <d v="1965-05-03T00:00:00"/>
    <d v="2006-12-01T00:00:00"/>
    <m/>
    <m/>
    <m/>
    <n v="8000"/>
    <n v="8000"/>
    <n v="44"/>
    <n v="2"/>
  </r>
  <r>
    <n v="3178"/>
    <x v="2"/>
    <n v="7.5"/>
    <n v="163.13"/>
    <d v="1974-05-02T00:00:00"/>
    <d v="2006-12-01T00:00:00"/>
    <m/>
    <m/>
    <m/>
    <n v="6472"/>
    <n v="6472"/>
    <n v="35"/>
    <n v="2"/>
  </r>
  <r>
    <n v="3179"/>
    <x v="1"/>
    <n v="7.5"/>
    <n v="163.13"/>
    <d v="1973-02-14T00:00:00"/>
    <d v="2006-12-01T00:00:00"/>
    <m/>
    <m/>
    <m/>
    <n v="5907"/>
    <n v="5907"/>
    <n v="36"/>
    <n v="2"/>
  </r>
  <r>
    <n v="3180"/>
    <x v="32"/>
    <n v="7.5"/>
    <n v="163.13"/>
    <d v="1973-07-12T00:00:00"/>
    <d v="2006-12-01T00:00:00"/>
    <m/>
    <m/>
    <m/>
    <n v="5537"/>
    <n v="5537"/>
    <n v="35"/>
    <n v="2"/>
  </r>
  <r>
    <n v="3181"/>
    <x v="1"/>
    <n v="7.5"/>
    <n v="163.13"/>
    <d v="1974-08-31T00:00:00"/>
    <d v="2006-12-01T00:00:00"/>
    <m/>
    <m/>
    <m/>
    <n v="6350"/>
    <n v="6350"/>
    <n v="34"/>
    <n v="2"/>
  </r>
  <r>
    <n v="3183"/>
    <x v="1"/>
    <n v="7.5"/>
    <n v="163.13"/>
    <d v="1980-08-23T00:00:00"/>
    <d v="2006-12-01T00:00:00"/>
    <m/>
    <m/>
    <m/>
    <n v="5100"/>
    <n v="5100"/>
    <n v="28"/>
    <n v="2"/>
  </r>
  <r>
    <n v="3184"/>
    <x v="1"/>
    <n v="7.5"/>
    <n v="163.13"/>
    <d v="1973-03-07T00:00:00"/>
    <d v="2006-12-01T00:00:00"/>
    <m/>
    <m/>
    <m/>
    <n v="5907"/>
    <n v="5907"/>
    <n v="36"/>
    <n v="2"/>
  </r>
  <r>
    <n v="3185"/>
    <x v="1"/>
    <n v="7.5"/>
    <n v="163.13"/>
    <d v="1979-01-29T00:00:00"/>
    <d v="2006-12-01T00:00:00"/>
    <m/>
    <m/>
    <m/>
    <n v="5907"/>
    <n v="5907"/>
    <n v="30"/>
    <n v="2"/>
  </r>
  <r>
    <n v="3186"/>
    <x v="1"/>
    <n v="7.5"/>
    <n v="163.13"/>
    <d v="1973-06-04T00:00:00"/>
    <d v="2006-12-01T00:00:00"/>
    <m/>
    <m/>
    <m/>
    <n v="5440"/>
    <n v="5440"/>
    <n v="35"/>
    <n v="2"/>
  </r>
  <r>
    <n v="3189"/>
    <x v="1"/>
    <n v="7.5"/>
    <n v="163.13"/>
    <d v="1969-05-12T00:00:00"/>
    <d v="2006-12-01T00:00:00"/>
    <m/>
    <m/>
    <m/>
    <n v="6150"/>
    <n v="6150"/>
    <n v="39"/>
    <n v="2"/>
  </r>
  <r>
    <n v="3191"/>
    <x v="1"/>
    <n v="7.5"/>
    <n v="163.13"/>
    <d v="1972-05-14T00:00:00"/>
    <d v="2006-12-01T00:00:00"/>
    <m/>
    <m/>
    <m/>
    <n v="5907"/>
    <n v="5907"/>
    <n v="36"/>
    <n v="2"/>
  </r>
  <r>
    <n v="3199"/>
    <x v="2"/>
    <n v="7.5"/>
    <n v="163.13"/>
    <d v="1973-10-15T00:00:00"/>
    <d v="2006-12-01T00:00:00"/>
    <m/>
    <m/>
    <m/>
    <n v="6000"/>
    <n v="6000"/>
    <n v="35"/>
    <n v="2"/>
  </r>
  <r>
    <n v="3205"/>
    <x v="1"/>
    <n v="7.5"/>
    <n v="163.13"/>
    <d v="1958-10-24T00:00:00"/>
    <d v="1994-03-01T00:00:00"/>
    <m/>
    <m/>
    <m/>
    <n v="6968"/>
    <n v="6968"/>
    <n v="50"/>
    <n v="15"/>
  </r>
  <r>
    <n v="3206"/>
    <x v="1"/>
    <n v="7.5"/>
    <n v="163.13"/>
    <d v="1959-01-19T00:00:00"/>
    <d v="1997-03-01T00:00:00"/>
    <m/>
    <m/>
    <m/>
    <n v="7435"/>
    <n v="7435"/>
    <n v="50"/>
    <n v="12"/>
  </r>
  <r>
    <n v="3208"/>
    <x v="1"/>
    <n v="8"/>
    <n v="174"/>
    <d v="1952-12-14T00:00:00"/>
    <d v="1985-08-01T00:00:00"/>
    <m/>
    <m/>
    <m/>
    <n v="12050"/>
    <n v="12050"/>
    <n v="56"/>
    <n v="23"/>
  </r>
  <r>
    <n v="3211"/>
    <x v="1"/>
    <n v="7.5"/>
    <n v="163.13"/>
    <d v="1969-10-23T00:00:00"/>
    <d v="2006-12-01T00:00:00"/>
    <m/>
    <m/>
    <m/>
    <n v="5907"/>
    <n v="5907"/>
    <n v="39"/>
    <n v="2"/>
  </r>
  <r>
    <n v="3212"/>
    <x v="1"/>
    <n v="7.5"/>
    <n v="163.13"/>
    <d v="1975-01-19T00:00:00"/>
    <d v="2006-12-01T00:00:00"/>
    <m/>
    <m/>
    <m/>
    <n v="5907"/>
    <n v="5907"/>
    <n v="34"/>
    <n v="2"/>
  </r>
  <r>
    <n v="3213"/>
    <x v="1"/>
    <n v="7.5"/>
    <n v="163.13"/>
    <d v="1956-04-04T00:00:00"/>
    <d v="1997-03-01T00:00:00"/>
    <m/>
    <m/>
    <m/>
    <n v="7700"/>
    <n v="7700"/>
    <n v="53"/>
    <n v="12"/>
  </r>
  <r>
    <n v="3216"/>
    <x v="1"/>
    <n v="7.5"/>
    <n v="163.13"/>
    <d v="1968-05-14T00:00:00"/>
    <d v="1995-05-01T00:00:00"/>
    <m/>
    <m/>
    <m/>
    <n v="7465"/>
    <n v="7465"/>
    <n v="40"/>
    <n v="14"/>
  </r>
  <r>
    <n v="3217"/>
    <x v="1"/>
    <n v="7.5"/>
    <n v="163.13"/>
    <d v="1973-04-24T00:00:00"/>
    <d v="2006-12-01T00:00:00"/>
    <m/>
    <m/>
    <m/>
    <n v="5907"/>
    <n v="5907"/>
    <n v="36"/>
    <n v="2"/>
  </r>
  <r>
    <n v="3220"/>
    <x v="1"/>
    <n v="7.5"/>
    <n v="163.13"/>
    <d v="1973-02-12T00:00:00"/>
    <d v="2006-12-01T00:00:00"/>
    <m/>
    <m/>
    <m/>
    <n v="5907"/>
    <n v="5907"/>
    <n v="36"/>
    <n v="2"/>
  </r>
  <r>
    <n v="3229"/>
    <x v="7"/>
    <n v="8"/>
    <n v="174"/>
    <d v="1974-05-19T00:00:00"/>
    <d v="2006-12-01T00:00:00"/>
    <m/>
    <n v="9"/>
    <m/>
    <n v="11200"/>
    <n v="11200"/>
    <n v="34"/>
    <n v="2"/>
  </r>
  <r>
    <n v="3230"/>
    <x v="7"/>
    <n v="8"/>
    <n v="174"/>
    <d v="1970-05-08T00:00:00"/>
    <d v="2007-03-01T00:00:00"/>
    <m/>
    <n v="9"/>
    <m/>
    <n v="12582"/>
    <n v="12582"/>
    <n v="39"/>
    <n v="2"/>
  </r>
  <r>
    <n v="3232"/>
    <x v="7"/>
    <n v="8"/>
    <n v="174"/>
    <d v="1974-10-17T00:00:00"/>
    <d v="2006-12-01T00:00:00"/>
    <m/>
    <n v="7"/>
    <m/>
    <n v="10600"/>
    <n v="10600"/>
    <n v="34"/>
    <n v="2"/>
  </r>
  <r>
    <n v="3233"/>
    <x v="7"/>
    <n v="8"/>
    <n v="174"/>
    <d v="1971-04-14T00:00:00"/>
    <d v="2007-01-01T00:00:00"/>
    <m/>
    <n v="9"/>
    <m/>
    <n v="12320"/>
    <n v="12320"/>
    <n v="38"/>
    <n v="2"/>
  </r>
  <r>
    <n v="3239"/>
    <x v="1"/>
    <n v="7.5"/>
    <n v="163.13"/>
    <d v="1978-08-10T00:00:00"/>
    <d v="2006-12-01T00:00:00"/>
    <m/>
    <m/>
    <m/>
    <n v="5440"/>
    <n v="5440"/>
    <n v="30"/>
    <n v="2"/>
  </r>
  <r>
    <n v="3240"/>
    <x v="1"/>
    <n v="7.5"/>
    <n v="163.13"/>
    <d v="1973-08-07T00:00:00"/>
    <d v="2006-12-01T00:00:00"/>
    <m/>
    <m/>
    <m/>
    <n v="5907"/>
    <n v="5907"/>
    <n v="35"/>
    <n v="2"/>
  </r>
  <r>
    <n v="3242"/>
    <x v="11"/>
    <n v="8"/>
    <n v="174"/>
    <d v="1971-08-28T00:00:00"/>
    <d v="2000-05-01T00:00:00"/>
    <m/>
    <m/>
    <m/>
    <n v="9457"/>
    <n v="9457"/>
    <n v="37"/>
    <n v="9"/>
  </r>
  <r>
    <n v="3259"/>
    <x v="30"/>
    <n v="8"/>
    <n v="174"/>
    <d v="1976-12-28T00:00:00"/>
    <d v="2005-09-01T00:00:00"/>
    <m/>
    <m/>
    <m/>
    <n v="9600"/>
    <n v="9600"/>
    <n v="32"/>
    <n v="3"/>
  </r>
  <r>
    <n v="3260"/>
    <x v="0"/>
    <n v="7.5"/>
    <n v="163.13"/>
    <d v="1950-10-18T00:00:00"/>
    <d v="2005-08-07T00:00:00"/>
    <m/>
    <m/>
    <m/>
    <n v="7318"/>
    <n v="7318"/>
    <n v="58"/>
    <n v="3"/>
  </r>
  <r>
    <n v="3261"/>
    <x v="0"/>
    <n v="8"/>
    <n v="174"/>
    <d v="1977-02-19T00:00:00"/>
    <d v="2005-09-01T00:00:00"/>
    <m/>
    <m/>
    <m/>
    <n v="8455"/>
    <n v="8455"/>
    <n v="32"/>
    <n v="3"/>
  </r>
  <r>
    <n v="3263"/>
    <x v="1"/>
    <n v="8"/>
    <n v="174"/>
    <d v="1972-01-16T00:00:00"/>
    <d v="2005-10-01T00:00:00"/>
    <m/>
    <m/>
    <m/>
    <n v="10418"/>
    <n v="10418"/>
    <n v="37"/>
    <n v="3"/>
  </r>
  <r>
    <n v="3265"/>
    <x v="3"/>
    <n v="7.5"/>
    <n v="163.13"/>
    <d v="1986-03-09T00:00:00"/>
    <d v="2005-10-01T00:00:00"/>
    <m/>
    <m/>
    <m/>
    <n v="5440"/>
    <n v="5440"/>
    <n v="23"/>
    <n v="3"/>
  </r>
  <r>
    <n v="4196"/>
    <x v="7"/>
    <n v="8"/>
    <n v="174"/>
    <d v="1969-01-13T00:00:00"/>
    <d v="2006-12-01T00:00:00"/>
    <m/>
    <n v="8"/>
    <m/>
    <n v="12500"/>
    <n v="12500"/>
    <n v="40"/>
    <n v="2"/>
  </r>
  <r>
    <n v="4198"/>
    <x v="0"/>
    <n v="7.5"/>
    <n v="163.13"/>
    <d v="1982-02-09T00:00:00"/>
    <d v="2007-01-01T00:00:00"/>
    <m/>
    <m/>
    <m/>
    <n v="6283"/>
    <n v="6283"/>
    <n v="27"/>
    <n v="2"/>
  </r>
  <r>
    <n v="4199"/>
    <x v="1"/>
    <n v="3.8"/>
    <n v="82.65"/>
    <d v="1982-09-16T00:00:00"/>
    <d v="2006-12-01T00:00:00"/>
    <m/>
    <m/>
    <m/>
    <n v="2993"/>
    <n v="2993"/>
    <n v="26"/>
    <n v="2"/>
  </r>
  <r>
    <n v="4200"/>
    <x v="32"/>
    <n v="7.5"/>
    <n v="163.13"/>
    <d v="1980-02-05T00:00:00"/>
    <d v="2006-12-01T00:00:00"/>
    <m/>
    <m/>
    <m/>
    <n v="6071"/>
    <n v="6071"/>
    <n v="29"/>
    <n v="2"/>
  </r>
  <r>
    <n v="4201"/>
    <x v="8"/>
    <n v="7.5"/>
    <n v="163.13"/>
    <d v="1970-08-08T00:00:00"/>
    <d v="2006-12-01T00:00:00"/>
    <m/>
    <m/>
    <m/>
    <n v="6372"/>
    <n v="6372"/>
    <n v="38"/>
    <n v="2"/>
  </r>
  <r>
    <n v="4205"/>
    <x v="15"/>
    <n v="7.5"/>
    <n v="163.13"/>
    <d v="1982-03-21T00:00:00"/>
    <d v="2007-03-01T00:00:00"/>
    <m/>
    <m/>
    <m/>
    <n v="7000"/>
    <n v="7000"/>
    <n v="27"/>
    <n v="2"/>
  </r>
  <r>
    <n v="4206"/>
    <x v="5"/>
    <n v="7.5"/>
    <n v="163.13"/>
    <d v="1983-12-02T00:00:00"/>
    <d v="2007-01-01T00:00:00"/>
    <m/>
    <m/>
    <m/>
    <n v="5100"/>
    <n v="5100"/>
    <n v="25"/>
    <n v="2"/>
  </r>
  <r>
    <n v="4207"/>
    <x v="0"/>
    <n v="7.5"/>
    <n v="163.13"/>
    <d v="1977-11-04T00:00:00"/>
    <d v="2007-01-01T00:00:00"/>
    <m/>
    <m/>
    <m/>
    <n v="6850"/>
    <n v="6850"/>
    <n v="31"/>
    <n v="2"/>
  </r>
  <r>
    <n v="4208"/>
    <x v="1"/>
    <n v="8"/>
    <n v="174"/>
    <d v="1977-12-01T00:00:00"/>
    <d v="2007-02-10T00:00:00"/>
    <m/>
    <m/>
    <m/>
    <n v="8600"/>
    <n v="8600"/>
    <n v="31"/>
    <n v="2"/>
  </r>
  <r>
    <n v="4209"/>
    <x v="1"/>
    <n v="7.5"/>
    <n v="163.13"/>
    <d v="1975-11-21T00:00:00"/>
    <d v="2007-01-01T00:00:00"/>
    <m/>
    <m/>
    <m/>
    <n v="7201"/>
    <n v="7201"/>
    <n v="33"/>
    <n v="2"/>
  </r>
  <r>
    <n v="4213"/>
    <x v="29"/>
    <n v="4"/>
    <n v="87"/>
    <d v="1972-07-24T00:00:00"/>
    <d v="2007-01-01T00:00:00"/>
    <m/>
    <m/>
    <m/>
    <n v="3242"/>
    <n v="3242"/>
    <n v="36"/>
    <n v="2"/>
  </r>
  <r>
    <n v="8437"/>
    <x v="1"/>
    <n v="7.5"/>
    <n v="163.13"/>
    <d v="1977-07-22T00:00:00"/>
    <d v="2007-12-01T00:00:00"/>
    <m/>
    <m/>
    <m/>
    <n v="6050"/>
    <n v="6050"/>
    <n v="31"/>
    <n v="1"/>
  </r>
  <r>
    <n v="8439"/>
    <x v="1"/>
    <n v="7.5"/>
    <n v="163.13"/>
    <d v="1982-09-08T00:00:00"/>
    <d v="2007-12-01T00:00:00"/>
    <m/>
    <m/>
    <m/>
    <n v="5306"/>
    <n v="5306"/>
    <n v="26"/>
    <n v="1"/>
  </r>
  <r>
    <n v="8440"/>
    <x v="1"/>
    <n v="7.5"/>
    <n v="163.13"/>
    <d v="1985-03-29T00:00:00"/>
    <d v="2007-12-01T00:00:00"/>
    <m/>
    <m/>
    <m/>
    <n v="4950"/>
    <n v="4950"/>
    <n v="24"/>
    <n v="1"/>
  </r>
  <r>
    <n v="8442"/>
    <x v="1"/>
    <n v="7.5"/>
    <n v="163.13"/>
    <d v="1976-06-24T00:00:00"/>
    <d v="2007-12-01T00:00:00"/>
    <m/>
    <m/>
    <m/>
    <n v="5510"/>
    <n v="5510"/>
    <n v="32"/>
    <n v="1"/>
  </r>
  <r>
    <n v="8446"/>
    <x v="1"/>
    <n v="7.5"/>
    <n v="163.13"/>
    <d v="1979-09-21T00:00:00"/>
    <d v="2007-12-01T00:00:00"/>
    <m/>
    <m/>
    <m/>
    <n v="5200"/>
    <n v="5200"/>
    <n v="29"/>
    <n v="1"/>
  </r>
  <r>
    <n v="8449"/>
    <x v="1"/>
    <n v="7.5"/>
    <n v="163.13"/>
    <d v="1978-07-16T00:00:00"/>
    <d v="2007-12-01T00:00:00"/>
    <m/>
    <m/>
    <m/>
    <n v="5550"/>
    <n v="5550"/>
    <n v="30"/>
    <n v="1"/>
  </r>
  <r>
    <n v="8459"/>
    <x v="1"/>
    <n v="7.5"/>
    <n v="163.13"/>
    <d v="1977-10-04T00:00:00"/>
    <d v="2007-12-01T00:00:00"/>
    <m/>
    <m/>
    <m/>
    <n v="5440"/>
    <n v="5440"/>
    <n v="31"/>
    <n v="1"/>
  </r>
  <r>
    <n v="8460"/>
    <x v="1"/>
    <n v="7.5"/>
    <n v="163.13"/>
    <d v="1978-07-30T00:00:00"/>
    <d v="2007-12-01T00:00:00"/>
    <m/>
    <m/>
    <m/>
    <n v="6000"/>
    <n v="6000"/>
    <n v="30"/>
    <n v="1"/>
  </r>
  <r>
    <n v="8461"/>
    <x v="1"/>
    <n v="7.5"/>
    <n v="163.13"/>
    <d v="1982-11-26T00:00:00"/>
    <d v="2007-12-01T00:00:00"/>
    <m/>
    <m/>
    <m/>
    <n v="5300"/>
    <n v="5300"/>
    <n v="26"/>
    <n v="1"/>
  </r>
  <r>
    <n v="8463"/>
    <x v="1"/>
    <n v="7.5"/>
    <n v="163.13"/>
    <d v="1968-01-22T00:00:00"/>
    <d v="2007-12-01T00:00:00"/>
    <m/>
    <m/>
    <m/>
    <n v="5305"/>
    <n v="5305"/>
    <n v="41"/>
    <n v="1"/>
  </r>
  <r>
    <n v="8466"/>
    <x v="1"/>
    <n v="7.5"/>
    <n v="163.13"/>
    <d v="1976-02-06T00:00:00"/>
    <d v="2007-12-01T00:00:00"/>
    <m/>
    <m/>
    <m/>
    <n v="5550"/>
    <n v="5550"/>
    <n v="33"/>
    <n v="1"/>
  </r>
  <r>
    <n v="8467"/>
    <x v="2"/>
    <n v="7.5"/>
    <n v="163.13"/>
    <d v="1973-09-13T00:00:00"/>
    <d v="2007-01-01T00:00:00"/>
    <m/>
    <m/>
    <m/>
    <n v="6537"/>
    <n v="6537"/>
    <n v="35"/>
    <n v="2"/>
  </r>
  <r>
    <n v="8469"/>
    <x v="1"/>
    <n v="7.5"/>
    <n v="163.13"/>
    <d v="1977-12-03T00:00:00"/>
    <d v="2007-12-01T00:00:00"/>
    <m/>
    <m/>
    <m/>
    <n v="5021"/>
    <n v="5021"/>
    <n v="31"/>
    <n v="1"/>
  </r>
  <r>
    <n v="8479"/>
    <x v="1"/>
    <n v="7.5"/>
    <n v="163.13"/>
    <d v="1981-01-19T00:00:00"/>
    <d v="2008-03-01T00:00:00"/>
    <m/>
    <m/>
    <m/>
    <n v="5768"/>
    <n v="5768"/>
    <n v="28"/>
    <n v="1"/>
  </r>
  <r>
    <n v="8480"/>
    <x v="1"/>
    <n v="7.5"/>
    <n v="163.13"/>
    <d v="1976-03-13T00:00:00"/>
    <d v="2008-03-01T00:00:00"/>
    <m/>
    <m/>
    <m/>
    <n v="6406"/>
    <n v="6406"/>
    <n v="33"/>
    <n v="1"/>
  </r>
  <r>
    <n v="8483"/>
    <x v="1"/>
    <n v="7.5"/>
    <n v="163.13"/>
    <d v="1979-07-06T00:00:00"/>
    <d v="2008-06-01T00:00:00"/>
    <m/>
    <m/>
    <m/>
    <n v="5700"/>
    <n v="5700"/>
    <n v="29"/>
    <n v="0"/>
  </r>
  <r>
    <n v="8485"/>
    <x v="1"/>
    <n v="7.5"/>
    <n v="163.13"/>
    <d v="1980-04-16T00:00:00"/>
    <d v="2008-06-01T00:00:00"/>
    <m/>
    <m/>
    <m/>
    <n v="5800"/>
    <n v="5800"/>
    <n v="29"/>
    <n v="0"/>
  </r>
  <r>
    <n v="8490"/>
    <x v="1"/>
    <n v="7.5"/>
    <n v="163.13"/>
    <d v="1977-03-07T00:00:00"/>
    <d v="2008-09-01T00:00:00"/>
    <m/>
    <m/>
    <m/>
    <n v="6700"/>
    <n v="6700"/>
    <n v="32"/>
    <n v="0"/>
  </r>
  <r>
    <n v="8492"/>
    <x v="1"/>
    <n v="7.5"/>
    <n v="163.13"/>
    <d v="1983-04-08T00:00:00"/>
    <d v="2008-09-01T00:00:00"/>
    <m/>
    <m/>
    <m/>
    <n v="5500"/>
    <n v="5500"/>
    <n v="26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0" cacheId="85" applyNumberFormats="0" applyBorderFormats="0" applyFontFormats="0" applyPatternFormats="0" applyAlignmentFormats="0" applyWidthHeightFormats="1" dataCaption="Werte" updatedVersion="3" minRefreshableVersion="3" showCalcMbrs="0" useAutoFormatting="1" rowGrandTotals="0" colGrandTotals="0" itemPrintTitles="1" createdVersion="3" indent="0" compact="0" compactData="0" multipleFieldFilters="0">
  <location ref="A3:A37" firstHeaderRow="1" firstDataRow="1" firstDataCol="1"/>
  <pivotFields count="13">
    <pivotField compact="0" numFmtId="167" outline="0" showAll="0"/>
    <pivotField axis="axisRow" compact="0" outline="0" showAll="0">
      <items count="35">
        <item x="23"/>
        <item x="25"/>
        <item x="12"/>
        <item x="31"/>
        <item x="21"/>
        <item x="24"/>
        <item x="0"/>
        <item x="13"/>
        <item x="2"/>
        <item x="16"/>
        <item x="8"/>
        <item x="29"/>
        <item x="27"/>
        <item x="4"/>
        <item x="18"/>
        <item x="30"/>
        <item x="14"/>
        <item x="20"/>
        <item x="15"/>
        <item x="32"/>
        <item x="1"/>
        <item x="33"/>
        <item x="5"/>
        <item x="3"/>
        <item x="22"/>
        <item x="17"/>
        <item x="6"/>
        <item x="26"/>
        <item x="10"/>
        <item x="11"/>
        <item x="28"/>
        <item x="19"/>
        <item x="7"/>
        <item x="9"/>
        <item t="default"/>
      </items>
    </pivotField>
    <pivotField compact="0" outline="0" showAll="0"/>
    <pivotField compact="0" numFmtId="169" outline="0" showAll="0"/>
    <pivotField compact="0" numFmtId="14" outline="0" showAll="0"/>
    <pivotField compact="0" numFmtId="14" outline="0" showAll="0"/>
    <pivotField compact="0" outline="0" showAll="0"/>
    <pivotField compact="0" outline="0" showAll="0"/>
    <pivotField compact="0" outline="0" showAll="0"/>
    <pivotField compact="0" numFmtId="4" outline="0" showAll="0"/>
    <pivotField compact="0" numFmtId="4" outline="0" showAll="0"/>
    <pivotField compact="0" numFmtId="168" outline="0" showAll="0"/>
    <pivotField compact="0" numFmtId="168" outline="0" showAll="0"/>
  </pivotFields>
  <rowFields count="1">
    <field x="1"/>
  </rowFields>
  <rowItems count="3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</rowItems>
  <colItems count="1">
    <i/>
  </colItem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1"/>
  <dimension ref="A1:E17"/>
  <sheetViews>
    <sheetView tabSelected="1" workbookViewId="0">
      <selection activeCell="B14" sqref="B14"/>
    </sheetView>
  </sheetViews>
  <sheetFormatPr baseColWidth="10" defaultRowHeight="15"/>
  <cols>
    <col min="1" max="1" width="13.140625" customWidth="1"/>
    <col min="2" max="2" width="30.140625" customWidth="1"/>
    <col min="3" max="3" width="11.140625" customWidth="1"/>
  </cols>
  <sheetData>
    <row r="1" spans="1:4">
      <c r="A1" s="1"/>
      <c r="B1" s="1"/>
      <c r="C1" s="1"/>
    </row>
    <row r="2" spans="1:4">
      <c r="A2" s="5"/>
      <c r="B2" s="5" t="s">
        <v>4</v>
      </c>
      <c r="C2" s="5"/>
      <c r="D2" s="5"/>
    </row>
    <row r="3" spans="1:4">
      <c r="A3" s="2"/>
      <c r="B3" s="2"/>
      <c r="C3" s="1"/>
    </row>
    <row r="4" spans="1:4">
      <c r="A4" s="8">
        <v>16</v>
      </c>
      <c r="B4" s="1"/>
      <c r="C4" s="1"/>
    </row>
    <row r="5" spans="1:4">
      <c r="A5" s="2"/>
      <c r="B5" s="2"/>
      <c r="C5" s="1"/>
    </row>
    <row r="6" spans="1:4">
      <c r="A6" s="3"/>
      <c r="B6" s="6" t="s">
        <v>0</v>
      </c>
      <c r="C6" s="3"/>
    </row>
    <row r="7" spans="1:4">
      <c r="A7" s="3"/>
      <c r="B7" s="4"/>
      <c r="C7" s="3"/>
    </row>
    <row r="8" spans="1:4">
      <c r="A8" s="3"/>
      <c r="B8" s="11" t="s">
        <v>53</v>
      </c>
      <c r="C8" s="11"/>
    </row>
    <row r="9" spans="1:4">
      <c r="A9" s="3"/>
      <c r="B9" s="11" t="s">
        <v>54</v>
      </c>
      <c r="C9" s="11"/>
    </row>
    <row r="10" spans="1:4">
      <c r="A10" s="3"/>
      <c r="B10" s="11"/>
      <c r="C10" s="11"/>
    </row>
    <row r="11" spans="1:4">
      <c r="A11" s="3"/>
      <c r="C11" s="3"/>
    </row>
    <row r="12" spans="1:4">
      <c r="A12" s="3"/>
      <c r="B12" s="7" t="s">
        <v>1</v>
      </c>
      <c r="C12" s="3"/>
    </row>
    <row r="13" spans="1:4">
      <c r="B13" s="3"/>
    </row>
    <row r="14" spans="1:4">
      <c r="B14" s="7" t="s">
        <v>3</v>
      </c>
    </row>
    <row r="17" spans="5:5">
      <c r="E17" s="9"/>
    </row>
  </sheetData>
  <hyperlinks>
    <hyperlink ref="B8" location="Stammdaten!A1" display="Stammdaten"/>
    <hyperlink ref="B9" location="Tabelle1!A1" display="Tabelle1 ComboBox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O1286"/>
  <sheetViews>
    <sheetView workbookViewId="0">
      <pane ySplit="6" topLeftCell="A7" activePane="bottomLeft" state="frozen"/>
      <selection pane="bottomLeft" activeCell="N1" sqref="N1"/>
    </sheetView>
  </sheetViews>
  <sheetFormatPr baseColWidth="10" defaultRowHeight="12.75"/>
  <cols>
    <col min="1" max="1" width="7" style="33" customWidth="1"/>
    <col min="2" max="2" width="25.85546875" style="18" customWidth="1"/>
    <col min="3" max="3" width="5" style="18" customWidth="1"/>
    <col min="4" max="4" width="5" style="35" customWidth="1"/>
    <col min="5" max="6" width="10.140625" style="18" customWidth="1"/>
    <col min="7" max="7" width="4.5703125" style="18" customWidth="1"/>
    <col min="8" max="8" width="4.5703125" style="34" customWidth="1"/>
    <col min="9" max="10" width="7.85546875" style="24" customWidth="1"/>
    <col min="11" max="11" width="11.42578125" style="18"/>
    <col min="12" max="12" width="8" style="18" bestFit="1" customWidth="1"/>
    <col min="13" max="13" width="8.140625" style="18" customWidth="1"/>
    <col min="14" max="14" width="18" style="18" customWidth="1"/>
    <col min="15" max="16384" width="11.42578125" style="18"/>
  </cols>
  <sheetData>
    <row r="1" spans="1:15" ht="15">
      <c r="N1" s="10" t="s">
        <v>2</v>
      </c>
    </row>
    <row r="6" spans="1:15" ht="83.25">
      <c r="A6" s="12" t="s">
        <v>5</v>
      </c>
      <c r="B6" s="13" t="s">
        <v>6</v>
      </c>
      <c r="C6" s="14" t="s">
        <v>7</v>
      </c>
      <c r="D6" s="36" t="s">
        <v>8</v>
      </c>
      <c r="E6" s="14" t="s">
        <v>9</v>
      </c>
      <c r="F6" s="13" t="s">
        <v>10</v>
      </c>
      <c r="G6" s="13" t="s">
        <v>11</v>
      </c>
      <c r="H6" s="15" t="s">
        <v>12</v>
      </c>
      <c r="I6" s="16" t="s">
        <v>14</v>
      </c>
      <c r="J6" s="16" t="s">
        <v>13</v>
      </c>
      <c r="K6" s="17" t="s">
        <v>15</v>
      </c>
      <c r="L6" s="17" t="s">
        <v>16</v>
      </c>
      <c r="M6" s="17" t="s">
        <v>17</v>
      </c>
    </row>
    <row r="7" spans="1:15">
      <c r="A7" s="19">
        <v>101</v>
      </c>
      <c r="B7" s="20" t="s">
        <v>18</v>
      </c>
      <c r="C7" s="20">
        <v>7.5</v>
      </c>
      <c r="D7" s="37">
        <v>163.13</v>
      </c>
      <c r="E7" s="21">
        <v>27342</v>
      </c>
      <c r="F7" s="21">
        <v>38534</v>
      </c>
      <c r="G7" s="20"/>
      <c r="H7" s="22"/>
      <c r="I7" s="23"/>
      <c r="J7" s="23">
        <v>6180</v>
      </c>
      <c r="K7" s="24">
        <f>SUM(J7:J7)</f>
        <v>6180</v>
      </c>
      <c r="L7" s="25">
        <f t="shared" ref="L7:M7" ca="1" si="0">IF(DATE(YEAR(TODAY()),MONTH(E7),DAY(E7))&lt;=TODAY(),YEAR(TODAY())-YEAR(E7),YEAR(TODAY())-YEAR(E7)-1)</f>
        <v>34</v>
      </c>
      <c r="M7" s="25">
        <f t="shared" ca="1" si="0"/>
        <v>3</v>
      </c>
      <c r="N7" s="25"/>
      <c r="O7" s="26"/>
    </row>
    <row r="8" spans="1:15">
      <c r="A8" s="19">
        <v>104</v>
      </c>
      <c r="B8" s="20" t="s">
        <v>19</v>
      </c>
      <c r="C8" s="20">
        <v>7.5</v>
      </c>
      <c r="D8" s="37">
        <v>163.13</v>
      </c>
      <c r="E8" s="21">
        <v>24536</v>
      </c>
      <c r="F8" s="21">
        <v>38596</v>
      </c>
      <c r="G8" s="20"/>
      <c r="H8" s="22"/>
      <c r="I8" s="23"/>
      <c r="J8" s="23">
        <v>6450</v>
      </c>
      <c r="K8" s="24">
        <f t="shared" ref="K8:K71" si="1">SUM(J8:J8)</f>
        <v>6450</v>
      </c>
      <c r="L8" s="25">
        <f t="shared" ref="L8:L71" ca="1" si="2">IF(DATE(YEAR(TODAY()),MONTH(E8),DAY(E8))&lt;=TODAY(),YEAR(TODAY())-YEAR(E8),YEAR(TODAY())-YEAR(E8)-1)</f>
        <v>42</v>
      </c>
      <c r="M8" s="25">
        <f t="shared" ref="M8:M71" ca="1" si="3">IF(DATE(YEAR(TODAY()),MONTH(F8),DAY(F8))&lt;=TODAY(),YEAR(TODAY())-YEAR(F8),YEAR(TODAY())-YEAR(F8)-1)</f>
        <v>3</v>
      </c>
    </row>
    <row r="9" spans="1:15">
      <c r="A9" s="19">
        <v>105</v>
      </c>
      <c r="B9" s="20" t="s">
        <v>19</v>
      </c>
      <c r="C9" s="20">
        <v>7.5</v>
      </c>
      <c r="D9" s="37">
        <v>163.13</v>
      </c>
      <c r="E9" s="21">
        <v>29332</v>
      </c>
      <c r="F9" s="21">
        <v>38596</v>
      </c>
      <c r="G9" s="20"/>
      <c r="H9" s="22"/>
      <c r="I9" s="23"/>
      <c r="J9" s="23">
        <v>5862</v>
      </c>
      <c r="K9" s="24">
        <f t="shared" si="1"/>
        <v>5862</v>
      </c>
      <c r="L9" s="25">
        <f t="shared" ca="1" si="2"/>
        <v>29</v>
      </c>
      <c r="M9" s="25">
        <f t="shared" ca="1" si="3"/>
        <v>3</v>
      </c>
    </row>
    <row r="10" spans="1:15">
      <c r="A10" s="19">
        <v>106</v>
      </c>
      <c r="B10" s="20" t="s">
        <v>19</v>
      </c>
      <c r="C10" s="20">
        <v>7.5</v>
      </c>
      <c r="D10" s="37">
        <v>163.13</v>
      </c>
      <c r="E10" s="21">
        <v>28905</v>
      </c>
      <c r="F10" s="21">
        <v>38596</v>
      </c>
      <c r="G10" s="20"/>
      <c r="H10" s="22"/>
      <c r="I10" s="23"/>
      <c r="J10" s="23">
        <v>5907</v>
      </c>
      <c r="K10" s="24">
        <f t="shared" si="1"/>
        <v>5907</v>
      </c>
      <c r="L10" s="25">
        <f t="shared" ca="1" si="2"/>
        <v>30</v>
      </c>
      <c r="M10" s="25">
        <f t="shared" ca="1" si="3"/>
        <v>3</v>
      </c>
      <c r="N10" s="25"/>
    </row>
    <row r="11" spans="1:15">
      <c r="A11" s="19">
        <v>109</v>
      </c>
      <c r="B11" s="20" t="s">
        <v>19</v>
      </c>
      <c r="C11" s="20">
        <v>7.5</v>
      </c>
      <c r="D11" s="37">
        <v>163.13</v>
      </c>
      <c r="E11" s="21">
        <v>29454</v>
      </c>
      <c r="F11" s="21">
        <v>38596</v>
      </c>
      <c r="G11" s="20"/>
      <c r="H11" s="22"/>
      <c r="I11" s="23"/>
      <c r="J11" s="23">
        <v>5893</v>
      </c>
      <c r="K11" s="24">
        <f t="shared" si="1"/>
        <v>5893</v>
      </c>
      <c r="L11" s="25">
        <f t="shared" ca="1" si="2"/>
        <v>28</v>
      </c>
      <c r="M11" s="25">
        <f t="shared" ca="1" si="3"/>
        <v>3</v>
      </c>
    </row>
    <row r="12" spans="1:15">
      <c r="A12" s="19">
        <v>110</v>
      </c>
      <c r="B12" s="20" t="s">
        <v>19</v>
      </c>
      <c r="C12" s="20">
        <v>8</v>
      </c>
      <c r="D12" s="37">
        <v>174</v>
      </c>
      <c r="E12" s="21">
        <v>23652</v>
      </c>
      <c r="F12" s="21">
        <v>38596</v>
      </c>
      <c r="G12" s="20"/>
      <c r="H12" s="22"/>
      <c r="I12" s="23"/>
      <c r="J12" s="23">
        <v>8150</v>
      </c>
      <c r="K12" s="24">
        <f t="shared" si="1"/>
        <v>8150</v>
      </c>
      <c r="L12" s="25">
        <f t="shared" ca="1" si="2"/>
        <v>44</v>
      </c>
      <c r="M12" s="25">
        <f t="shared" ca="1" si="3"/>
        <v>3</v>
      </c>
    </row>
    <row r="13" spans="1:15">
      <c r="A13" s="19">
        <v>113</v>
      </c>
      <c r="B13" s="20" t="s">
        <v>19</v>
      </c>
      <c r="C13" s="20">
        <v>8</v>
      </c>
      <c r="D13" s="37">
        <v>174</v>
      </c>
      <c r="E13" s="21">
        <v>24305</v>
      </c>
      <c r="F13" s="21">
        <v>38596</v>
      </c>
      <c r="G13" s="20"/>
      <c r="H13" s="22"/>
      <c r="I13" s="23"/>
      <c r="J13" s="23">
        <v>8120</v>
      </c>
      <c r="K13" s="24">
        <f t="shared" si="1"/>
        <v>8120</v>
      </c>
      <c r="L13" s="25">
        <f t="shared" ca="1" si="2"/>
        <v>42</v>
      </c>
      <c r="M13" s="25">
        <f t="shared" ca="1" si="3"/>
        <v>3</v>
      </c>
    </row>
    <row r="14" spans="1:15">
      <c r="A14" s="19">
        <v>114</v>
      </c>
      <c r="B14" s="20" t="s">
        <v>20</v>
      </c>
      <c r="C14" s="20">
        <v>7.5</v>
      </c>
      <c r="D14" s="37">
        <v>163.13</v>
      </c>
      <c r="E14" s="21">
        <v>26972</v>
      </c>
      <c r="F14" s="21">
        <v>38596</v>
      </c>
      <c r="G14" s="20"/>
      <c r="H14" s="22"/>
      <c r="I14" s="23"/>
      <c r="J14" s="23">
        <v>7000</v>
      </c>
      <c r="K14" s="24">
        <f t="shared" si="1"/>
        <v>7000</v>
      </c>
      <c r="L14" s="25">
        <f t="shared" ca="1" si="2"/>
        <v>35</v>
      </c>
      <c r="M14" s="25">
        <f t="shared" ca="1" si="3"/>
        <v>3</v>
      </c>
    </row>
    <row r="15" spans="1:15">
      <c r="A15" s="19">
        <v>116</v>
      </c>
      <c r="B15" s="20" t="s">
        <v>19</v>
      </c>
      <c r="C15" s="20">
        <v>7.5</v>
      </c>
      <c r="D15" s="37">
        <v>163.13</v>
      </c>
      <c r="E15" s="21">
        <v>28524</v>
      </c>
      <c r="F15" s="21">
        <v>38596</v>
      </c>
      <c r="G15" s="20"/>
      <c r="H15" s="22"/>
      <c r="I15" s="23"/>
      <c r="J15" s="23">
        <v>5700</v>
      </c>
      <c r="K15" s="24">
        <f t="shared" si="1"/>
        <v>5700</v>
      </c>
      <c r="L15" s="25">
        <f t="shared" ca="1" si="2"/>
        <v>31</v>
      </c>
      <c r="M15" s="25">
        <f t="shared" ca="1" si="3"/>
        <v>3</v>
      </c>
    </row>
    <row r="16" spans="1:15">
      <c r="A16" s="19">
        <v>121</v>
      </c>
      <c r="B16" s="20" t="s">
        <v>19</v>
      </c>
      <c r="C16" s="20">
        <v>7.5</v>
      </c>
      <c r="D16" s="37">
        <v>163.13</v>
      </c>
      <c r="E16" s="21">
        <v>28198</v>
      </c>
      <c r="F16" s="21">
        <v>39326</v>
      </c>
      <c r="G16" s="20"/>
      <c r="H16" s="22"/>
      <c r="I16" s="23"/>
      <c r="J16" s="23">
        <v>6000</v>
      </c>
      <c r="K16" s="24">
        <f t="shared" si="1"/>
        <v>6000</v>
      </c>
      <c r="L16" s="25">
        <f t="shared" ca="1" si="2"/>
        <v>32</v>
      </c>
      <c r="M16" s="25">
        <f t="shared" ca="1" si="3"/>
        <v>1</v>
      </c>
    </row>
    <row r="17" spans="1:14">
      <c r="A17" s="19">
        <v>122</v>
      </c>
      <c r="B17" s="20" t="s">
        <v>21</v>
      </c>
      <c r="C17" s="20">
        <v>7.5</v>
      </c>
      <c r="D17" s="37">
        <v>163.13</v>
      </c>
      <c r="E17" s="21">
        <v>21751</v>
      </c>
      <c r="F17" s="21">
        <v>30773</v>
      </c>
      <c r="G17" s="20"/>
      <c r="H17" s="22"/>
      <c r="I17" s="23"/>
      <c r="J17" s="23">
        <v>6300</v>
      </c>
      <c r="K17" s="24">
        <f t="shared" si="1"/>
        <v>6300</v>
      </c>
      <c r="L17" s="25">
        <f t="shared" ca="1" si="2"/>
        <v>49</v>
      </c>
      <c r="M17" s="25">
        <f t="shared" ca="1" si="3"/>
        <v>25</v>
      </c>
    </row>
    <row r="18" spans="1:14">
      <c r="A18" s="19">
        <v>124</v>
      </c>
      <c r="B18" s="20" t="s">
        <v>20</v>
      </c>
      <c r="C18" s="20">
        <v>8</v>
      </c>
      <c r="D18" s="37">
        <v>174</v>
      </c>
      <c r="E18" s="21">
        <v>26481</v>
      </c>
      <c r="F18" s="21">
        <v>38596</v>
      </c>
      <c r="G18" s="20"/>
      <c r="H18" s="22"/>
      <c r="I18" s="23"/>
      <c r="J18" s="23">
        <v>8850</v>
      </c>
      <c r="K18" s="24">
        <f t="shared" si="1"/>
        <v>8850</v>
      </c>
      <c r="L18" s="25">
        <f t="shared" ca="1" si="2"/>
        <v>36</v>
      </c>
      <c r="M18" s="25">
        <f t="shared" ca="1" si="3"/>
        <v>3</v>
      </c>
      <c r="N18" s="27"/>
    </row>
    <row r="19" spans="1:14">
      <c r="A19" s="19">
        <v>125</v>
      </c>
      <c r="B19" s="20" t="s">
        <v>19</v>
      </c>
      <c r="C19" s="20">
        <v>7.5</v>
      </c>
      <c r="D19" s="37">
        <v>163.13</v>
      </c>
      <c r="E19" s="21">
        <v>23855</v>
      </c>
      <c r="F19" s="21">
        <v>38596</v>
      </c>
      <c r="G19" s="20"/>
      <c r="H19" s="22"/>
      <c r="I19" s="23"/>
      <c r="J19" s="23">
        <v>6563</v>
      </c>
      <c r="K19" s="24">
        <f t="shared" si="1"/>
        <v>6563</v>
      </c>
      <c r="L19" s="25">
        <f t="shared" ca="1" si="2"/>
        <v>44</v>
      </c>
      <c r="M19" s="25">
        <f t="shared" ca="1" si="3"/>
        <v>3</v>
      </c>
    </row>
    <row r="20" spans="1:14">
      <c r="A20" s="19">
        <v>128</v>
      </c>
      <c r="B20" s="20" t="s">
        <v>19</v>
      </c>
      <c r="C20" s="20">
        <v>8</v>
      </c>
      <c r="D20" s="37">
        <v>174</v>
      </c>
      <c r="E20" s="21">
        <v>25668</v>
      </c>
      <c r="F20" s="21">
        <v>38596</v>
      </c>
      <c r="G20" s="20"/>
      <c r="H20" s="22"/>
      <c r="I20" s="23"/>
      <c r="J20" s="23">
        <v>8383</v>
      </c>
      <c r="K20" s="24">
        <f t="shared" si="1"/>
        <v>8383</v>
      </c>
      <c r="L20" s="25">
        <f t="shared" ca="1" si="2"/>
        <v>39</v>
      </c>
      <c r="M20" s="25">
        <f t="shared" ca="1" si="3"/>
        <v>3</v>
      </c>
    </row>
    <row r="21" spans="1:14">
      <c r="A21" s="19">
        <v>130</v>
      </c>
      <c r="B21" s="20" t="s">
        <v>19</v>
      </c>
      <c r="C21" s="20">
        <v>7.5</v>
      </c>
      <c r="D21" s="37">
        <v>163.13</v>
      </c>
      <c r="E21" s="21">
        <v>26855</v>
      </c>
      <c r="F21" s="21">
        <v>38596</v>
      </c>
      <c r="G21" s="20"/>
      <c r="H21" s="22"/>
      <c r="I21" s="23"/>
      <c r="J21" s="23">
        <v>6050</v>
      </c>
      <c r="K21" s="24">
        <f t="shared" si="1"/>
        <v>6050</v>
      </c>
      <c r="L21" s="25">
        <f t="shared" ca="1" si="2"/>
        <v>35</v>
      </c>
      <c r="M21" s="25">
        <f t="shared" ca="1" si="3"/>
        <v>3</v>
      </c>
    </row>
    <row r="22" spans="1:14">
      <c r="A22" s="19">
        <v>131</v>
      </c>
      <c r="B22" s="20" t="s">
        <v>19</v>
      </c>
      <c r="C22" s="20">
        <v>7.5</v>
      </c>
      <c r="D22" s="37">
        <v>163.13</v>
      </c>
      <c r="E22" s="21">
        <v>25602</v>
      </c>
      <c r="F22" s="21">
        <v>38596</v>
      </c>
      <c r="G22" s="20"/>
      <c r="H22" s="22"/>
      <c r="I22" s="23"/>
      <c r="J22" s="23">
        <v>6549</v>
      </c>
      <c r="K22" s="24">
        <f t="shared" si="1"/>
        <v>6549</v>
      </c>
      <c r="L22" s="25">
        <f t="shared" ca="1" si="2"/>
        <v>39</v>
      </c>
      <c r="M22" s="25">
        <f t="shared" ca="1" si="3"/>
        <v>3</v>
      </c>
    </row>
    <row r="23" spans="1:14">
      <c r="A23" s="19">
        <v>132</v>
      </c>
      <c r="B23" s="20" t="s">
        <v>19</v>
      </c>
      <c r="C23" s="20">
        <v>7.5</v>
      </c>
      <c r="D23" s="37">
        <v>163.13</v>
      </c>
      <c r="E23" s="21">
        <v>29333</v>
      </c>
      <c r="F23" s="21">
        <v>38596</v>
      </c>
      <c r="G23" s="20"/>
      <c r="H23" s="22"/>
      <c r="I23" s="23"/>
      <c r="J23" s="23">
        <v>6550</v>
      </c>
      <c r="K23" s="24">
        <f t="shared" si="1"/>
        <v>6550</v>
      </c>
      <c r="L23" s="25">
        <f t="shared" ca="1" si="2"/>
        <v>29</v>
      </c>
      <c r="M23" s="25">
        <f t="shared" ca="1" si="3"/>
        <v>3</v>
      </c>
    </row>
    <row r="24" spans="1:14">
      <c r="A24" s="19">
        <v>134</v>
      </c>
      <c r="B24" s="20" t="s">
        <v>22</v>
      </c>
      <c r="C24" s="20">
        <v>8</v>
      </c>
      <c r="D24" s="37">
        <v>174</v>
      </c>
      <c r="E24" s="21">
        <v>25305</v>
      </c>
      <c r="F24" s="21">
        <v>38596</v>
      </c>
      <c r="G24" s="20"/>
      <c r="H24" s="22"/>
      <c r="I24" s="23"/>
      <c r="J24" s="23">
        <v>17115</v>
      </c>
      <c r="K24" s="24">
        <f t="shared" si="1"/>
        <v>17115</v>
      </c>
      <c r="L24" s="25">
        <f t="shared" ca="1" si="2"/>
        <v>40</v>
      </c>
      <c r="M24" s="25">
        <f t="shared" ca="1" si="3"/>
        <v>3</v>
      </c>
    </row>
    <row r="25" spans="1:14">
      <c r="A25" s="19">
        <v>135</v>
      </c>
      <c r="B25" s="20" t="s">
        <v>19</v>
      </c>
      <c r="C25" s="20">
        <v>7.5</v>
      </c>
      <c r="D25" s="37">
        <v>163.13</v>
      </c>
      <c r="E25" s="21">
        <v>26103</v>
      </c>
      <c r="F25" s="21">
        <v>38596</v>
      </c>
      <c r="G25" s="20"/>
      <c r="H25" s="22"/>
      <c r="I25" s="23"/>
      <c r="J25" s="23">
        <v>6200</v>
      </c>
      <c r="K25" s="24">
        <f t="shared" si="1"/>
        <v>6200</v>
      </c>
      <c r="L25" s="25">
        <f t="shared" ca="1" si="2"/>
        <v>37</v>
      </c>
      <c r="M25" s="25">
        <f t="shared" ca="1" si="3"/>
        <v>3</v>
      </c>
    </row>
    <row r="26" spans="1:14">
      <c r="A26" s="19">
        <v>136</v>
      </c>
      <c r="B26" s="20" t="s">
        <v>19</v>
      </c>
      <c r="C26" s="20">
        <v>7.5</v>
      </c>
      <c r="D26" s="37">
        <v>163.13</v>
      </c>
      <c r="E26" s="21">
        <v>28394</v>
      </c>
      <c r="F26" s="21">
        <v>38596</v>
      </c>
      <c r="G26" s="20"/>
      <c r="H26" s="22"/>
      <c r="I26" s="23"/>
      <c r="J26" s="23">
        <v>6372</v>
      </c>
      <c r="K26" s="24">
        <f t="shared" si="1"/>
        <v>6372</v>
      </c>
      <c r="L26" s="25">
        <f t="shared" ca="1" si="2"/>
        <v>31</v>
      </c>
      <c r="M26" s="25">
        <f t="shared" ca="1" si="3"/>
        <v>3</v>
      </c>
    </row>
    <row r="27" spans="1:14">
      <c r="A27" s="19">
        <v>137</v>
      </c>
      <c r="B27" s="20" t="s">
        <v>19</v>
      </c>
      <c r="C27" s="20">
        <v>7.5</v>
      </c>
      <c r="D27" s="37">
        <v>163.13</v>
      </c>
      <c r="E27" s="21">
        <v>26475</v>
      </c>
      <c r="F27" s="21">
        <v>38596</v>
      </c>
      <c r="G27" s="20"/>
      <c r="H27" s="22"/>
      <c r="I27" s="23"/>
      <c r="J27" s="23">
        <v>6700</v>
      </c>
      <c r="K27" s="24">
        <f t="shared" si="1"/>
        <v>6700</v>
      </c>
      <c r="L27" s="25">
        <f t="shared" ca="1" si="2"/>
        <v>36</v>
      </c>
      <c r="M27" s="25">
        <f t="shared" ca="1" si="3"/>
        <v>3</v>
      </c>
    </row>
    <row r="28" spans="1:14">
      <c r="A28" s="19">
        <v>140</v>
      </c>
      <c r="B28" s="20" t="s">
        <v>19</v>
      </c>
      <c r="C28" s="20">
        <v>7.5</v>
      </c>
      <c r="D28" s="37">
        <v>163.13</v>
      </c>
      <c r="E28" s="21">
        <v>28831</v>
      </c>
      <c r="F28" s="21">
        <v>38596</v>
      </c>
      <c r="G28" s="20"/>
      <c r="H28" s="22"/>
      <c r="I28" s="23"/>
      <c r="J28" s="23">
        <v>5862</v>
      </c>
      <c r="K28" s="24">
        <f t="shared" si="1"/>
        <v>5862</v>
      </c>
      <c r="L28" s="25">
        <f t="shared" ca="1" si="2"/>
        <v>30</v>
      </c>
      <c r="M28" s="25">
        <f t="shared" ca="1" si="3"/>
        <v>3</v>
      </c>
    </row>
    <row r="29" spans="1:14">
      <c r="A29" s="19">
        <v>144</v>
      </c>
      <c r="B29" s="20" t="s">
        <v>19</v>
      </c>
      <c r="C29" s="20">
        <v>7.5</v>
      </c>
      <c r="D29" s="37">
        <v>163.13</v>
      </c>
      <c r="E29" s="21">
        <v>24883</v>
      </c>
      <c r="F29" s="21">
        <v>38596</v>
      </c>
      <c r="G29" s="20"/>
      <c r="H29" s="22"/>
      <c r="I29" s="23"/>
      <c r="J29" s="23">
        <v>6658</v>
      </c>
      <c r="K29" s="24">
        <f t="shared" si="1"/>
        <v>6658</v>
      </c>
      <c r="L29" s="25">
        <f t="shared" ca="1" si="2"/>
        <v>41</v>
      </c>
      <c r="M29" s="25">
        <f t="shared" ca="1" si="3"/>
        <v>3</v>
      </c>
    </row>
    <row r="30" spans="1:14">
      <c r="A30" s="19">
        <v>145</v>
      </c>
      <c r="B30" s="20" t="s">
        <v>19</v>
      </c>
      <c r="C30" s="20">
        <v>7.5</v>
      </c>
      <c r="D30" s="37">
        <v>163.13</v>
      </c>
      <c r="E30" s="21">
        <v>27536</v>
      </c>
      <c r="F30" s="21">
        <v>38596</v>
      </c>
      <c r="G30" s="20"/>
      <c r="H30" s="22"/>
      <c r="I30" s="23"/>
      <c r="J30" s="23">
        <v>5900</v>
      </c>
      <c r="K30" s="24">
        <f t="shared" si="1"/>
        <v>5900</v>
      </c>
      <c r="L30" s="25">
        <f t="shared" ca="1" si="2"/>
        <v>33</v>
      </c>
      <c r="M30" s="25">
        <f t="shared" ca="1" si="3"/>
        <v>3</v>
      </c>
    </row>
    <row r="31" spans="1:14">
      <c r="A31" s="19">
        <v>149</v>
      </c>
      <c r="B31" s="20" t="s">
        <v>23</v>
      </c>
      <c r="C31" s="20">
        <v>7.5</v>
      </c>
      <c r="D31" s="37">
        <v>163.13</v>
      </c>
      <c r="E31" s="21">
        <v>29158</v>
      </c>
      <c r="F31" s="21">
        <v>36404</v>
      </c>
      <c r="G31" s="20"/>
      <c r="H31" s="22"/>
      <c r="I31" s="23"/>
      <c r="J31" s="23">
        <v>5850</v>
      </c>
      <c r="K31" s="24">
        <f t="shared" si="1"/>
        <v>5850</v>
      </c>
      <c r="L31" s="25">
        <f t="shared" ca="1" si="2"/>
        <v>29</v>
      </c>
      <c r="M31" s="25">
        <f t="shared" ca="1" si="3"/>
        <v>9</v>
      </c>
    </row>
    <row r="32" spans="1:14">
      <c r="A32" s="19">
        <v>153</v>
      </c>
      <c r="B32" s="20" t="s">
        <v>19</v>
      </c>
      <c r="C32" s="20">
        <v>7.5</v>
      </c>
      <c r="D32" s="37">
        <v>163.13</v>
      </c>
      <c r="E32" s="21">
        <v>25051</v>
      </c>
      <c r="F32" s="21">
        <v>38596</v>
      </c>
      <c r="G32" s="20"/>
      <c r="H32" s="22"/>
      <c r="I32" s="23"/>
      <c r="J32" s="23">
        <v>6839</v>
      </c>
      <c r="K32" s="24">
        <f t="shared" si="1"/>
        <v>6839</v>
      </c>
      <c r="L32" s="25">
        <f t="shared" ca="1" si="2"/>
        <v>40</v>
      </c>
      <c r="M32" s="25">
        <f t="shared" ca="1" si="3"/>
        <v>3</v>
      </c>
    </row>
    <row r="33" spans="1:13">
      <c r="A33" s="19">
        <v>155</v>
      </c>
      <c r="B33" s="20" t="s">
        <v>19</v>
      </c>
      <c r="C33" s="20">
        <v>7.5</v>
      </c>
      <c r="D33" s="37">
        <v>163.13</v>
      </c>
      <c r="E33" s="21">
        <v>28606</v>
      </c>
      <c r="F33" s="21">
        <v>38596</v>
      </c>
      <c r="G33" s="20"/>
      <c r="H33" s="22"/>
      <c r="I33" s="23"/>
      <c r="J33" s="23">
        <v>6786</v>
      </c>
      <c r="K33" s="24">
        <f t="shared" si="1"/>
        <v>6786</v>
      </c>
      <c r="L33" s="25">
        <f t="shared" ca="1" si="2"/>
        <v>31</v>
      </c>
      <c r="M33" s="25">
        <f t="shared" ca="1" si="3"/>
        <v>3</v>
      </c>
    </row>
    <row r="34" spans="1:13">
      <c r="A34" s="19">
        <v>157</v>
      </c>
      <c r="B34" s="20" t="s">
        <v>19</v>
      </c>
      <c r="C34" s="20">
        <v>7.5</v>
      </c>
      <c r="D34" s="37">
        <v>163.13</v>
      </c>
      <c r="E34" s="21">
        <v>27028</v>
      </c>
      <c r="F34" s="21">
        <v>38687</v>
      </c>
      <c r="G34" s="20"/>
      <c r="H34" s="22"/>
      <c r="I34" s="23"/>
      <c r="J34" s="23">
        <v>6150</v>
      </c>
      <c r="K34" s="24">
        <f t="shared" si="1"/>
        <v>6150</v>
      </c>
      <c r="L34" s="25">
        <f t="shared" ca="1" si="2"/>
        <v>35</v>
      </c>
      <c r="M34" s="25">
        <f t="shared" ca="1" si="3"/>
        <v>3</v>
      </c>
    </row>
    <row r="35" spans="1:13">
      <c r="A35" s="19">
        <v>159</v>
      </c>
      <c r="B35" s="20" t="s">
        <v>19</v>
      </c>
      <c r="C35" s="20">
        <v>7.5</v>
      </c>
      <c r="D35" s="37">
        <v>163.13</v>
      </c>
      <c r="E35" s="21">
        <v>28593</v>
      </c>
      <c r="F35" s="21">
        <v>38687</v>
      </c>
      <c r="G35" s="20"/>
      <c r="H35" s="22"/>
      <c r="I35" s="23"/>
      <c r="J35" s="23">
        <v>6035</v>
      </c>
      <c r="K35" s="24">
        <f t="shared" si="1"/>
        <v>6035</v>
      </c>
      <c r="L35" s="25">
        <f t="shared" ca="1" si="2"/>
        <v>31</v>
      </c>
      <c r="M35" s="25">
        <f t="shared" ca="1" si="3"/>
        <v>3</v>
      </c>
    </row>
    <row r="36" spans="1:13">
      <c r="A36" s="19">
        <v>163</v>
      </c>
      <c r="B36" s="20" t="s">
        <v>19</v>
      </c>
      <c r="C36" s="20">
        <v>7.5</v>
      </c>
      <c r="D36" s="37">
        <v>163.13</v>
      </c>
      <c r="E36" s="21">
        <v>24672</v>
      </c>
      <c r="F36" s="21">
        <v>38596</v>
      </c>
      <c r="G36" s="20"/>
      <c r="H36" s="22"/>
      <c r="I36" s="23">
        <v>1217</v>
      </c>
      <c r="J36" s="23">
        <v>6950</v>
      </c>
      <c r="K36" s="24">
        <f t="shared" si="1"/>
        <v>6950</v>
      </c>
      <c r="L36" s="25">
        <f t="shared" ca="1" si="2"/>
        <v>41</v>
      </c>
      <c r="M36" s="25">
        <f t="shared" ca="1" si="3"/>
        <v>3</v>
      </c>
    </row>
    <row r="37" spans="1:13">
      <c r="A37" s="19">
        <v>167</v>
      </c>
      <c r="B37" s="20" t="s">
        <v>19</v>
      </c>
      <c r="C37" s="20">
        <v>7.5</v>
      </c>
      <c r="D37" s="37">
        <v>163.13</v>
      </c>
      <c r="E37" s="21">
        <v>28754</v>
      </c>
      <c r="F37" s="21">
        <v>38596</v>
      </c>
      <c r="G37" s="20"/>
      <c r="H37" s="22"/>
      <c r="I37" s="23"/>
      <c r="J37" s="23">
        <v>6884</v>
      </c>
      <c r="K37" s="24">
        <f t="shared" si="1"/>
        <v>6884</v>
      </c>
      <c r="L37" s="25">
        <f t="shared" ca="1" si="2"/>
        <v>30</v>
      </c>
      <c r="M37" s="25">
        <f t="shared" ca="1" si="3"/>
        <v>3</v>
      </c>
    </row>
    <row r="38" spans="1:13">
      <c r="A38" s="19">
        <v>170</v>
      </c>
      <c r="B38" s="20" t="s">
        <v>24</v>
      </c>
      <c r="C38" s="20">
        <v>8</v>
      </c>
      <c r="D38" s="37">
        <v>174</v>
      </c>
      <c r="E38" s="21">
        <v>28366</v>
      </c>
      <c r="F38" s="21">
        <v>38657</v>
      </c>
      <c r="G38" s="20"/>
      <c r="H38" s="22"/>
      <c r="I38" s="23"/>
      <c r="J38" s="23">
        <v>12850</v>
      </c>
      <c r="K38" s="24">
        <f t="shared" si="1"/>
        <v>12850</v>
      </c>
      <c r="L38" s="25">
        <f t="shared" ca="1" si="2"/>
        <v>31</v>
      </c>
      <c r="M38" s="25">
        <f t="shared" ca="1" si="3"/>
        <v>3</v>
      </c>
    </row>
    <row r="39" spans="1:13">
      <c r="A39" s="19">
        <v>172</v>
      </c>
      <c r="B39" s="20" t="s">
        <v>22</v>
      </c>
      <c r="C39" s="20">
        <v>8</v>
      </c>
      <c r="D39" s="37">
        <v>174</v>
      </c>
      <c r="E39" s="21">
        <v>24353</v>
      </c>
      <c r="F39" s="21">
        <v>38626</v>
      </c>
      <c r="G39" s="20"/>
      <c r="H39" s="22"/>
      <c r="I39" s="23"/>
      <c r="J39" s="23">
        <v>12540</v>
      </c>
      <c r="K39" s="24">
        <f t="shared" si="1"/>
        <v>12540</v>
      </c>
      <c r="L39" s="25">
        <f t="shared" ca="1" si="2"/>
        <v>42</v>
      </c>
      <c r="M39" s="25">
        <f t="shared" ca="1" si="3"/>
        <v>3</v>
      </c>
    </row>
    <row r="40" spans="1:13">
      <c r="A40" s="19">
        <v>173</v>
      </c>
      <c r="B40" s="20" t="s">
        <v>25</v>
      </c>
      <c r="C40" s="20">
        <v>8</v>
      </c>
      <c r="D40" s="37">
        <v>174</v>
      </c>
      <c r="E40" s="21">
        <v>25874</v>
      </c>
      <c r="F40" s="21">
        <v>38687</v>
      </c>
      <c r="G40" s="20"/>
      <c r="H40" s="28">
        <v>9</v>
      </c>
      <c r="I40" s="23"/>
      <c r="J40" s="23">
        <v>12400</v>
      </c>
      <c r="K40" s="24">
        <f t="shared" si="1"/>
        <v>12400</v>
      </c>
      <c r="L40" s="25">
        <f t="shared" ca="1" si="2"/>
        <v>38</v>
      </c>
      <c r="M40" s="25">
        <f t="shared" ca="1" si="3"/>
        <v>3</v>
      </c>
    </row>
    <row r="41" spans="1:13">
      <c r="A41" s="19">
        <v>176</v>
      </c>
      <c r="B41" s="20" t="s">
        <v>25</v>
      </c>
      <c r="C41" s="20">
        <v>8</v>
      </c>
      <c r="D41" s="37">
        <v>174</v>
      </c>
      <c r="E41" s="21">
        <v>23443</v>
      </c>
      <c r="F41" s="21">
        <v>38626</v>
      </c>
      <c r="G41" s="20"/>
      <c r="H41" s="28">
        <v>9</v>
      </c>
      <c r="I41" s="23"/>
      <c r="J41" s="23">
        <v>12960</v>
      </c>
      <c r="K41" s="24">
        <f t="shared" si="1"/>
        <v>12960</v>
      </c>
      <c r="L41" s="25">
        <f t="shared" ca="1" si="2"/>
        <v>45</v>
      </c>
      <c r="M41" s="25">
        <f t="shared" ca="1" si="3"/>
        <v>3</v>
      </c>
    </row>
    <row r="42" spans="1:13">
      <c r="A42" s="19">
        <v>179</v>
      </c>
      <c r="B42" s="20" t="s">
        <v>25</v>
      </c>
      <c r="C42" s="20">
        <v>8</v>
      </c>
      <c r="D42" s="37">
        <v>174</v>
      </c>
      <c r="E42" s="21">
        <v>28052</v>
      </c>
      <c r="F42" s="21">
        <v>38626</v>
      </c>
      <c r="G42" s="20"/>
      <c r="H42" s="28">
        <v>9</v>
      </c>
      <c r="I42" s="23"/>
      <c r="J42" s="23">
        <v>8800</v>
      </c>
      <c r="K42" s="24">
        <f t="shared" si="1"/>
        <v>8800</v>
      </c>
      <c r="L42" s="25">
        <f t="shared" ca="1" si="2"/>
        <v>32</v>
      </c>
      <c r="M42" s="25">
        <f t="shared" ca="1" si="3"/>
        <v>3</v>
      </c>
    </row>
    <row r="43" spans="1:13">
      <c r="A43" s="19">
        <v>182</v>
      </c>
      <c r="B43" s="20" t="s">
        <v>19</v>
      </c>
      <c r="C43" s="20">
        <v>7.5</v>
      </c>
      <c r="D43" s="37">
        <v>163.13</v>
      </c>
      <c r="E43" s="21">
        <v>29231</v>
      </c>
      <c r="F43" s="21">
        <v>38687</v>
      </c>
      <c r="G43" s="20"/>
      <c r="H43" s="22"/>
      <c r="I43" s="23"/>
      <c r="J43" s="23">
        <v>6960</v>
      </c>
      <c r="K43" s="24">
        <f t="shared" si="1"/>
        <v>6960</v>
      </c>
      <c r="L43" s="25">
        <f t="shared" ca="1" si="2"/>
        <v>29</v>
      </c>
      <c r="M43" s="25">
        <f t="shared" ca="1" si="3"/>
        <v>3</v>
      </c>
    </row>
    <row r="44" spans="1:13">
      <c r="A44" s="19">
        <v>184</v>
      </c>
      <c r="B44" s="20" t="s">
        <v>19</v>
      </c>
      <c r="C44" s="20">
        <v>7.5</v>
      </c>
      <c r="D44" s="37">
        <v>163.13</v>
      </c>
      <c r="E44" s="21">
        <v>28087</v>
      </c>
      <c r="F44" s="21">
        <v>38687</v>
      </c>
      <c r="G44" s="20"/>
      <c r="H44" s="22"/>
      <c r="I44" s="23"/>
      <c r="J44" s="23">
        <v>7200</v>
      </c>
      <c r="K44" s="24">
        <f t="shared" si="1"/>
        <v>7200</v>
      </c>
      <c r="L44" s="25">
        <f t="shared" ca="1" si="2"/>
        <v>32</v>
      </c>
      <c r="M44" s="25">
        <f t="shared" ca="1" si="3"/>
        <v>3</v>
      </c>
    </row>
    <row r="45" spans="1:13">
      <c r="A45" s="19">
        <v>186</v>
      </c>
      <c r="B45" s="20" t="s">
        <v>20</v>
      </c>
      <c r="C45" s="20">
        <v>7.5</v>
      </c>
      <c r="D45" s="37">
        <v>163.13</v>
      </c>
      <c r="E45" s="21">
        <v>27520</v>
      </c>
      <c r="F45" s="21">
        <v>38687</v>
      </c>
      <c r="G45" s="20"/>
      <c r="H45" s="22"/>
      <c r="I45" s="23"/>
      <c r="J45" s="23">
        <v>6786</v>
      </c>
      <c r="K45" s="24">
        <f t="shared" si="1"/>
        <v>6786</v>
      </c>
      <c r="L45" s="25">
        <f t="shared" ca="1" si="2"/>
        <v>34</v>
      </c>
      <c r="M45" s="25">
        <f t="shared" ca="1" si="3"/>
        <v>3</v>
      </c>
    </row>
    <row r="46" spans="1:13">
      <c r="A46" s="19">
        <v>187</v>
      </c>
      <c r="B46" s="20" t="s">
        <v>19</v>
      </c>
      <c r="C46" s="20">
        <v>7.5</v>
      </c>
      <c r="D46" s="37">
        <v>163.13</v>
      </c>
      <c r="E46" s="21">
        <v>27596</v>
      </c>
      <c r="F46" s="21">
        <v>38687</v>
      </c>
      <c r="G46" s="20"/>
      <c r="H46" s="22"/>
      <c r="I46" s="23"/>
      <c r="J46" s="23">
        <v>9250</v>
      </c>
      <c r="K46" s="24">
        <f t="shared" si="1"/>
        <v>9250</v>
      </c>
      <c r="L46" s="25">
        <f t="shared" ca="1" si="2"/>
        <v>33</v>
      </c>
      <c r="M46" s="25">
        <f t="shared" ca="1" si="3"/>
        <v>3</v>
      </c>
    </row>
    <row r="47" spans="1:13">
      <c r="A47" s="19">
        <v>188</v>
      </c>
      <c r="B47" s="20" t="s">
        <v>26</v>
      </c>
      <c r="C47" s="20">
        <v>4</v>
      </c>
      <c r="D47" s="37">
        <v>87</v>
      </c>
      <c r="E47" s="21">
        <v>19333</v>
      </c>
      <c r="F47" s="21">
        <v>29221</v>
      </c>
      <c r="G47" s="20"/>
      <c r="H47" s="22"/>
      <c r="I47" s="23"/>
      <c r="J47" s="23">
        <v>7175</v>
      </c>
      <c r="K47" s="24">
        <f t="shared" si="1"/>
        <v>7175</v>
      </c>
      <c r="L47" s="25">
        <f t="shared" ca="1" si="2"/>
        <v>56</v>
      </c>
      <c r="M47" s="25">
        <f t="shared" ca="1" si="3"/>
        <v>29</v>
      </c>
    </row>
    <row r="48" spans="1:13">
      <c r="A48" s="19">
        <v>189</v>
      </c>
      <c r="B48" s="20" t="s">
        <v>21</v>
      </c>
      <c r="C48" s="20">
        <v>7.5</v>
      </c>
      <c r="D48" s="37">
        <v>163.13</v>
      </c>
      <c r="E48" s="21">
        <v>22390</v>
      </c>
      <c r="F48" s="21">
        <v>38718</v>
      </c>
      <c r="G48" s="20"/>
      <c r="H48" s="22"/>
      <c r="I48" s="23"/>
      <c r="J48" s="23">
        <v>5590</v>
      </c>
      <c r="K48" s="24">
        <f t="shared" si="1"/>
        <v>5590</v>
      </c>
      <c r="L48" s="25">
        <f t="shared" ca="1" si="2"/>
        <v>48</v>
      </c>
      <c r="M48" s="25">
        <f t="shared" ca="1" si="3"/>
        <v>3</v>
      </c>
    </row>
    <row r="49" spans="1:13">
      <c r="A49" s="19">
        <v>190</v>
      </c>
      <c r="B49" s="20" t="s">
        <v>23</v>
      </c>
      <c r="C49" s="20">
        <v>4</v>
      </c>
      <c r="D49" s="37">
        <v>87</v>
      </c>
      <c r="E49" s="21">
        <v>20955</v>
      </c>
      <c r="F49" s="21">
        <v>29373</v>
      </c>
      <c r="G49" s="20"/>
      <c r="H49" s="22"/>
      <c r="I49" s="23"/>
      <c r="J49" s="23">
        <v>3500</v>
      </c>
      <c r="K49" s="24">
        <f t="shared" si="1"/>
        <v>3500</v>
      </c>
      <c r="L49" s="25">
        <f t="shared" ca="1" si="2"/>
        <v>51</v>
      </c>
      <c r="M49" s="25">
        <f t="shared" ca="1" si="3"/>
        <v>28</v>
      </c>
    </row>
    <row r="50" spans="1:13">
      <c r="A50" s="19">
        <v>192</v>
      </c>
      <c r="B50" s="20" t="s">
        <v>19</v>
      </c>
      <c r="C50" s="20">
        <v>7.5</v>
      </c>
      <c r="D50" s="37">
        <v>163.13</v>
      </c>
      <c r="E50" s="21">
        <v>27412</v>
      </c>
      <c r="F50" s="21">
        <v>38869</v>
      </c>
      <c r="G50" s="20"/>
      <c r="H50" s="22"/>
      <c r="I50" s="23"/>
      <c r="J50" s="23">
        <v>6408</v>
      </c>
      <c r="K50" s="24">
        <f t="shared" si="1"/>
        <v>6408</v>
      </c>
      <c r="L50" s="25">
        <f t="shared" ca="1" si="2"/>
        <v>34</v>
      </c>
      <c r="M50" s="25">
        <f t="shared" ca="1" si="3"/>
        <v>2</v>
      </c>
    </row>
    <row r="51" spans="1:13">
      <c r="A51" s="19">
        <v>194</v>
      </c>
      <c r="B51" s="20" t="s">
        <v>22</v>
      </c>
      <c r="C51" s="20">
        <v>8</v>
      </c>
      <c r="D51" s="37">
        <v>174</v>
      </c>
      <c r="E51" s="21">
        <v>24401</v>
      </c>
      <c r="F51" s="21">
        <v>38657</v>
      </c>
      <c r="G51" s="20"/>
      <c r="H51" s="22"/>
      <c r="I51" s="23"/>
      <c r="J51" s="23">
        <v>10100</v>
      </c>
      <c r="K51" s="24">
        <f t="shared" si="1"/>
        <v>10100</v>
      </c>
      <c r="L51" s="25">
        <f t="shared" ca="1" si="2"/>
        <v>42</v>
      </c>
      <c r="M51" s="25">
        <f t="shared" ca="1" si="3"/>
        <v>3</v>
      </c>
    </row>
    <row r="52" spans="1:13">
      <c r="A52" s="19">
        <v>195</v>
      </c>
      <c r="B52" s="20" t="s">
        <v>18</v>
      </c>
      <c r="C52" s="20">
        <v>7.5</v>
      </c>
      <c r="D52" s="37">
        <v>163.13</v>
      </c>
      <c r="E52" s="21">
        <v>27164</v>
      </c>
      <c r="F52" s="21">
        <v>39142</v>
      </c>
      <c r="G52" s="20"/>
      <c r="H52" s="22"/>
      <c r="I52" s="23"/>
      <c r="J52" s="23">
        <v>6386</v>
      </c>
      <c r="K52" s="24">
        <f t="shared" si="1"/>
        <v>6386</v>
      </c>
      <c r="L52" s="25">
        <f t="shared" ca="1" si="2"/>
        <v>34</v>
      </c>
      <c r="M52" s="25">
        <f t="shared" ca="1" si="3"/>
        <v>2</v>
      </c>
    </row>
    <row r="53" spans="1:13">
      <c r="A53" s="19">
        <v>196</v>
      </c>
      <c r="B53" s="20" t="s">
        <v>19</v>
      </c>
      <c r="C53" s="20">
        <v>8</v>
      </c>
      <c r="D53" s="37">
        <v>174</v>
      </c>
      <c r="E53" s="21">
        <v>23790</v>
      </c>
      <c r="F53" s="21">
        <v>38687</v>
      </c>
      <c r="G53" s="20"/>
      <c r="H53" s="22"/>
      <c r="I53" s="23"/>
      <c r="J53" s="23">
        <v>8070</v>
      </c>
      <c r="K53" s="24">
        <f t="shared" si="1"/>
        <v>8070</v>
      </c>
      <c r="L53" s="25">
        <f t="shared" ca="1" si="2"/>
        <v>44</v>
      </c>
      <c r="M53" s="25">
        <f t="shared" ca="1" si="3"/>
        <v>3</v>
      </c>
    </row>
    <row r="54" spans="1:13">
      <c r="A54" s="19">
        <v>197</v>
      </c>
      <c r="B54" s="20" t="s">
        <v>19</v>
      </c>
      <c r="C54" s="20">
        <v>7.5</v>
      </c>
      <c r="D54" s="37">
        <v>163.13</v>
      </c>
      <c r="E54" s="21">
        <v>24865</v>
      </c>
      <c r="F54" s="21">
        <v>38687</v>
      </c>
      <c r="G54" s="20"/>
      <c r="H54" s="22"/>
      <c r="I54" s="23"/>
      <c r="J54" s="23">
        <v>7250</v>
      </c>
      <c r="K54" s="24">
        <f t="shared" si="1"/>
        <v>7250</v>
      </c>
      <c r="L54" s="25">
        <f t="shared" ca="1" si="2"/>
        <v>41</v>
      </c>
      <c r="M54" s="25">
        <f t="shared" ca="1" si="3"/>
        <v>3</v>
      </c>
    </row>
    <row r="55" spans="1:13">
      <c r="A55" s="19">
        <v>198</v>
      </c>
      <c r="B55" s="20" t="s">
        <v>19</v>
      </c>
      <c r="C55" s="20">
        <v>7.5</v>
      </c>
      <c r="D55" s="37">
        <v>163.13</v>
      </c>
      <c r="E55" s="21">
        <v>29383</v>
      </c>
      <c r="F55" s="21">
        <v>36373</v>
      </c>
      <c r="G55" s="20"/>
      <c r="H55" s="22"/>
      <c r="I55" s="23"/>
      <c r="J55" s="23">
        <v>6032</v>
      </c>
      <c r="K55" s="24">
        <f t="shared" si="1"/>
        <v>6032</v>
      </c>
      <c r="L55" s="25">
        <f t="shared" ca="1" si="2"/>
        <v>28</v>
      </c>
      <c r="M55" s="25">
        <f t="shared" ca="1" si="3"/>
        <v>9</v>
      </c>
    </row>
    <row r="56" spans="1:13">
      <c r="A56" s="19">
        <v>199</v>
      </c>
      <c r="B56" s="20" t="s">
        <v>19</v>
      </c>
      <c r="C56" s="20">
        <v>7.5</v>
      </c>
      <c r="D56" s="37">
        <v>163.13</v>
      </c>
      <c r="E56" s="21">
        <v>27116</v>
      </c>
      <c r="F56" s="21">
        <v>38687</v>
      </c>
      <c r="G56" s="20"/>
      <c r="H56" s="22"/>
      <c r="I56" s="23"/>
      <c r="J56" s="23">
        <v>6300</v>
      </c>
      <c r="K56" s="24">
        <f t="shared" si="1"/>
        <v>6300</v>
      </c>
      <c r="L56" s="25">
        <f t="shared" ca="1" si="2"/>
        <v>35</v>
      </c>
      <c r="M56" s="25">
        <f t="shared" ca="1" si="3"/>
        <v>3</v>
      </c>
    </row>
    <row r="57" spans="1:13">
      <c r="A57" s="19">
        <v>203</v>
      </c>
      <c r="B57" s="20" t="s">
        <v>21</v>
      </c>
      <c r="C57" s="20">
        <v>7.5</v>
      </c>
      <c r="D57" s="37">
        <v>163.13</v>
      </c>
      <c r="E57" s="21">
        <v>29773</v>
      </c>
      <c r="F57" s="21">
        <v>39203</v>
      </c>
      <c r="G57" s="20"/>
      <c r="H57" s="22"/>
      <c r="I57" s="23"/>
      <c r="J57" s="23">
        <v>4583</v>
      </c>
      <c r="K57" s="24">
        <f t="shared" si="1"/>
        <v>4583</v>
      </c>
      <c r="L57" s="25">
        <f t="shared" ca="1" si="2"/>
        <v>27</v>
      </c>
      <c r="M57" s="25">
        <f t="shared" ca="1" si="3"/>
        <v>2</v>
      </c>
    </row>
    <row r="58" spans="1:13">
      <c r="A58" s="19">
        <v>208</v>
      </c>
      <c r="B58" s="20" t="s">
        <v>18</v>
      </c>
      <c r="C58" s="20">
        <v>7.5</v>
      </c>
      <c r="D58" s="37">
        <v>163.13</v>
      </c>
      <c r="E58" s="21">
        <v>31687</v>
      </c>
      <c r="F58" s="21">
        <v>39173</v>
      </c>
      <c r="G58" s="20"/>
      <c r="H58" s="22"/>
      <c r="I58" s="23"/>
      <c r="J58" s="23">
        <v>5974</v>
      </c>
      <c r="K58" s="24">
        <f t="shared" si="1"/>
        <v>5974</v>
      </c>
      <c r="L58" s="25">
        <f t="shared" ca="1" si="2"/>
        <v>22</v>
      </c>
      <c r="M58" s="25">
        <f t="shared" ca="1" si="3"/>
        <v>2</v>
      </c>
    </row>
    <row r="59" spans="1:13">
      <c r="A59" s="19">
        <v>209</v>
      </c>
      <c r="B59" s="20" t="s">
        <v>27</v>
      </c>
      <c r="C59" s="20">
        <v>7.5</v>
      </c>
      <c r="D59" s="37">
        <v>163.13</v>
      </c>
      <c r="E59" s="21">
        <v>28744</v>
      </c>
      <c r="F59" s="21">
        <v>39661</v>
      </c>
      <c r="G59" s="20"/>
      <c r="H59" s="22"/>
      <c r="I59" s="23"/>
      <c r="J59" s="23">
        <v>7000</v>
      </c>
      <c r="K59" s="24">
        <f t="shared" si="1"/>
        <v>7000</v>
      </c>
      <c r="L59" s="25">
        <f t="shared" ca="1" si="2"/>
        <v>30</v>
      </c>
      <c r="M59" s="25">
        <f t="shared" ca="1" si="3"/>
        <v>0</v>
      </c>
    </row>
    <row r="60" spans="1:13">
      <c r="A60" s="19">
        <v>215</v>
      </c>
      <c r="B60" s="20" t="s">
        <v>28</v>
      </c>
      <c r="C60" s="20">
        <v>7.5</v>
      </c>
      <c r="D60" s="37">
        <v>163.13</v>
      </c>
      <c r="E60" s="21">
        <v>27522</v>
      </c>
      <c r="F60" s="21">
        <v>39173</v>
      </c>
      <c r="G60" s="20"/>
      <c r="H60" s="22"/>
      <c r="I60" s="23"/>
      <c r="J60" s="23">
        <v>6240</v>
      </c>
      <c r="K60" s="24">
        <f t="shared" si="1"/>
        <v>6240</v>
      </c>
      <c r="L60" s="25">
        <f t="shared" ca="1" si="2"/>
        <v>34</v>
      </c>
      <c r="M60" s="25">
        <f t="shared" ca="1" si="3"/>
        <v>2</v>
      </c>
    </row>
    <row r="61" spans="1:13">
      <c r="A61" s="19">
        <v>216</v>
      </c>
      <c r="B61" s="20" t="s">
        <v>29</v>
      </c>
      <c r="C61" s="20">
        <v>8</v>
      </c>
      <c r="D61" s="37">
        <v>174</v>
      </c>
      <c r="E61" s="21">
        <v>25869</v>
      </c>
      <c r="F61" s="21">
        <v>39203</v>
      </c>
      <c r="G61" s="20"/>
      <c r="H61" s="22"/>
      <c r="I61" s="23"/>
      <c r="J61" s="23">
        <v>11375</v>
      </c>
      <c r="K61" s="24">
        <f t="shared" si="1"/>
        <v>11375</v>
      </c>
      <c r="L61" s="25">
        <f t="shared" ca="1" si="2"/>
        <v>38</v>
      </c>
      <c r="M61" s="25">
        <f t="shared" ca="1" si="3"/>
        <v>2</v>
      </c>
    </row>
    <row r="62" spans="1:13">
      <c r="A62" s="19">
        <v>294</v>
      </c>
      <c r="B62" s="20" t="s">
        <v>22</v>
      </c>
      <c r="C62" s="20">
        <v>8</v>
      </c>
      <c r="D62" s="37">
        <v>174</v>
      </c>
      <c r="E62" s="21">
        <v>28588</v>
      </c>
      <c r="F62" s="21">
        <v>39326</v>
      </c>
      <c r="G62" s="20"/>
      <c r="H62" s="22"/>
      <c r="I62" s="23"/>
      <c r="J62" s="23">
        <v>6900</v>
      </c>
      <c r="K62" s="24">
        <f t="shared" si="1"/>
        <v>6900</v>
      </c>
      <c r="L62" s="25">
        <f t="shared" ca="1" si="2"/>
        <v>31</v>
      </c>
      <c r="M62" s="25">
        <f t="shared" ca="1" si="3"/>
        <v>1</v>
      </c>
    </row>
    <row r="63" spans="1:13">
      <c r="A63" s="19">
        <v>301</v>
      </c>
      <c r="B63" s="20" t="s">
        <v>30</v>
      </c>
      <c r="C63" s="20">
        <v>6</v>
      </c>
      <c r="D63" s="37">
        <v>130.5</v>
      </c>
      <c r="E63" s="21">
        <v>21407</v>
      </c>
      <c r="F63" s="21">
        <v>39326</v>
      </c>
      <c r="G63" s="20"/>
      <c r="H63" s="22"/>
      <c r="I63" s="23"/>
      <c r="J63" s="23">
        <v>4000</v>
      </c>
      <c r="K63" s="24">
        <f t="shared" si="1"/>
        <v>4000</v>
      </c>
      <c r="L63" s="25">
        <f t="shared" ca="1" si="2"/>
        <v>50</v>
      </c>
      <c r="M63" s="25">
        <f t="shared" ca="1" si="3"/>
        <v>1</v>
      </c>
    </row>
    <row r="64" spans="1:13">
      <c r="A64" s="19">
        <v>304</v>
      </c>
      <c r="B64" s="20" t="s">
        <v>21</v>
      </c>
      <c r="C64" s="20">
        <v>7.5</v>
      </c>
      <c r="D64" s="37">
        <v>163.13</v>
      </c>
      <c r="E64" s="21">
        <v>28744</v>
      </c>
      <c r="F64" s="21">
        <v>39326</v>
      </c>
      <c r="G64" s="20"/>
      <c r="H64" s="22"/>
      <c r="I64" s="23"/>
      <c r="J64" s="23">
        <v>5395.24</v>
      </c>
      <c r="K64" s="24">
        <f t="shared" si="1"/>
        <v>5395.24</v>
      </c>
      <c r="L64" s="25">
        <f t="shared" ca="1" si="2"/>
        <v>30</v>
      </c>
      <c r="M64" s="25">
        <f t="shared" ca="1" si="3"/>
        <v>1</v>
      </c>
    </row>
    <row r="65" spans="1:13">
      <c r="A65" s="19">
        <v>310</v>
      </c>
      <c r="B65" s="20" t="s">
        <v>31</v>
      </c>
      <c r="C65" s="20">
        <v>7.5</v>
      </c>
      <c r="D65" s="37">
        <v>163.13</v>
      </c>
      <c r="E65" s="21">
        <v>25541</v>
      </c>
      <c r="F65" s="21">
        <v>39326</v>
      </c>
      <c r="G65" s="20"/>
      <c r="H65" s="22"/>
      <c r="I65" s="23"/>
      <c r="J65" s="23">
        <v>5930</v>
      </c>
      <c r="K65" s="24">
        <f t="shared" si="1"/>
        <v>5930</v>
      </c>
      <c r="L65" s="25">
        <f t="shared" ca="1" si="2"/>
        <v>39</v>
      </c>
      <c r="M65" s="25">
        <f t="shared" ca="1" si="3"/>
        <v>1</v>
      </c>
    </row>
    <row r="66" spans="1:13">
      <c r="A66" s="19">
        <v>311</v>
      </c>
      <c r="B66" s="20" t="s">
        <v>19</v>
      </c>
      <c r="C66" s="20">
        <v>7.5</v>
      </c>
      <c r="D66" s="37">
        <v>163.13</v>
      </c>
      <c r="E66" s="21">
        <v>27135</v>
      </c>
      <c r="F66" s="21">
        <v>39234</v>
      </c>
      <c r="G66" s="20"/>
      <c r="H66" s="22"/>
      <c r="I66" s="23"/>
      <c r="J66" s="23">
        <v>7420</v>
      </c>
      <c r="K66" s="24">
        <f t="shared" si="1"/>
        <v>7420</v>
      </c>
      <c r="L66" s="25">
        <f t="shared" ca="1" si="2"/>
        <v>35</v>
      </c>
      <c r="M66" s="25">
        <f t="shared" ca="1" si="3"/>
        <v>1</v>
      </c>
    </row>
    <row r="67" spans="1:13">
      <c r="A67" s="19">
        <v>313</v>
      </c>
      <c r="B67" s="20" t="s">
        <v>19</v>
      </c>
      <c r="C67" s="20">
        <v>7.5</v>
      </c>
      <c r="D67" s="37">
        <v>163.13</v>
      </c>
      <c r="E67" s="21">
        <v>28738</v>
      </c>
      <c r="F67" s="21">
        <v>39417</v>
      </c>
      <c r="G67" s="20"/>
      <c r="H67" s="22"/>
      <c r="I67" s="23"/>
      <c r="J67" s="23">
        <v>5862</v>
      </c>
      <c r="K67" s="24">
        <f t="shared" si="1"/>
        <v>5862</v>
      </c>
      <c r="L67" s="25">
        <f t="shared" ca="1" si="2"/>
        <v>30</v>
      </c>
      <c r="M67" s="25">
        <f t="shared" ca="1" si="3"/>
        <v>1</v>
      </c>
    </row>
    <row r="68" spans="1:13">
      <c r="A68" s="19">
        <v>328</v>
      </c>
      <c r="B68" s="20" t="s">
        <v>19</v>
      </c>
      <c r="C68" s="20">
        <v>7.5</v>
      </c>
      <c r="D68" s="37">
        <v>163.13</v>
      </c>
      <c r="E68" s="21">
        <v>30560</v>
      </c>
      <c r="F68" s="21">
        <v>39203</v>
      </c>
      <c r="G68" s="20"/>
      <c r="H68" s="22"/>
      <c r="I68" s="23"/>
      <c r="J68" s="23">
        <v>6335</v>
      </c>
      <c r="K68" s="24">
        <f t="shared" si="1"/>
        <v>6335</v>
      </c>
      <c r="L68" s="25">
        <f t="shared" ca="1" si="2"/>
        <v>25</v>
      </c>
      <c r="M68" s="25">
        <f t="shared" ca="1" si="3"/>
        <v>2</v>
      </c>
    </row>
    <row r="69" spans="1:13">
      <c r="A69" s="19">
        <v>335</v>
      </c>
      <c r="B69" s="20" t="s">
        <v>19</v>
      </c>
      <c r="C69" s="20">
        <v>7.5</v>
      </c>
      <c r="D69" s="37">
        <v>163.13</v>
      </c>
      <c r="E69" s="21">
        <v>29143</v>
      </c>
      <c r="F69" s="21">
        <v>39326</v>
      </c>
      <c r="G69" s="20"/>
      <c r="H69" s="22"/>
      <c r="I69" s="23"/>
      <c r="J69" s="23">
        <v>5375</v>
      </c>
      <c r="K69" s="24">
        <f t="shared" si="1"/>
        <v>5375</v>
      </c>
      <c r="L69" s="25">
        <f t="shared" ca="1" si="2"/>
        <v>29</v>
      </c>
      <c r="M69" s="25">
        <f t="shared" ca="1" si="3"/>
        <v>1</v>
      </c>
    </row>
    <row r="70" spans="1:13">
      <c r="A70" s="19">
        <v>337</v>
      </c>
      <c r="B70" s="20" t="s">
        <v>19</v>
      </c>
      <c r="C70" s="20">
        <v>7.5</v>
      </c>
      <c r="D70" s="37">
        <v>163.13</v>
      </c>
      <c r="E70" s="21">
        <v>26816</v>
      </c>
      <c r="F70" s="21">
        <v>39234</v>
      </c>
      <c r="G70" s="20"/>
      <c r="H70" s="22"/>
      <c r="I70" s="23"/>
      <c r="J70" s="23">
        <v>7480</v>
      </c>
      <c r="K70" s="24">
        <f t="shared" si="1"/>
        <v>7480</v>
      </c>
      <c r="L70" s="25">
        <f t="shared" ca="1" si="2"/>
        <v>35</v>
      </c>
      <c r="M70" s="25">
        <f t="shared" ca="1" si="3"/>
        <v>1</v>
      </c>
    </row>
    <row r="71" spans="1:13">
      <c r="A71" s="19">
        <v>338</v>
      </c>
      <c r="B71" s="20" t="s">
        <v>18</v>
      </c>
      <c r="C71" s="20">
        <v>7.5</v>
      </c>
      <c r="D71" s="37">
        <v>163.13</v>
      </c>
      <c r="E71" s="21">
        <v>28909</v>
      </c>
      <c r="F71" s="21">
        <v>39234</v>
      </c>
      <c r="G71" s="20"/>
      <c r="H71" s="22"/>
      <c r="I71" s="23"/>
      <c r="J71" s="23">
        <v>6283</v>
      </c>
      <c r="K71" s="24">
        <f t="shared" si="1"/>
        <v>6283</v>
      </c>
      <c r="L71" s="25">
        <f t="shared" ca="1" si="2"/>
        <v>30</v>
      </c>
      <c r="M71" s="25">
        <f t="shared" ca="1" si="3"/>
        <v>1</v>
      </c>
    </row>
    <row r="72" spans="1:13">
      <c r="A72" s="19">
        <v>339</v>
      </c>
      <c r="B72" s="20" t="s">
        <v>18</v>
      </c>
      <c r="C72" s="20">
        <v>7.5</v>
      </c>
      <c r="D72" s="37">
        <v>163.13</v>
      </c>
      <c r="E72" s="21">
        <v>28592</v>
      </c>
      <c r="F72" s="21">
        <v>39234</v>
      </c>
      <c r="G72" s="20"/>
      <c r="H72" s="22"/>
      <c r="I72" s="23"/>
      <c r="J72" s="23">
        <v>6386</v>
      </c>
      <c r="K72" s="24">
        <f t="shared" ref="K72:K135" si="4">SUM(J72:J72)</f>
        <v>6386</v>
      </c>
      <c r="L72" s="25">
        <f t="shared" ref="L72:L135" ca="1" si="5">IF(DATE(YEAR(TODAY()),MONTH(E72),DAY(E72))&lt;=TODAY(),YEAR(TODAY())-YEAR(E72),YEAR(TODAY())-YEAR(E72)-1)</f>
        <v>31</v>
      </c>
      <c r="M72" s="25">
        <f t="shared" ref="M72:M135" ca="1" si="6">IF(DATE(YEAR(TODAY()),MONTH(F72),DAY(F72))&lt;=TODAY(),YEAR(TODAY())-YEAR(F72),YEAR(TODAY())-YEAR(F72)-1)</f>
        <v>1</v>
      </c>
    </row>
    <row r="73" spans="1:13">
      <c r="A73" s="19">
        <v>340</v>
      </c>
      <c r="B73" s="20" t="s">
        <v>18</v>
      </c>
      <c r="C73" s="20">
        <v>7.5</v>
      </c>
      <c r="D73" s="37">
        <v>163.13</v>
      </c>
      <c r="E73" s="21">
        <v>29715</v>
      </c>
      <c r="F73" s="21">
        <v>39234</v>
      </c>
      <c r="G73" s="20"/>
      <c r="H73" s="22"/>
      <c r="I73" s="23"/>
      <c r="J73" s="23">
        <v>5974</v>
      </c>
      <c r="K73" s="24">
        <f t="shared" si="4"/>
        <v>5974</v>
      </c>
      <c r="L73" s="25">
        <f t="shared" ca="1" si="5"/>
        <v>28</v>
      </c>
      <c r="M73" s="25">
        <f t="shared" ca="1" si="6"/>
        <v>1</v>
      </c>
    </row>
    <row r="74" spans="1:13">
      <c r="A74" s="19">
        <v>341</v>
      </c>
      <c r="B74" s="20" t="s">
        <v>24</v>
      </c>
      <c r="C74" s="20">
        <v>8</v>
      </c>
      <c r="D74" s="37">
        <v>174</v>
      </c>
      <c r="E74" s="21">
        <v>26076</v>
      </c>
      <c r="F74" s="21">
        <v>39264</v>
      </c>
      <c r="G74" s="20"/>
      <c r="H74" s="22"/>
      <c r="I74" s="23"/>
      <c r="J74" s="23">
        <v>12010</v>
      </c>
      <c r="K74" s="24">
        <f t="shared" si="4"/>
        <v>12010</v>
      </c>
      <c r="L74" s="25">
        <f t="shared" ca="1" si="5"/>
        <v>37</v>
      </c>
      <c r="M74" s="25">
        <f t="shared" ca="1" si="6"/>
        <v>1</v>
      </c>
    </row>
    <row r="75" spans="1:13">
      <c r="A75" s="19">
        <v>343</v>
      </c>
      <c r="B75" s="20" t="s">
        <v>18</v>
      </c>
      <c r="C75" s="20">
        <v>7.5</v>
      </c>
      <c r="D75" s="37">
        <v>163.13</v>
      </c>
      <c r="E75" s="21">
        <v>29323</v>
      </c>
      <c r="F75" s="21">
        <v>39234</v>
      </c>
      <c r="G75" s="20"/>
      <c r="H75" s="22"/>
      <c r="I75" s="23"/>
      <c r="J75" s="23">
        <v>6438</v>
      </c>
      <c r="K75" s="24">
        <f t="shared" si="4"/>
        <v>6438</v>
      </c>
      <c r="L75" s="25">
        <f t="shared" ca="1" si="5"/>
        <v>29</v>
      </c>
      <c r="M75" s="25">
        <f t="shared" ca="1" si="6"/>
        <v>1</v>
      </c>
    </row>
    <row r="76" spans="1:13">
      <c r="A76" s="19">
        <v>353</v>
      </c>
      <c r="B76" s="20" t="s">
        <v>19</v>
      </c>
      <c r="C76" s="20">
        <v>7.5</v>
      </c>
      <c r="D76" s="37">
        <v>163.13</v>
      </c>
      <c r="E76" s="21">
        <v>27160</v>
      </c>
      <c r="F76" s="21">
        <v>39234</v>
      </c>
      <c r="G76" s="20"/>
      <c r="H76" s="22"/>
      <c r="I76" s="23"/>
      <c r="J76" s="23">
        <v>5907</v>
      </c>
      <c r="K76" s="24">
        <f t="shared" si="4"/>
        <v>5907</v>
      </c>
      <c r="L76" s="25">
        <f t="shared" ca="1" si="5"/>
        <v>35</v>
      </c>
      <c r="M76" s="25">
        <f t="shared" ca="1" si="6"/>
        <v>1</v>
      </c>
    </row>
    <row r="77" spans="1:13">
      <c r="A77" s="19">
        <v>355</v>
      </c>
      <c r="B77" s="20" t="s">
        <v>19</v>
      </c>
      <c r="C77" s="20">
        <v>7.5</v>
      </c>
      <c r="D77" s="37">
        <v>163.13</v>
      </c>
      <c r="E77" s="21">
        <v>27939</v>
      </c>
      <c r="F77" s="21">
        <v>39234</v>
      </c>
      <c r="G77" s="20"/>
      <c r="H77" s="22"/>
      <c r="I77" s="23"/>
      <c r="J77" s="23">
        <v>5700</v>
      </c>
      <c r="K77" s="24">
        <f t="shared" si="4"/>
        <v>5700</v>
      </c>
      <c r="L77" s="25">
        <f t="shared" ca="1" si="5"/>
        <v>32</v>
      </c>
      <c r="M77" s="25">
        <f t="shared" ca="1" si="6"/>
        <v>1</v>
      </c>
    </row>
    <row r="78" spans="1:13">
      <c r="A78" s="19">
        <v>356</v>
      </c>
      <c r="B78" s="20" t="s">
        <v>19</v>
      </c>
      <c r="C78" s="20">
        <v>7.5</v>
      </c>
      <c r="D78" s="37">
        <v>163.13</v>
      </c>
      <c r="E78" s="21">
        <v>29319</v>
      </c>
      <c r="F78" s="21">
        <v>39234</v>
      </c>
      <c r="G78" s="20"/>
      <c r="H78" s="22"/>
      <c r="I78" s="23"/>
      <c r="J78" s="23">
        <v>7100</v>
      </c>
      <c r="K78" s="24">
        <f t="shared" si="4"/>
        <v>7100</v>
      </c>
      <c r="L78" s="25">
        <f t="shared" ca="1" si="5"/>
        <v>29</v>
      </c>
      <c r="M78" s="25">
        <f t="shared" ca="1" si="6"/>
        <v>1</v>
      </c>
    </row>
    <row r="79" spans="1:13">
      <c r="A79" s="19">
        <v>358</v>
      </c>
      <c r="B79" s="20" t="s">
        <v>32</v>
      </c>
      <c r="C79" s="20">
        <v>7.5</v>
      </c>
      <c r="D79" s="37">
        <v>163.13</v>
      </c>
      <c r="E79" s="21">
        <v>30715</v>
      </c>
      <c r="F79" s="21">
        <v>39264</v>
      </c>
      <c r="G79" s="20"/>
      <c r="H79" s="22"/>
      <c r="I79" s="23"/>
      <c r="J79" s="23">
        <v>6372</v>
      </c>
      <c r="K79" s="24">
        <f t="shared" si="4"/>
        <v>6372</v>
      </c>
      <c r="L79" s="25">
        <f t="shared" ca="1" si="5"/>
        <v>25</v>
      </c>
      <c r="M79" s="25">
        <f t="shared" ca="1" si="6"/>
        <v>1</v>
      </c>
    </row>
    <row r="80" spans="1:13">
      <c r="A80" s="19">
        <v>362</v>
      </c>
      <c r="B80" s="20" t="s">
        <v>31</v>
      </c>
      <c r="C80" s="20">
        <v>7.5</v>
      </c>
      <c r="D80" s="37">
        <v>163.13</v>
      </c>
      <c r="E80" s="21">
        <v>29731</v>
      </c>
      <c r="F80" s="21">
        <v>39264</v>
      </c>
      <c r="G80" s="20"/>
      <c r="H80" s="22"/>
      <c r="I80" s="23"/>
      <c r="J80" s="23">
        <v>6250</v>
      </c>
      <c r="K80" s="24">
        <f t="shared" si="4"/>
        <v>6250</v>
      </c>
      <c r="L80" s="25">
        <f t="shared" ca="1" si="5"/>
        <v>27</v>
      </c>
      <c r="M80" s="25">
        <f t="shared" ca="1" si="6"/>
        <v>1</v>
      </c>
    </row>
    <row r="81" spans="1:13">
      <c r="A81" s="19">
        <v>363</v>
      </c>
      <c r="B81" s="20" t="s">
        <v>18</v>
      </c>
      <c r="C81" s="20">
        <v>7.5</v>
      </c>
      <c r="D81" s="37">
        <v>163.13</v>
      </c>
      <c r="E81" s="21">
        <v>29656</v>
      </c>
      <c r="F81" s="21">
        <v>39264</v>
      </c>
      <c r="G81" s="20"/>
      <c r="H81" s="22"/>
      <c r="I81" s="23"/>
      <c r="J81" s="23">
        <v>6283</v>
      </c>
      <c r="K81" s="24">
        <f t="shared" si="4"/>
        <v>6283</v>
      </c>
      <c r="L81" s="25">
        <f t="shared" ca="1" si="5"/>
        <v>28</v>
      </c>
      <c r="M81" s="25">
        <f t="shared" ca="1" si="6"/>
        <v>1</v>
      </c>
    </row>
    <row r="82" spans="1:13">
      <c r="A82" s="19">
        <v>364</v>
      </c>
      <c r="B82" s="20" t="s">
        <v>18</v>
      </c>
      <c r="C82" s="20">
        <v>7.5</v>
      </c>
      <c r="D82" s="37">
        <v>163.13</v>
      </c>
      <c r="E82" s="21">
        <v>30108</v>
      </c>
      <c r="F82" s="21">
        <v>39264</v>
      </c>
      <c r="G82" s="20"/>
      <c r="H82" s="22"/>
      <c r="I82" s="23"/>
      <c r="J82" s="23">
        <v>5974</v>
      </c>
      <c r="K82" s="24">
        <f t="shared" si="4"/>
        <v>5974</v>
      </c>
      <c r="L82" s="25">
        <f t="shared" ca="1" si="5"/>
        <v>26</v>
      </c>
      <c r="M82" s="25">
        <f t="shared" ca="1" si="6"/>
        <v>1</v>
      </c>
    </row>
    <row r="83" spans="1:13">
      <c r="A83" s="19">
        <v>367</v>
      </c>
      <c r="B83" s="20" t="s">
        <v>18</v>
      </c>
      <c r="C83" s="20">
        <v>7.5</v>
      </c>
      <c r="D83" s="37">
        <v>163.13</v>
      </c>
      <c r="E83" s="21">
        <v>26153</v>
      </c>
      <c r="F83" s="21">
        <v>39295</v>
      </c>
      <c r="G83" s="20"/>
      <c r="H83" s="22"/>
      <c r="I83" s="23"/>
      <c r="J83" s="23">
        <v>6232</v>
      </c>
      <c r="K83" s="24">
        <f t="shared" si="4"/>
        <v>6232</v>
      </c>
      <c r="L83" s="25">
        <f t="shared" ca="1" si="5"/>
        <v>37</v>
      </c>
      <c r="M83" s="25">
        <f t="shared" ca="1" si="6"/>
        <v>1</v>
      </c>
    </row>
    <row r="84" spans="1:13">
      <c r="A84" s="19">
        <v>368</v>
      </c>
      <c r="B84" s="20" t="s">
        <v>18</v>
      </c>
      <c r="C84" s="20">
        <v>7.5</v>
      </c>
      <c r="D84" s="37">
        <v>163.13</v>
      </c>
      <c r="E84" s="21">
        <v>29195</v>
      </c>
      <c r="F84" s="21">
        <v>39326</v>
      </c>
      <c r="G84" s="20"/>
      <c r="H84" s="22"/>
      <c r="I84" s="23"/>
      <c r="J84" s="23">
        <v>6850</v>
      </c>
      <c r="K84" s="24">
        <f t="shared" si="4"/>
        <v>6850</v>
      </c>
      <c r="L84" s="25">
        <f t="shared" ca="1" si="5"/>
        <v>29</v>
      </c>
      <c r="M84" s="25">
        <f t="shared" ca="1" si="6"/>
        <v>1</v>
      </c>
    </row>
    <row r="85" spans="1:13">
      <c r="A85" s="19">
        <v>369</v>
      </c>
      <c r="B85" s="20" t="s">
        <v>18</v>
      </c>
      <c r="C85" s="20">
        <v>7.5</v>
      </c>
      <c r="D85" s="37">
        <v>163.13</v>
      </c>
      <c r="E85" s="21">
        <v>27104</v>
      </c>
      <c r="F85" s="21">
        <v>39326</v>
      </c>
      <c r="G85" s="20"/>
      <c r="H85" s="22"/>
      <c r="I85" s="23"/>
      <c r="J85" s="23">
        <v>6386</v>
      </c>
      <c r="K85" s="24">
        <f t="shared" si="4"/>
        <v>6386</v>
      </c>
      <c r="L85" s="25">
        <f t="shared" ca="1" si="5"/>
        <v>35</v>
      </c>
      <c r="M85" s="25">
        <f t="shared" ca="1" si="6"/>
        <v>1</v>
      </c>
    </row>
    <row r="86" spans="1:13">
      <c r="A86" s="19">
        <v>370</v>
      </c>
      <c r="B86" s="20" t="s">
        <v>18</v>
      </c>
      <c r="C86" s="20">
        <v>7.5</v>
      </c>
      <c r="D86" s="37">
        <v>163.13</v>
      </c>
      <c r="E86" s="21">
        <v>30267</v>
      </c>
      <c r="F86" s="21">
        <v>39326</v>
      </c>
      <c r="G86" s="20"/>
      <c r="H86" s="22"/>
      <c r="I86" s="23"/>
      <c r="J86" s="23">
        <v>6129</v>
      </c>
      <c r="K86" s="24">
        <f t="shared" si="4"/>
        <v>6129</v>
      </c>
      <c r="L86" s="25">
        <f t="shared" ca="1" si="5"/>
        <v>26</v>
      </c>
      <c r="M86" s="25">
        <f t="shared" ca="1" si="6"/>
        <v>1</v>
      </c>
    </row>
    <row r="87" spans="1:13">
      <c r="A87" s="19">
        <v>378</v>
      </c>
      <c r="B87" s="20" t="s">
        <v>22</v>
      </c>
      <c r="C87" s="20">
        <v>8</v>
      </c>
      <c r="D87" s="37">
        <v>174</v>
      </c>
      <c r="E87" s="21">
        <v>25176</v>
      </c>
      <c r="F87" s="21">
        <v>39417</v>
      </c>
      <c r="G87" s="20"/>
      <c r="H87" s="22"/>
      <c r="I87" s="23"/>
      <c r="J87" s="23">
        <v>12900</v>
      </c>
      <c r="K87" s="24">
        <f t="shared" si="4"/>
        <v>12900</v>
      </c>
      <c r="L87" s="25">
        <f t="shared" ca="1" si="5"/>
        <v>40</v>
      </c>
      <c r="M87" s="25">
        <f t="shared" ca="1" si="6"/>
        <v>1</v>
      </c>
    </row>
    <row r="88" spans="1:13">
      <c r="A88" s="19">
        <v>379</v>
      </c>
      <c r="B88" s="20" t="s">
        <v>33</v>
      </c>
      <c r="C88" s="20">
        <v>7.5</v>
      </c>
      <c r="D88" s="37">
        <v>163.13</v>
      </c>
      <c r="E88" s="21">
        <v>29516</v>
      </c>
      <c r="F88" s="21">
        <v>39326</v>
      </c>
      <c r="G88" s="20"/>
      <c r="H88" s="22"/>
      <c r="I88" s="23"/>
      <c r="J88" s="23">
        <v>6710</v>
      </c>
      <c r="K88" s="24">
        <f t="shared" si="4"/>
        <v>6710</v>
      </c>
      <c r="L88" s="25">
        <f t="shared" ca="1" si="5"/>
        <v>28</v>
      </c>
      <c r="M88" s="25">
        <f t="shared" ca="1" si="6"/>
        <v>1</v>
      </c>
    </row>
    <row r="89" spans="1:13">
      <c r="A89" s="19">
        <v>383</v>
      </c>
      <c r="B89" s="20" t="s">
        <v>30</v>
      </c>
      <c r="C89" s="20">
        <v>7.5</v>
      </c>
      <c r="D89" s="37">
        <v>163.13</v>
      </c>
      <c r="E89" s="21">
        <v>23685</v>
      </c>
      <c r="F89" s="21">
        <v>39356</v>
      </c>
      <c r="G89" s="20"/>
      <c r="H89" s="22"/>
      <c r="I89" s="23"/>
      <c r="J89" s="23">
        <v>4106</v>
      </c>
      <c r="K89" s="24">
        <f t="shared" si="4"/>
        <v>4106</v>
      </c>
      <c r="L89" s="25">
        <f t="shared" ca="1" si="5"/>
        <v>44</v>
      </c>
      <c r="M89" s="25">
        <f t="shared" ca="1" si="6"/>
        <v>1</v>
      </c>
    </row>
    <row r="90" spans="1:13">
      <c r="A90" s="19">
        <v>385</v>
      </c>
      <c r="B90" s="20" t="s">
        <v>19</v>
      </c>
      <c r="C90" s="20">
        <v>7.5</v>
      </c>
      <c r="D90" s="37">
        <v>163.13</v>
      </c>
      <c r="E90" s="21">
        <v>26070</v>
      </c>
      <c r="F90" s="21">
        <v>39417</v>
      </c>
      <c r="G90" s="20"/>
      <c r="H90" s="22"/>
      <c r="I90" s="23"/>
      <c r="J90" s="23">
        <v>5600</v>
      </c>
      <c r="K90" s="24">
        <f t="shared" si="4"/>
        <v>5600</v>
      </c>
      <c r="L90" s="25">
        <f t="shared" ca="1" si="5"/>
        <v>37</v>
      </c>
      <c r="M90" s="25">
        <f t="shared" ca="1" si="6"/>
        <v>1</v>
      </c>
    </row>
    <row r="91" spans="1:13">
      <c r="A91" s="19">
        <v>386</v>
      </c>
      <c r="B91" s="20" t="s">
        <v>28</v>
      </c>
      <c r="C91" s="20">
        <v>8</v>
      </c>
      <c r="D91" s="37">
        <v>174</v>
      </c>
      <c r="E91" s="21">
        <v>25677</v>
      </c>
      <c r="F91" s="21">
        <v>39417</v>
      </c>
      <c r="G91" s="20"/>
      <c r="H91" s="22"/>
      <c r="I91" s="23"/>
      <c r="J91" s="23">
        <v>11550</v>
      </c>
      <c r="K91" s="24">
        <f t="shared" si="4"/>
        <v>11550</v>
      </c>
      <c r="L91" s="25">
        <f t="shared" ca="1" si="5"/>
        <v>39</v>
      </c>
      <c r="M91" s="25">
        <f t="shared" ca="1" si="6"/>
        <v>1</v>
      </c>
    </row>
    <row r="92" spans="1:13">
      <c r="A92" s="19">
        <v>401</v>
      </c>
      <c r="B92" s="20" t="s">
        <v>18</v>
      </c>
      <c r="C92" s="20">
        <v>7.5</v>
      </c>
      <c r="D92" s="37">
        <v>163.13</v>
      </c>
      <c r="E92" s="21">
        <v>30021</v>
      </c>
      <c r="F92" s="21">
        <v>39508</v>
      </c>
      <c r="G92" s="20"/>
      <c r="H92" s="22"/>
      <c r="I92" s="23"/>
      <c r="J92" s="23">
        <v>6180</v>
      </c>
      <c r="K92" s="24">
        <f t="shared" si="4"/>
        <v>6180</v>
      </c>
      <c r="L92" s="25">
        <f t="shared" ca="1" si="5"/>
        <v>27</v>
      </c>
      <c r="M92" s="25">
        <f t="shared" ca="1" si="6"/>
        <v>1</v>
      </c>
    </row>
    <row r="93" spans="1:13">
      <c r="A93" s="19">
        <v>402</v>
      </c>
      <c r="B93" s="20" t="s">
        <v>21</v>
      </c>
      <c r="C93" s="20">
        <v>7.5</v>
      </c>
      <c r="D93" s="37">
        <v>163.13</v>
      </c>
      <c r="E93" s="21">
        <v>27860</v>
      </c>
      <c r="F93" s="21">
        <v>39448</v>
      </c>
      <c r="G93" s="20"/>
      <c r="H93" s="22"/>
      <c r="I93" s="23"/>
      <c r="J93" s="23">
        <v>5373</v>
      </c>
      <c r="K93" s="24">
        <f t="shared" si="4"/>
        <v>5373</v>
      </c>
      <c r="L93" s="25">
        <f t="shared" ca="1" si="5"/>
        <v>33</v>
      </c>
      <c r="M93" s="25">
        <f t="shared" ca="1" si="6"/>
        <v>1</v>
      </c>
    </row>
    <row r="94" spans="1:13">
      <c r="A94" s="19">
        <v>405</v>
      </c>
      <c r="B94" s="20" t="s">
        <v>25</v>
      </c>
      <c r="C94" s="20">
        <v>8</v>
      </c>
      <c r="D94" s="37">
        <v>174</v>
      </c>
      <c r="E94" s="21">
        <v>26315</v>
      </c>
      <c r="F94" s="21">
        <v>39417</v>
      </c>
      <c r="G94" s="20"/>
      <c r="H94" s="28">
        <v>9</v>
      </c>
      <c r="I94" s="23"/>
      <c r="J94" s="23">
        <v>14150</v>
      </c>
      <c r="K94" s="24">
        <f t="shared" si="4"/>
        <v>14150</v>
      </c>
      <c r="L94" s="25">
        <f t="shared" ca="1" si="5"/>
        <v>37</v>
      </c>
      <c r="M94" s="25">
        <f t="shared" ca="1" si="6"/>
        <v>1</v>
      </c>
    </row>
    <row r="95" spans="1:13">
      <c r="A95" s="19">
        <v>413</v>
      </c>
      <c r="B95" s="20" t="s">
        <v>18</v>
      </c>
      <c r="C95" s="20">
        <v>7.5</v>
      </c>
      <c r="D95" s="37">
        <v>163.13</v>
      </c>
      <c r="E95" s="21">
        <v>28447</v>
      </c>
      <c r="F95" s="21">
        <v>39508</v>
      </c>
      <c r="G95" s="20"/>
      <c r="H95" s="22"/>
      <c r="I95" s="23"/>
      <c r="J95" s="23">
        <v>5500</v>
      </c>
      <c r="K95" s="24">
        <f t="shared" si="4"/>
        <v>5500</v>
      </c>
      <c r="L95" s="25">
        <f t="shared" ca="1" si="5"/>
        <v>31</v>
      </c>
      <c r="M95" s="25">
        <f t="shared" ca="1" si="6"/>
        <v>1</v>
      </c>
    </row>
    <row r="96" spans="1:13">
      <c r="A96" s="19">
        <v>414</v>
      </c>
      <c r="B96" s="20" t="s">
        <v>20</v>
      </c>
      <c r="C96" s="20">
        <v>8</v>
      </c>
      <c r="D96" s="37">
        <v>174</v>
      </c>
      <c r="E96" s="21">
        <v>27459</v>
      </c>
      <c r="F96" s="21">
        <v>39569</v>
      </c>
      <c r="G96" s="20"/>
      <c r="H96" s="22"/>
      <c r="I96" s="23"/>
      <c r="J96" s="23">
        <v>8480</v>
      </c>
      <c r="K96" s="24">
        <f t="shared" si="4"/>
        <v>8480</v>
      </c>
      <c r="L96" s="25">
        <f t="shared" ca="1" si="5"/>
        <v>34</v>
      </c>
      <c r="M96" s="25">
        <f t="shared" ca="1" si="6"/>
        <v>1</v>
      </c>
    </row>
    <row r="97" spans="1:13">
      <c r="A97" s="19">
        <v>415</v>
      </c>
      <c r="B97" s="20" t="s">
        <v>21</v>
      </c>
      <c r="C97" s="20">
        <v>7.5</v>
      </c>
      <c r="D97" s="37">
        <v>163.13</v>
      </c>
      <c r="E97" s="21">
        <v>31173</v>
      </c>
      <c r="F97" s="21">
        <v>39479</v>
      </c>
      <c r="G97" s="20"/>
      <c r="H97" s="22"/>
      <c r="I97" s="23"/>
      <c r="J97" s="23">
        <v>4433</v>
      </c>
      <c r="K97" s="24">
        <f t="shared" si="4"/>
        <v>4433</v>
      </c>
      <c r="L97" s="25">
        <f t="shared" ca="1" si="5"/>
        <v>24</v>
      </c>
      <c r="M97" s="25">
        <f t="shared" ca="1" si="6"/>
        <v>1</v>
      </c>
    </row>
    <row r="98" spans="1:13">
      <c r="A98" s="19">
        <v>422</v>
      </c>
      <c r="B98" s="20" t="s">
        <v>18</v>
      </c>
      <c r="C98" s="20">
        <v>7.5</v>
      </c>
      <c r="D98" s="37">
        <v>163.13</v>
      </c>
      <c r="E98" s="21">
        <v>26540</v>
      </c>
      <c r="F98" s="21">
        <v>39600</v>
      </c>
      <c r="G98" s="20"/>
      <c r="H98" s="22"/>
      <c r="I98" s="23"/>
      <c r="J98" s="23">
        <v>5800</v>
      </c>
      <c r="K98" s="24">
        <f t="shared" si="4"/>
        <v>5800</v>
      </c>
      <c r="L98" s="25">
        <f t="shared" ca="1" si="5"/>
        <v>36</v>
      </c>
      <c r="M98" s="25">
        <f t="shared" ca="1" si="6"/>
        <v>0</v>
      </c>
    </row>
    <row r="99" spans="1:13">
      <c r="A99" s="19">
        <v>424</v>
      </c>
      <c r="B99" s="20" t="s">
        <v>18</v>
      </c>
      <c r="C99" s="20">
        <v>7.5</v>
      </c>
      <c r="D99" s="37">
        <v>163.13</v>
      </c>
      <c r="E99" s="21">
        <v>29044</v>
      </c>
      <c r="F99" s="21">
        <v>39479</v>
      </c>
      <c r="G99" s="20"/>
      <c r="H99" s="22"/>
      <c r="I99" s="23"/>
      <c r="J99" s="23">
        <v>6407</v>
      </c>
      <c r="K99" s="24">
        <f t="shared" si="4"/>
        <v>6407</v>
      </c>
      <c r="L99" s="25">
        <f t="shared" ca="1" si="5"/>
        <v>29</v>
      </c>
      <c r="M99" s="25">
        <f t="shared" ca="1" si="6"/>
        <v>1</v>
      </c>
    </row>
    <row r="100" spans="1:13">
      <c r="A100" s="19">
        <v>425</v>
      </c>
      <c r="B100" s="20" t="s">
        <v>18</v>
      </c>
      <c r="C100" s="20">
        <v>7.5</v>
      </c>
      <c r="D100" s="37">
        <v>163.13</v>
      </c>
      <c r="E100" s="21">
        <v>28737</v>
      </c>
      <c r="F100" s="21">
        <v>39479</v>
      </c>
      <c r="G100" s="20"/>
      <c r="H100" s="22"/>
      <c r="I100" s="23"/>
      <c r="J100" s="23">
        <v>5871</v>
      </c>
      <c r="K100" s="24">
        <f t="shared" si="4"/>
        <v>5871</v>
      </c>
      <c r="L100" s="25">
        <f t="shared" ca="1" si="5"/>
        <v>30</v>
      </c>
      <c r="M100" s="25">
        <f t="shared" ca="1" si="6"/>
        <v>1</v>
      </c>
    </row>
    <row r="101" spans="1:13">
      <c r="A101" s="19">
        <v>426</v>
      </c>
      <c r="B101" s="20" t="s">
        <v>18</v>
      </c>
      <c r="C101" s="20">
        <v>7.5</v>
      </c>
      <c r="D101" s="37">
        <v>163.13</v>
      </c>
      <c r="E101" s="21">
        <v>28926</v>
      </c>
      <c r="F101" s="21">
        <v>39508</v>
      </c>
      <c r="G101" s="20"/>
      <c r="H101" s="22"/>
      <c r="I101" s="23"/>
      <c r="J101" s="23">
        <v>6180</v>
      </c>
      <c r="K101" s="24">
        <f t="shared" si="4"/>
        <v>6180</v>
      </c>
      <c r="L101" s="25">
        <f t="shared" ca="1" si="5"/>
        <v>30</v>
      </c>
      <c r="M101" s="25">
        <f t="shared" ca="1" si="6"/>
        <v>1</v>
      </c>
    </row>
    <row r="102" spans="1:13">
      <c r="A102" s="19">
        <v>428</v>
      </c>
      <c r="B102" s="20" t="s">
        <v>21</v>
      </c>
      <c r="C102" s="20">
        <v>7.5</v>
      </c>
      <c r="D102" s="37">
        <v>163.13</v>
      </c>
      <c r="E102" s="21">
        <v>25293</v>
      </c>
      <c r="F102" s="21">
        <v>39508</v>
      </c>
      <c r="G102" s="20"/>
      <c r="H102" s="22"/>
      <c r="I102" s="23"/>
      <c r="J102" s="23">
        <v>4738</v>
      </c>
      <c r="K102" s="24">
        <f t="shared" si="4"/>
        <v>4738</v>
      </c>
      <c r="L102" s="25">
        <f t="shared" ca="1" si="5"/>
        <v>40</v>
      </c>
      <c r="M102" s="25">
        <f t="shared" ca="1" si="6"/>
        <v>1</v>
      </c>
    </row>
    <row r="103" spans="1:13">
      <c r="A103" s="19">
        <v>429</v>
      </c>
      <c r="B103" s="20" t="s">
        <v>18</v>
      </c>
      <c r="C103" s="20">
        <v>7.5</v>
      </c>
      <c r="D103" s="37">
        <v>163.13</v>
      </c>
      <c r="E103" s="21">
        <v>28538</v>
      </c>
      <c r="F103" s="21">
        <v>39508</v>
      </c>
      <c r="G103" s="20"/>
      <c r="H103" s="22"/>
      <c r="I103" s="23"/>
      <c r="J103" s="23">
        <v>5974</v>
      </c>
      <c r="K103" s="24">
        <f t="shared" si="4"/>
        <v>5974</v>
      </c>
      <c r="L103" s="25">
        <f t="shared" ca="1" si="5"/>
        <v>31</v>
      </c>
      <c r="M103" s="25">
        <f t="shared" ca="1" si="6"/>
        <v>1</v>
      </c>
    </row>
    <row r="104" spans="1:13">
      <c r="A104" s="19">
        <v>430</v>
      </c>
      <c r="B104" s="20" t="s">
        <v>18</v>
      </c>
      <c r="C104" s="20">
        <v>7.5</v>
      </c>
      <c r="D104" s="37">
        <v>163.13</v>
      </c>
      <c r="E104" s="21">
        <v>29208</v>
      </c>
      <c r="F104" s="21">
        <v>39508</v>
      </c>
      <c r="G104" s="20"/>
      <c r="H104" s="22"/>
      <c r="I104" s="23"/>
      <c r="J104" s="23">
        <v>5871</v>
      </c>
      <c r="K104" s="24">
        <f t="shared" si="4"/>
        <v>5871</v>
      </c>
      <c r="L104" s="25">
        <f t="shared" ca="1" si="5"/>
        <v>29</v>
      </c>
      <c r="M104" s="25">
        <f t="shared" ca="1" si="6"/>
        <v>1</v>
      </c>
    </row>
    <row r="105" spans="1:13">
      <c r="A105" s="19">
        <v>431</v>
      </c>
      <c r="B105" s="20" t="s">
        <v>19</v>
      </c>
      <c r="C105" s="20">
        <v>7.5</v>
      </c>
      <c r="D105" s="37">
        <v>163.13</v>
      </c>
      <c r="E105" s="21">
        <v>26950</v>
      </c>
      <c r="F105" s="21">
        <v>39539</v>
      </c>
      <c r="G105" s="20"/>
      <c r="H105" s="22"/>
      <c r="I105" s="23"/>
      <c r="J105" s="23">
        <v>5800</v>
      </c>
      <c r="K105" s="24">
        <f t="shared" si="4"/>
        <v>5800</v>
      </c>
      <c r="L105" s="25">
        <f t="shared" ca="1" si="5"/>
        <v>35</v>
      </c>
      <c r="M105" s="25">
        <f t="shared" ca="1" si="6"/>
        <v>1</v>
      </c>
    </row>
    <row r="106" spans="1:13">
      <c r="A106" s="19">
        <v>433</v>
      </c>
      <c r="B106" s="20" t="s">
        <v>18</v>
      </c>
      <c r="C106" s="20">
        <v>7.5</v>
      </c>
      <c r="D106" s="37">
        <v>163.13</v>
      </c>
      <c r="E106" s="21">
        <v>29799</v>
      </c>
      <c r="F106" s="21">
        <v>39539</v>
      </c>
      <c r="G106" s="20"/>
      <c r="H106" s="22"/>
      <c r="I106" s="23"/>
      <c r="J106" s="23">
        <v>5768</v>
      </c>
      <c r="K106" s="24">
        <f t="shared" si="4"/>
        <v>5768</v>
      </c>
      <c r="L106" s="25">
        <f t="shared" ca="1" si="5"/>
        <v>27</v>
      </c>
      <c r="M106" s="25">
        <f t="shared" ca="1" si="6"/>
        <v>1</v>
      </c>
    </row>
    <row r="107" spans="1:13">
      <c r="A107" s="19">
        <v>437</v>
      </c>
      <c r="B107" s="20" t="s">
        <v>18</v>
      </c>
      <c r="C107" s="20">
        <v>7.5</v>
      </c>
      <c r="D107" s="37">
        <v>163.13</v>
      </c>
      <c r="E107" s="21">
        <v>29119</v>
      </c>
      <c r="F107" s="21">
        <v>39539</v>
      </c>
      <c r="G107" s="20"/>
      <c r="H107" s="22"/>
      <c r="I107" s="23"/>
      <c r="J107" s="23">
        <v>6407</v>
      </c>
      <c r="K107" s="24">
        <f t="shared" si="4"/>
        <v>6407</v>
      </c>
      <c r="L107" s="25">
        <f t="shared" ca="1" si="5"/>
        <v>29</v>
      </c>
      <c r="M107" s="25">
        <f t="shared" ca="1" si="6"/>
        <v>1</v>
      </c>
    </row>
    <row r="108" spans="1:13">
      <c r="A108" s="19">
        <v>438</v>
      </c>
      <c r="B108" s="20" t="s">
        <v>18</v>
      </c>
      <c r="C108" s="20">
        <v>7.5</v>
      </c>
      <c r="D108" s="37">
        <v>163.13</v>
      </c>
      <c r="E108" s="21">
        <v>28415</v>
      </c>
      <c r="F108" s="21">
        <v>39569</v>
      </c>
      <c r="G108" s="20"/>
      <c r="H108" s="22"/>
      <c r="I108" s="23"/>
      <c r="J108" s="23">
        <v>5665</v>
      </c>
      <c r="K108" s="24">
        <f t="shared" si="4"/>
        <v>5665</v>
      </c>
      <c r="L108" s="25">
        <f t="shared" ca="1" si="5"/>
        <v>31</v>
      </c>
      <c r="M108" s="25">
        <f t="shared" ca="1" si="6"/>
        <v>1</v>
      </c>
    </row>
    <row r="109" spans="1:13">
      <c r="A109" s="19">
        <v>443</v>
      </c>
      <c r="B109" s="20" t="s">
        <v>19</v>
      </c>
      <c r="C109" s="20">
        <v>7.5</v>
      </c>
      <c r="D109" s="37">
        <v>163.13</v>
      </c>
      <c r="E109" s="21">
        <v>27679</v>
      </c>
      <c r="F109" s="21">
        <v>39600</v>
      </c>
      <c r="G109" s="20"/>
      <c r="H109" s="22"/>
      <c r="I109" s="23"/>
      <c r="J109" s="23">
        <v>6150</v>
      </c>
      <c r="K109" s="24">
        <f t="shared" si="4"/>
        <v>6150</v>
      </c>
      <c r="L109" s="25">
        <f t="shared" ca="1" si="5"/>
        <v>33</v>
      </c>
      <c r="M109" s="25">
        <f t="shared" ca="1" si="6"/>
        <v>0</v>
      </c>
    </row>
    <row r="110" spans="1:13">
      <c r="A110" s="19">
        <v>444</v>
      </c>
      <c r="B110" s="20" t="s">
        <v>34</v>
      </c>
      <c r="C110" s="20">
        <v>8</v>
      </c>
      <c r="D110" s="37">
        <v>174</v>
      </c>
      <c r="E110" s="21">
        <v>29477</v>
      </c>
      <c r="F110" s="21">
        <v>39600</v>
      </c>
      <c r="G110" s="20"/>
      <c r="H110" s="22"/>
      <c r="I110" s="23"/>
      <c r="J110" s="23">
        <v>8000</v>
      </c>
      <c r="K110" s="24">
        <f t="shared" si="4"/>
        <v>8000</v>
      </c>
      <c r="L110" s="25">
        <f t="shared" ca="1" si="5"/>
        <v>28</v>
      </c>
      <c r="M110" s="25">
        <f t="shared" ca="1" si="6"/>
        <v>0</v>
      </c>
    </row>
    <row r="111" spans="1:13">
      <c r="A111" s="19">
        <v>445</v>
      </c>
      <c r="B111" s="20" t="s">
        <v>21</v>
      </c>
      <c r="C111" s="20">
        <v>7.5</v>
      </c>
      <c r="D111" s="37">
        <v>163.13</v>
      </c>
      <c r="E111" s="21">
        <v>31575</v>
      </c>
      <c r="F111" s="21">
        <v>39600</v>
      </c>
      <c r="G111" s="20"/>
      <c r="H111" s="22"/>
      <c r="I111" s="23"/>
      <c r="J111" s="23">
        <v>5000</v>
      </c>
      <c r="K111" s="24">
        <f t="shared" si="4"/>
        <v>5000</v>
      </c>
      <c r="L111" s="25">
        <f t="shared" ca="1" si="5"/>
        <v>22</v>
      </c>
      <c r="M111" s="25">
        <f t="shared" ca="1" si="6"/>
        <v>0</v>
      </c>
    </row>
    <row r="112" spans="1:13">
      <c r="A112" s="19">
        <v>446</v>
      </c>
      <c r="B112" s="20" t="s">
        <v>18</v>
      </c>
      <c r="C112" s="20">
        <v>7.5</v>
      </c>
      <c r="D112" s="37">
        <v>163.13</v>
      </c>
      <c r="E112" s="21">
        <v>28887</v>
      </c>
      <c r="F112" s="21">
        <v>39600</v>
      </c>
      <c r="G112" s="20"/>
      <c r="H112" s="22"/>
      <c r="I112" s="23"/>
      <c r="J112" s="23">
        <v>5800</v>
      </c>
      <c r="K112" s="24">
        <f t="shared" si="4"/>
        <v>5800</v>
      </c>
      <c r="L112" s="25">
        <f t="shared" ca="1" si="5"/>
        <v>30</v>
      </c>
      <c r="M112" s="25">
        <f t="shared" ca="1" si="6"/>
        <v>0</v>
      </c>
    </row>
    <row r="113" spans="1:13">
      <c r="A113" s="19">
        <v>447</v>
      </c>
      <c r="B113" s="20" t="s">
        <v>18</v>
      </c>
      <c r="C113" s="20">
        <v>7.5</v>
      </c>
      <c r="D113" s="37">
        <v>163.13</v>
      </c>
      <c r="E113" s="21">
        <v>29695</v>
      </c>
      <c r="F113" s="21">
        <v>39600</v>
      </c>
      <c r="G113" s="20"/>
      <c r="H113" s="22"/>
      <c r="I113" s="23"/>
      <c r="J113" s="23">
        <v>5900</v>
      </c>
      <c r="K113" s="24">
        <f t="shared" si="4"/>
        <v>5900</v>
      </c>
      <c r="L113" s="25">
        <f t="shared" ca="1" si="5"/>
        <v>28</v>
      </c>
      <c r="M113" s="25">
        <f t="shared" ca="1" si="6"/>
        <v>0</v>
      </c>
    </row>
    <row r="114" spans="1:13">
      <c r="A114" s="19">
        <v>448</v>
      </c>
      <c r="B114" s="20" t="s">
        <v>35</v>
      </c>
      <c r="C114" s="20">
        <v>5</v>
      </c>
      <c r="D114" s="37">
        <v>108.75</v>
      </c>
      <c r="E114" s="21">
        <v>24185</v>
      </c>
      <c r="F114" s="21">
        <v>39600</v>
      </c>
      <c r="G114" s="20"/>
      <c r="H114" s="22"/>
      <c r="I114" s="23"/>
      <c r="J114" s="23">
        <v>3650</v>
      </c>
      <c r="K114" s="24">
        <f t="shared" si="4"/>
        <v>3650</v>
      </c>
      <c r="L114" s="25">
        <f t="shared" ca="1" si="5"/>
        <v>43</v>
      </c>
      <c r="M114" s="25">
        <f t="shared" ca="1" si="6"/>
        <v>0</v>
      </c>
    </row>
    <row r="115" spans="1:13">
      <c r="A115" s="19">
        <v>450</v>
      </c>
      <c r="B115" s="20" t="s">
        <v>19</v>
      </c>
      <c r="C115" s="20">
        <v>7.5</v>
      </c>
      <c r="D115" s="37">
        <v>163.13</v>
      </c>
      <c r="E115" s="21">
        <v>27981</v>
      </c>
      <c r="F115" s="21">
        <v>39600</v>
      </c>
      <c r="G115" s="20"/>
      <c r="H115" s="22"/>
      <c r="I115" s="23"/>
      <c r="J115" s="23">
        <v>7000</v>
      </c>
      <c r="K115" s="24">
        <f t="shared" si="4"/>
        <v>7000</v>
      </c>
      <c r="L115" s="25">
        <f t="shared" ca="1" si="5"/>
        <v>32</v>
      </c>
      <c r="M115" s="25">
        <f t="shared" ca="1" si="6"/>
        <v>0</v>
      </c>
    </row>
    <row r="116" spans="1:13">
      <c r="A116" s="19">
        <v>451</v>
      </c>
      <c r="B116" s="20" t="s">
        <v>19</v>
      </c>
      <c r="C116" s="20">
        <v>7.5</v>
      </c>
      <c r="D116" s="37">
        <v>163.13</v>
      </c>
      <c r="E116" s="21">
        <v>28512</v>
      </c>
      <c r="F116" s="21">
        <v>39600</v>
      </c>
      <c r="G116" s="20"/>
      <c r="H116" s="22"/>
      <c r="I116" s="23"/>
      <c r="J116" s="23">
        <v>6800</v>
      </c>
      <c r="K116" s="24">
        <f t="shared" si="4"/>
        <v>6800</v>
      </c>
      <c r="L116" s="25">
        <f t="shared" ca="1" si="5"/>
        <v>31</v>
      </c>
      <c r="M116" s="25">
        <f t="shared" ca="1" si="6"/>
        <v>0</v>
      </c>
    </row>
    <row r="117" spans="1:13">
      <c r="A117" s="19">
        <v>455</v>
      </c>
      <c r="B117" s="20" t="s">
        <v>18</v>
      </c>
      <c r="C117" s="20">
        <v>7.5</v>
      </c>
      <c r="D117" s="37">
        <v>163.13</v>
      </c>
      <c r="E117" s="21">
        <v>30919</v>
      </c>
      <c r="F117" s="21">
        <v>39630</v>
      </c>
      <c r="G117" s="20"/>
      <c r="H117" s="22"/>
      <c r="I117" s="23"/>
      <c r="J117" s="23">
        <v>5800</v>
      </c>
      <c r="K117" s="24">
        <f t="shared" si="4"/>
        <v>5800</v>
      </c>
      <c r="L117" s="25">
        <f t="shared" ca="1" si="5"/>
        <v>24</v>
      </c>
      <c r="M117" s="25">
        <f t="shared" ca="1" si="6"/>
        <v>0</v>
      </c>
    </row>
    <row r="118" spans="1:13">
      <c r="A118" s="19">
        <v>456</v>
      </c>
      <c r="B118" s="20" t="s">
        <v>18</v>
      </c>
      <c r="C118" s="20">
        <v>7.5</v>
      </c>
      <c r="D118" s="37">
        <v>163.13</v>
      </c>
      <c r="E118" s="21">
        <v>28310</v>
      </c>
      <c r="F118" s="21">
        <v>39630</v>
      </c>
      <c r="G118" s="20"/>
      <c r="H118" s="22"/>
      <c r="I118" s="23"/>
      <c r="J118" s="23">
        <v>5800</v>
      </c>
      <c r="K118" s="24">
        <f t="shared" si="4"/>
        <v>5800</v>
      </c>
      <c r="L118" s="25">
        <f t="shared" ca="1" si="5"/>
        <v>31</v>
      </c>
      <c r="M118" s="25">
        <f t="shared" ca="1" si="6"/>
        <v>0</v>
      </c>
    </row>
    <row r="119" spans="1:13">
      <c r="A119" s="19">
        <v>457</v>
      </c>
      <c r="B119" s="20" t="s">
        <v>18</v>
      </c>
      <c r="C119" s="20">
        <v>7.5</v>
      </c>
      <c r="D119" s="37">
        <v>163.13</v>
      </c>
      <c r="E119" s="21">
        <v>28038</v>
      </c>
      <c r="F119" s="21">
        <v>39630</v>
      </c>
      <c r="G119" s="20"/>
      <c r="H119" s="22"/>
      <c r="I119" s="23"/>
      <c r="J119" s="23">
        <v>6200</v>
      </c>
      <c r="K119" s="24">
        <f t="shared" si="4"/>
        <v>6200</v>
      </c>
      <c r="L119" s="25">
        <f t="shared" ca="1" si="5"/>
        <v>32</v>
      </c>
      <c r="M119" s="25">
        <f t="shared" ca="1" si="6"/>
        <v>0</v>
      </c>
    </row>
    <row r="120" spans="1:13">
      <c r="A120" s="19">
        <v>463</v>
      </c>
      <c r="B120" s="20" t="s">
        <v>18</v>
      </c>
      <c r="C120" s="20">
        <v>7.5</v>
      </c>
      <c r="D120" s="37">
        <v>163.13</v>
      </c>
      <c r="E120" s="21">
        <v>30651</v>
      </c>
      <c r="F120" s="21">
        <v>39661</v>
      </c>
      <c r="G120" s="20"/>
      <c r="H120" s="22"/>
      <c r="I120" s="23"/>
      <c r="J120" s="23">
        <v>6500</v>
      </c>
      <c r="K120" s="24">
        <f t="shared" si="4"/>
        <v>6500</v>
      </c>
      <c r="L120" s="25">
        <f t="shared" ca="1" si="5"/>
        <v>25</v>
      </c>
      <c r="M120" s="25">
        <f t="shared" ca="1" si="6"/>
        <v>0</v>
      </c>
    </row>
    <row r="121" spans="1:13">
      <c r="A121" s="19">
        <v>465</v>
      </c>
      <c r="B121" s="20" t="s">
        <v>36</v>
      </c>
      <c r="C121" s="20">
        <v>8</v>
      </c>
      <c r="D121" s="37">
        <v>174</v>
      </c>
      <c r="E121" s="21">
        <v>25466</v>
      </c>
      <c r="F121" s="21">
        <v>39661</v>
      </c>
      <c r="G121" s="20"/>
      <c r="H121" s="22"/>
      <c r="I121" s="23"/>
      <c r="J121" s="23">
        <v>8800</v>
      </c>
      <c r="K121" s="24">
        <f t="shared" si="4"/>
        <v>8800</v>
      </c>
      <c r="L121" s="25">
        <f t="shared" ca="1" si="5"/>
        <v>39</v>
      </c>
      <c r="M121" s="25">
        <f t="shared" ca="1" si="6"/>
        <v>0</v>
      </c>
    </row>
    <row r="122" spans="1:13">
      <c r="A122" s="19">
        <v>469</v>
      </c>
      <c r="B122" s="20" t="s">
        <v>37</v>
      </c>
      <c r="C122" s="20">
        <v>7.5</v>
      </c>
      <c r="D122" s="37">
        <v>163.13</v>
      </c>
      <c r="E122" s="21">
        <v>29299</v>
      </c>
      <c r="F122" s="21">
        <v>39661</v>
      </c>
      <c r="G122" s="20"/>
      <c r="H122" s="22"/>
      <c r="I122" s="23"/>
      <c r="J122" s="23">
        <v>6000</v>
      </c>
      <c r="K122" s="24">
        <f t="shared" si="4"/>
        <v>6000</v>
      </c>
      <c r="L122" s="25">
        <f t="shared" ca="1" si="5"/>
        <v>29</v>
      </c>
      <c r="M122" s="25">
        <f t="shared" ca="1" si="6"/>
        <v>0</v>
      </c>
    </row>
    <row r="123" spans="1:13">
      <c r="A123" s="19">
        <v>470</v>
      </c>
      <c r="B123" s="20" t="s">
        <v>19</v>
      </c>
      <c r="C123" s="20">
        <v>7.5</v>
      </c>
      <c r="D123" s="37">
        <v>163.13</v>
      </c>
      <c r="E123" s="21">
        <v>27715</v>
      </c>
      <c r="F123" s="21">
        <v>39692</v>
      </c>
      <c r="G123" s="20"/>
      <c r="H123" s="22"/>
      <c r="I123" s="23"/>
      <c r="J123" s="23">
        <v>7000</v>
      </c>
      <c r="K123" s="24">
        <f t="shared" si="4"/>
        <v>7000</v>
      </c>
      <c r="L123" s="25">
        <f t="shared" ca="1" si="5"/>
        <v>33</v>
      </c>
      <c r="M123" s="25">
        <f t="shared" ca="1" si="6"/>
        <v>0</v>
      </c>
    </row>
    <row r="124" spans="1:13">
      <c r="A124" s="19">
        <v>471</v>
      </c>
      <c r="B124" s="20" t="s">
        <v>38</v>
      </c>
      <c r="C124" s="20">
        <v>8</v>
      </c>
      <c r="D124" s="37">
        <v>172</v>
      </c>
      <c r="E124" s="21">
        <v>26182</v>
      </c>
      <c r="F124" s="21">
        <v>39448</v>
      </c>
      <c r="G124" s="20"/>
      <c r="H124" s="22"/>
      <c r="I124" s="23"/>
      <c r="J124" s="23">
        <v>8540</v>
      </c>
      <c r="K124" s="24">
        <f t="shared" si="4"/>
        <v>8540</v>
      </c>
      <c r="L124" s="25">
        <f t="shared" ca="1" si="5"/>
        <v>37</v>
      </c>
      <c r="M124" s="25">
        <f t="shared" ca="1" si="6"/>
        <v>1</v>
      </c>
    </row>
    <row r="125" spans="1:13">
      <c r="A125" s="19">
        <v>473</v>
      </c>
      <c r="B125" s="20" t="s">
        <v>39</v>
      </c>
      <c r="C125" s="20">
        <v>7.5</v>
      </c>
      <c r="D125" s="37">
        <v>163.13</v>
      </c>
      <c r="E125" s="21">
        <v>24805</v>
      </c>
      <c r="F125" s="21">
        <v>39692</v>
      </c>
      <c r="G125" s="20"/>
      <c r="H125" s="22"/>
      <c r="I125" s="23"/>
      <c r="J125" s="23">
        <v>5200</v>
      </c>
      <c r="K125" s="24">
        <f t="shared" si="4"/>
        <v>5200</v>
      </c>
      <c r="L125" s="25">
        <f t="shared" ca="1" si="5"/>
        <v>41</v>
      </c>
      <c r="M125" s="25">
        <f t="shared" ca="1" si="6"/>
        <v>0</v>
      </c>
    </row>
    <row r="126" spans="1:13">
      <c r="A126" s="19">
        <v>475</v>
      </c>
      <c r="B126" s="20" t="s">
        <v>22</v>
      </c>
      <c r="C126" s="20">
        <v>8</v>
      </c>
      <c r="D126" s="37">
        <v>174</v>
      </c>
      <c r="E126" s="21">
        <v>29032</v>
      </c>
      <c r="F126" s="21">
        <v>39722</v>
      </c>
      <c r="G126" s="20"/>
      <c r="H126" s="22"/>
      <c r="I126" s="23"/>
      <c r="J126" s="23">
        <v>7300</v>
      </c>
      <c r="K126" s="24">
        <f t="shared" si="4"/>
        <v>7300</v>
      </c>
      <c r="L126" s="25">
        <f t="shared" ca="1" si="5"/>
        <v>29</v>
      </c>
      <c r="M126" s="25">
        <f t="shared" ca="1" si="6"/>
        <v>0</v>
      </c>
    </row>
    <row r="127" spans="1:13">
      <c r="A127" s="19">
        <v>478</v>
      </c>
      <c r="B127" s="20" t="s">
        <v>40</v>
      </c>
      <c r="C127" s="20">
        <v>7.5</v>
      </c>
      <c r="D127" s="37">
        <v>163.13</v>
      </c>
      <c r="E127" s="21">
        <v>25848</v>
      </c>
      <c r="F127" s="21">
        <v>39448</v>
      </c>
      <c r="G127" s="20"/>
      <c r="H127" s="22"/>
      <c r="I127" s="23"/>
      <c r="J127" s="23">
        <v>3840</v>
      </c>
      <c r="K127" s="24">
        <f t="shared" si="4"/>
        <v>3840</v>
      </c>
      <c r="L127" s="25">
        <f t="shared" ca="1" si="5"/>
        <v>38</v>
      </c>
      <c r="M127" s="25">
        <f t="shared" ca="1" si="6"/>
        <v>1</v>
      </c>
    </row>
    <row r="128" spans="1:13">
      <c r="A128" s="19">
        <v>484</v>
      </c>
      <c r="B128" s="20" t="s">
        <v>22</v>
      </c>
      <c r="C128" s="20">
        <v>8</v>
      </c>
      <c r="D128" s="37">
        <v>174</v>
      </c>
      <c r="E128" s="21">
        <v>27571</v>
      </c>
      <c r="F128" s="21">
        <v>39448</v>
      </c>
      <c r="G128" s="20"/>
      <c r="H128" s="22"/>
      <c r="I128" s="23"/>
      <c r="J128" s="23">
        <v>8750</v>
      </c>
      <c r="K128" s="24">
        <f t="shared" si="4"/>
        <v>8750</v>
      </c>
      <c r="L128" s="25">
        <f t="shared" ca="1" si="5"/>
        <v>33</v>
      </c>
      <c r="M128" s="25">
        <f t="shared" ca="1" si="6"/>
        <v>1</v>
      </c>
    </row>
    <row r="129" spans="1:13">
      <c r="A129" s="19">
        <v>489</v>
      </c>
      <c r="B129" s="20" t="s">
        <v>26</v>
      </c>
      <c r="C129" s="20">
        <v>8</v>
      </c>
      <c r="D129" s="37">
        <v>174</v>
      </c>
      <c r="E129" s="21">
        <v>28087</v>
      </c>
      <c r="F129" s="21">
        <v>38718</v>
      </c>
      <c r="G129" s="20"/>
      <c r="H129" s="22"/>
      <c r="I129" s="23"/>
      <c r="J129" s="23">
        <v>9500</v>
      </c>
      <c r="K129" s="24">
        <f t="shared" si="4"/>
        <v>9500</v>
      </c>
      <c r="L129" s="25">
        <f t="shared" ca="1" si="5"/>
        <v>32</v>
      </c>
      <c r="M129" s="25">
        <f t="shared" ca="1" si="6"/>
        <v>3</v>
      </c>
    </row>
    <row r="130" spans="1:13">
      <c r="A130" s="19">
        <v>500</v>
      </c>
      <c r="B130" s="20" t="s">
        <v>19</v>
      </c>
      <c r="C130" s="20">
        <v>7.5</v>
      </c>
      <c r="D130" s="37">
        <v>163.13</v>
      </c>
      <c r="E130" s="21">
        <v>20333</v>
      </c>
      <c r="F130" s="21">
        <v>38808</v>
      </c>
      <c r="G130" s="20"/>
      <c r="H130" s="22"/>
      <c r="I130" s="23"/>
      <c r="J130" s="23">
        <v>5907</v>
      </c>
      <c r="K130" s="24">
        <f t="shared" si="4"/>
        <v>5907</v>
      </c>
      <c r="L130" s="25">
        <f t="shared" ca="1" si="5"/>
        <v>53</v>
      </c>
      <c r="M130" s="25">
        <f t="shared" ca="1" si="6"/>
        <v>3</v>
      </c>
    </row>
    <row r="131" spans="1:13">
      <c r="A131" s="19">
        <v>508</v>
      </c>
      <c r="B131" s="20" t="s">
        <v>19</v>
      </c>
      <c r="C131" s="20">
        <v>7.5</v>
      </c>
      <c r="D131" s="37">
        <v>163.13</v>
      </c>
      <c r="E131" s="21">
        <v>28700</v>
      </c>
      <c r="F131" s="21">
        <v>38718</v>
      </c>
      <c r="G131" s="20"/>
      <c r="H131" s="22"/>
      <c r="I131" s="23"/>
      <c r="J131" s="23">
        <v>6839</v>
      </c>
      <c r="K131" s="24">
        <f t="shared" si="4"/>
        <v>6839</v>
      </c>
      <c r="L131" s="25">
        <f t="shared" ca="1" si="5"/>
        <v>30</v>
      </c>
      <c r="M131" s="25">
        <f t="shared" ca="1" si="6"/>
        <v>3</v>
      </c>
    </row>
    <row r="132" spans="1:13">
      <c r="A132" s="19">
        <v>513</v>
      </c>
      <c r="B132" s="20" t="s">
        <v>41</v>
      </c>
      <c r="C132" s="20">
        <v>8</v>
      </c>
      <c r="D132" s="37">
        <v>174</v>
      </c>
      <c r="E132" s="21">
        <v>23680</v>
      </c>
      <c r="F132" s="21">
        <v>33117</v>
      </c>
      <c r="G132" s="20"/>
      <c r="H132" s="29">
        <v>7</v>
      </c>
      <c r="I132" s="23"/>
      <c r="J132" s="23">
        <v>9475</v>
      </c>
      <c r="K132" s="24">
        <f t="shared" si="4"/>
        <v>9475</v>
      </c>
      <c r="L132" s="25">
        <f t="shared" ca="1" si="5"/>
        <v>44</v>
      </c>
      <c r="M132" s="25">
        <f t="shared" ca="1" si="6"/>
        <v>18</v>
      </c>
    </row>
    <row r="133" spans="1:13">
      <c r="A133" s="19">
        <v>614</v>
      </c>
      <c r="B133" s="20" t="s">
        <v>21</v>
      </c>
      <c r="C133" s="20">
        <v>8</v>
      </c>
      <c r="D133" s="37">
        <v>174</v>
      </c>
      <c r="E133" s="21">
        <v>22402</v>
      </c>
      <c r="F133" s="21">
        <v>32051</v>
      </c>
      <c r="G133" s="20"/>
      <c r="H133" s="22"/>
      <c r="I133" s="23"/>
      <c r="J133" s="23">
        <v>7456</v>
      </c>
      <c r="K133" s="24">
        <f t="shared" si="4"/>
        <v>7456</v>
      </c>
      <c r="L133" s="25">
        <f t="shared" ca="1" si="5"/>
        <v>48</v>
      </c>
      <c r="M133" s="25">
        <f t="shared" ca="1" si="6"/>
        <v>21</v>
      </c>
    </row>
    <row r="134" spans="1:13">
      <c r="A134" s="19">
        <v>615</v>
      </c>
      <c r="B134" s="20" t="s">
        <v>23</v>
      </c>
      <c r="C134" s="20">
        <v>7.5</v>
      </c>
      <c r="D134" s="37">
        <v>163.13</v>
      </c>
      <c r="E134" s="21">
        <v>21977</v>
      </c>
      <c r="F134" s="21">
        <v>32112</v>
      </c>
      <c r="G134" s="20"/>
      <c r="H134" s="22"/>
      <c r="I134" s="23"/>
      <c r="J134" s="23">
        <v>7788</v>
      </c>
      <c r="K134" s="24">
        <f t="shared" si="4"/>
        <v>7788</v>
      </c>
      <c r="L134" s="25">
        <f t="shared" ca="1" si="5"/>
        <v>49</v>
      </c>
      <c r="M134" s="25">
        <f t="shared" ca="1" si="6"/>
        <v>21</v>
      </c>
    </row>
    <row r="135" spans="1:13">
      <c r="A135" s="19">
        <v>618</v>
      </c>
      <c r="B135" s="20" t="s">
        <v>28</v>
      </c>
      <c r="C135" s="20">
        <v>8</v>
      </c>
      <c r="D135" s="37">
        <v>174</v>
      </c>
      <c r="E135" s="21">
        <v>23173</v>
      </c>
      <c r="F135" s="21">
        <v>32112</v>
      </c>
      <c r="G135" s="20"/>
      <c r="H135" s="22"/>
      <c r="I135" s="23"/>
      <c r="J135" s="23">
        <v>13200</v>
      </c>
      <c r="K135" s="24">
        <f t="shared" si="4"/>
        <v>13200</v>
      </c>
      <c r="L135" s="25">
        <f t="shared" ca="1" si="5"/>
        <v>45</v>
      </c>
      <c r="M135" s="25">
        <f t="shared" ca="1" si="6"/>
        <v>21</v>
      </c>
    </row>
    <row r="136" spans="1:13">
      <c r="A136" s="19">
        <v>628</v>
      </c>
      <c r="B136" s="20" t="s">
        <v>42</v>
      </c>
      <c r="C136" s="20">
        <v>8</v>
      </c>
      <c r="D136" s="37">
        <v>174</v>
      </c>
      <c r="E136" s="21">
        <v>25092</v>
      </c>
      <c r="F136" s="21">
        <v>32203</v>
      </c>
      <c r="G136" s="20"/>
      <c r="H136" s="22"/>
      <c r="I136" s="23"/>
      <c r="J136" s="23">
        <v>8450</v>
      </c>
      <c r="K136" s="24">
        <f t="shared" ref="K136:K199" si="7">SUM(J136:J136)</f>
        <v>8450</v>
      </c>
      <c r="L136" s="25">
        <f t="shared" ref="L136:L199" ca="1" si="8">IF(DATE(YEAR(TODAY()),MONTH(E136),DAY(E136))&lt;=TODAY(),YEAR(TODAY())-YEAR(E136),YEAR(TODAY())-YEAR(E136)-1)</f>
        <v>40</v>
      </c>
      <c r="M136" s="25">
        <f t="shared" ref="M136:M199" ca="1" si="9">IF(DATE(YEAR(TODAY()),MONTH(F136),DAY(F136))&lt;=TODAY(),YEAR(TODAY())-YEAR(F136),YEAR(TODAY())-YEAR(F136)-1)</f>
        <v>21</v>
      </c>
    </row>
    <row r="137" spans="1:13">
      <c r="A137" s="19">
        <v>632</v>
      </c>
      <c r="B137" s="20" t="s">
        <v>39</v>
      </c>
      <c r="C137" s="20">
        <v>7.5</v>
      </c>
      <c r="D137" s="37">
        <v>163.13</v>
      </c>
      <c r="E137" s="21">
        <v>20019</v>
      </c>
      <c r="F137" s="21">
        <v>32203</v>
      </c>
      <c r="G137" s="20"/>
      <c r="H137" s="22"/>
      <c r="I137" s="23"/>
      <c r="J137" s="23">
        <v>4550</v>
      </c>
      <c r="K137" s="24">
        <f t="shared" si="7"/>
        <v>4550</v>
      </c>
      <c r="L137" s="25">
        <f t="shared" ca="1" si="8"/>
        <v>54</v>
      </c>
      <c r="M137" s="25">
        <f t="shared" ca="1" si="9"/>
        <v>21</v>
      </c>
    </row>
    <row r="138" spans="1:13">
      <c r="A138" s="19">
        <v>646</v>
      </c>
      <c r="B138" s="20" t="s">
        <v>43</v>
      </c>
      <c r="C138" s="20">
        <v>7.5</v>
      </c>
      <c r="D138" s="37">
        <v>163.13</v>
      </c>
      <c r="E138" s="21">
        <v>23042</v>
      </c>
      <c r="F138" s="21">
        <v>32143</v>
      </c>
      <c r="G138" s="20"/>
      <c r="H138" s="22"/>
      <c r="I138" s="23"/>
      <c r="J138" s="23">
        <v>7674</v>
      </c>
      <c r="K138" s="24">
        <f t="shared" si="7"/>
        <v>7674</v>
      </c>
      <c r="L138" s="25">
        <f t="shared" ca="1" si="8"/>
        <v>46</v>
      </c>
      <c r="M138" s="25">
        <f t="shared" ca="1" si="9"/>
        <v>21</v>
      </c>
    </row>
    <row r="139" spans="1:13">
      <c r="A139" s="19">
        <v>651</v>
      </c>
      <c r="B139" s="20" t="s">
        <v>41</v>
      </c>
      <c r="C139" s="20">
        <v>7.5</v>
      </c>
      <c r="D139" s="37">
        <v>163.13</v>
      </c>
      <c r="E139" s="21">
        <v>22862</v>
      </c>
      <c r="F139" s="21">
        <v>32540</v>
      </c>
      <c r="G139" s="20"/>
      <c r="H139" s="22"/>
      <c r="I139" s="23"/>
      <c r="J139" s="23">
        <v>7806</v>
      </c>
      <c r="K139" s="24">
        <f t="shared" si="7"/>
        <v>7806</v>
      </c>
      <c r="L139" s="25">
        <f t="shared" ca="1" si="8"/>
        <v>46</v>
      </c>
      <c r="M139" s="25">
        <f t="shared" ca="1" si="9"/>
        <v>20</v>
      </c>
    </row>
    <row r="140" spans="1:13">
      <c r="A140" s="19">
        <v>653</v>
      </c>
      <c r="B140" s="20" t="s">
        <v>44</v>
      </c>
      <c r="C140" s="20">
        <v>7.5</v>
      </c>
      <c r="D140" s="37">
        <v>163.13</v>
      </c>
      <c r="E140" s="21">
        <v>26440</v>
      </c>
      <c r="F140" s="21">
        <v>32568</v>
      </c>
      <c r="G140" s="20"/>
      <c r="H140" s="22"/>
      <c r="I140" s="23"/>
      <c r="J140" s="23">
        <v>7338</v>
      </c>
      <c r="K140" s="24">
        <f t="shared" si="7"/>
        <v>7338</v>
      </c>
      <c r="L140" s="25">
        <f t="shared" ca="1" si="8"/>
        <v>36</v>
      </c>
      <c r="M140" s="25">
        <f t="shared" ca="1" si="9"/>
        <v>20</v>
      </c>
    </row>
    <row r="141" spans="1:13">
      <c r="A141" s="19">
        <v>658</v>
      </c>
      <c r="B141" s="20" t="s">
        <v>28</v>
      </c>
      <c r="C141" s="20">
        <v>8</v>
      </c>
      <c r="D141" s="37">
        <v>174</v>
      </c>
      <c r="E141" s="21">
        <v>21119</v>
      </c>
      <c r="F141" s="21">
        <v>32660</v>
      </c>
      <c r="G141" s="20"/>
      <c r="H141" s="22"/>
      <c r="I141" s="23"/>
      <c r="J141" s="23">
        <v>13606</v>
      </c>
      <c r="K141" s="24">
        <f t="shared" si="7"/>
        <v>13606</v>
      </c>
      <c r="L141" s="25">
        <f t="shared" ca="1" si="8"/>
        <v>51</v>
      </c>
      <c r="M141" s="25">
        <f t="shared" ca="1" si="9"/>
        <v>19</v>
      </c>
    </row>
    <row r="142" spans="1:13">
      <c r="A142" s="19">
        <v>687</v>
      </c>
      <c r="B142" s="20" t="s">
        <v>37</v>
      </c>
      <c r="C142" s="20">
        <v>7.5</v>
      </c>
      <c r="D142" s="37">
        <v>163.13</v>
      </c>
      <c r="E142" s="21">
        <v>20668</v>
      </c>
      <c r="F142" s="21">
        <v>33117</v>
      </c>
      <c r="G142" s="20"/>
      <c r="H142" s="22"/>
      <c r="I142" s="23"/>
      <c r="J142" s="23">
        <v>6914</v>
      </c>
      <c r="K142" s="24">
        <f t="shared" si="7"/>
        <v>6914</v>
      </c>
      <c r="L142" s="25">
        <f t="shared" ca="1" si="8"/>
        <v>52</v>
      </c>
      <c r="M142" s="25">
        <f t="shared" ca="1" si="9"/>
        <v>18</v>
      </c>
    </row>
    <row r="143" spans="1:13">
      <c r="A143" s="19">
        <v>711</v>
      </c>
      <c r="B143" s="20" t="s">
        <v>45</v>
      </c>
      <c r="C143" s="20">
        <v>8</v>
      </c>
      <c r="D143" s="37">
        <v>174</v>
      </c>
      <c r="E143" s="21">
        <v>24039</v>
      </c>
      <c r="F143" s="21">
        <v>33329</v>
      </c>
      <c r="G143" s="20"/>
      <c r="H143" s="22"/>
      <c r="I143" s="23"/>
      <c r="J143" s="23">
        <v>9640</v>
      </c>
      <c r="K143" s="24">
        <f t="shared" si="7"/>
        <v>9640</v>
      </c>
      <c r="L143" s="25">
        <f t="shared" ca="1" si="8"/>
        <v>43</v>
      </c>
      <c r="M143" s="25">
        <f t="shared" ca="1" si="9"/>
        <v>18</v>
      </c>
    </row>
    <row r="144" spans="1:13">
      <c r="A144" s="19">
        <v>714</v>
      </c>
      <c r="B144" s="20" t="s">
        <v>21</v>
      </c>
      <c r="C144" s="20">
        <v>3.75</v>
      </c>
      <c r="D144" s="37">
        <v>81.569999999999993</v>
      </c>
      <c r="E144" s="21">
        <v>18752</v>
      </c>
      <c r="F144" s="21">
        <v>33390</v>
      </c>
      <c r="G144" s="20"/>
      <c r="H144" s="22"/>
      <c r="I144" s="23"/>
      <c r="J144" s="23">
        <v>3533</v>
      </c>
      <c r="K144" s="24">
        <f t="shared" si="7"/>
        <v>3533</v>
      </c>
      <c r="L144" s="25">
        <f t="shared" ca="1" si="8"/>
        <v>58</v>
      </c>
      <c r="M144" s="25">
        <f t="shared" ca="1" si="9"/>
        <v>17</v>
      </c>
    </row>
    <row r="145" spans="1:13">
      <c r="A145" s="19">
        <v>726</v>
      </c>
      <c r="B145" s="20" t="s">
        <v>23</v>
      </c>
      <c r="C145" s="20">
        <v>7.5</v>
      </c>
      <c r="D145" s="37">
        <v>163.13</v>
      </c>
      <c r="E145" s="21">
        <v>25415</v>
      </c>
      <c r="F145" s="21">
        <v>33482</v>
      </c>
      <c r="G145" s="20"/>
      <c r="H145" s="22"/>
      <c r="I145" s="23"/>
      <c r="J145" s="23">
        <v>6563</v>
      </c>
      <c r="K145" s="24">
        <f t="shared" si="7"/>
        <v>6563</v>
      </c>
      <c r="L145" s="25">
        <f t="shared" ca="1" si="8"/>
        <v>39</v>
      </c>
      <c r="M145" s="25">
        <f t="shared" ca="1" si="9"/>
        <v>17</v>
      </c>
    </row>
    <row r="146" spans="1:13">
      <c r="A146" s="19">
        <v>766</v>
      </c>
      <c r="B146" s="20" t="s">
        <v>19</v>
      </c>
      <c r="C146" s="20">
        <v>4</v>
      </c>
      <c r="D146" s="37">
        <v>87</v>
      </c>
      <c r="E146" s="21">
        <v>19798</v>
      </c>
      <c r="F146" s="21">
        <v>28095</v>
      </c>
      <c r="G146" s="20"/>
      <c r="H146" s="22"/>
      <c r="I146" s="23"/>
      <c r="J146" s="23">
        <v>5002</v>
      </c>
      <c r="K146" s="24">
        <f t="shared" si="7"/>
        <v>5002</v>
      </c>
      <c r="L146" s="25">
        <f t="shared" ca="1" si="8"/>
        <v>55</v>
      </c>
      <c r="M146" s="25">
        <f t="shared" ca="1" si="9"/>
        <v>32</v>
      </c>
    </row>
    <row r="147" spans="1:13">
      <c r="A147" s="19">
        <v>768</v>
      </c>
      <c r="B147" s="20" t="s">
        <v>19</v>
      </c>
      <c r="C147" s="20">
        <v>4</v>
      </c>
      <c r="D147" s="37">
        <v>87</v>
      </c>
      <c r="E147" s="21">
        <v>19801</v>
      </c>
      <c r="F147" s="21">
        <v>28703</v>
      </c>
      <c r="G147" s="20"/>
      <c r="H147" s="22"/>
      <c r="I147" s="23"/>
      <c r="J147" s="23">
        <v>4654</v>
      </c>
      <c r="K147" s="24">
        <f t="shared" si="7"/>
        <v>4654</v>
      </c>
      <c r="L147" s="25">
        <f t="shared" ca="1" si="8"/>
        <v>55</v>
      </c>
      <c r="M147" s="25">
        <f t="shared" ca="1" si="9"/>
        <v>30</v>
      </c>
    </row>
    <row r="148" spans="1:13">
      <c r="A148" s="19">
        <v>771</v>
      </c>
      <c r="B148" s="20" t="s">
        <v>19</v>
      </c>
      <c r="C148" s="20">
        <v>8</v>
      </c>
      <c r="D148" s="37">
        <v>174</v>
      </c>
      <c r="E148" s="21">
        <v>21078</v>
      </c>
      <c r="F148" s="21">
        <v>29830</v>
      </c>
      <c r="G148" s="20"/>
      <c r="H148" s="22"/>
      <c r="I148" s="23"/>
      <c r="J148" s="23">
        <v>9478</v>
      </c>
      <c r="K148" s="24">
        <f t="shared" si="7"/>
        <v>9478</v>
      </c>
      <c r="L148" s="25">
        <f t="shared" ca="1" si="8"/>
        <v>51</v>
      </c>
      <c r="M148" s="25">
        <f t="shared" ca="1" si="9"/>
        <v>27</v>
      </c>
    </row>
    <row r="149" spans="1:13">
      <c r="A149" s="19">
        <v>772</v>
      </c>
      <c r="B149" s="20" t="s">
        <v>19</v>
      </c>
      <c r="C149" s="20">
        <v>3.75</v>
      </c>
      <c r="D149" s="37">
        <v>81.569999999999993</v>
      </c>
      <c r="E149" s="21">
        <v>19190</v>
      </c>
      <c r="F149" s="21">
        <v>29830</v>
      </c>
      <c r="G149" s="20"/>
      <c r="H149" s="22"/>
      <c r="I149" s="23"/>
      <c r="J149" s="23">
        <v>3702</v>
      </c>
      <c r="K149" s="24">
        <f t="shared" si="7"/>
        <v>3702</v>
      </c>
      <c r="L149" s="25">
        <f t="shared" ca="1" si="8"/>
        <v>56</v>
      </c>
      <c r="M149" s="25">
        <f t="shared" ca="1" si="9"/>
        <v>27</v>
      </c>
    </row>
    <row r="150" spans="1:13">
      <c r="A150" s="19">
        <v>773</v>
      </c>
      <c r="B150" s="20" t="s">
        <v>26</v>
      </c>
      <c r="C150" s="20">
        <v>8</v>
      </c>
      <c r="D150" s="37">
        <v>174</v>
      </c>
      <c r="E150" s="21">
        <v>19858</v>
      </c>
      <c r="F150" s="21">
        <v>30195</v>
      </c>
      <c r="G150" s="20"/>
      <c r="H150" s="22"/>
      <c r="I150" s="23"/>
      <c r="J150" s="23">
        <v>11585</v>
      </c>
      <c r="K150" s="24">
        <f t="shared" si="7"/>
        <v>11585</v>
      </c>
      <c r="L150" s="25">
        <f t="shared" ca="1" si="8"/>
        <v>54</v>
      </c>
      <c r="M150" s="25">
        <f t="shared" ca="1" si="9"/>
        <v>26</v>
      </c>
    </row>
    <row r="151" spans="1:13">
      <c r="A151" s="19">
        <v>774</v>
      </c>
      <c r="B151" s="20" t="s">
        <v>19</v>
      </c>
      <c r="C151" s="20">
        <v>7.5</v>
      </c>
      <c r="D151" s="37">
        <v>163.13</v>
      </c>
      <c r="E151" s="21">
        <v>21101</v>
      </c>
      <c r="F151" s="21">
        <v>30195</v>
      </c>
      <c r="G151" s="20"/>
      <c r="H151" s="22"/>
      <c r="I151" s="23"/>
      <c r="J151" s="23">
        <v>7630</v>
      </c>
      <c r="K151" s="24">
        <f t="shared" si="7"/>
        <v>7630</v>
      </c>
      <c r="L151" s="25">
        <f t="shared" ca="1" si="8"/>
        <v>51</v>
      </c>
      <c r="M151" s="25">
        <f t="shared" ca="1" si="9"/>
        <v>26</v>
      </c>
    </row>
    <row r="152" spans="1:13">
      <c r="A152" s="19">
        <v>779</v>
      </c>
      <c r="B152" s="20" t="s">
        <v>19</v>
      </c>
      <c r="C152" s="20">
        <v>7.5</v>
      </c>
      <c r="D152" s="37">
        <v>163.13</v>
      </c>
      <c r="E152" s="21">
        <v>21607</v>
      </c>
      <c r="F152" s="21">
        <v>30742</v>
      </c>
      <c r="G152" s="20"/>
      <c r="H152" s="22"/>
      <c r="I152" s="23"/>
      <c r="J152" s="23">
        <v>7375</v>
      </c>
      <c r="K152" s="24">
        <f t="shared" si="7"/>
        <v>7375</v>
      </c>
      <c r="L152" s="25">
        <f t="shared" ca="1" si="8"/>
        <v>50</v>
      </c>
      <c r="M152" s="25">
        <f t="shared" ca="1" si="9"/>
        <v>25</v>
      </c>
    </row>
    <row r="153" spans="1:13">
      <c r="A153" s="19">
        <v>783</v>
      </c>
      <c r="B153" s="20" t="s">
        <v>19</v>
      </c>
      <c r="C153" s="20">
        <v>7.5</v>
      </c>
      <c r="D153" s="37">
        <v>163.13</v>
      </c>
      <c r="E153" s="21">
        <v>19369</v>
      </c>
      <c r="F153" s="21">
        <v>31382</v>
      </c>
      <c r="G153" s="20"/>
      <c r="H153" s="22"/>
      <c r="I153" s="23"/>
      <c r="J153" s="23">
        <v>7500</v>
      </c>
      <c r="K153" s="24">
        <f t="shared" si="7"/>
        <v>7500</v>
      </c>
      <c r="L153" s="25">
        <f t="shared" ca="1" si="8"/>
        <v>56</v>
      </c>
      <c r="M153" s="25">
        <f t="shared" ca="1" si="9"/>
        <v>23</v>
      </c>
    </row>
    <row r="154" spans="1:13">
      <c r="A154" s="19">
        <v>785</v>
      </c>
      <c r="B154" s="20" t="s">
        <v>19</v>
      </c>
      <c r="C154" s="20">
        <v>7.5</v>
      </c>
      <c r="D154" s="37">
        <v>163.13</v>
      </c>
      <c r="E154" s="21">
        <v>21511</v>
      </c>
      <c r="F154" s="21">
        <v>31472</v>
      </c>
      <c r="G154" s="20"/>
      <c r="H154" s="22"/>
      <c r="I154" s="23"/>
      <c r="J154" s="23">
        <v>7401</v>
      </c>
      <c r="K154" s="24">
        <f t="shared" si="7"/>
        <v>7401</v>
      </c>
      <c r="L154" s="25">
        <f t="shared" ca="1" si="8"/>
        <v>50</v>
      </c>
      <c r="M154" s="25">
        <f t="shared" ca="1" si="9"/>
        <v>23</v>
      </c>
    </row>
    <row r="155" spans="1:13">
      <c r="A155" s="19">
        <v>786</v>
      </c>
      <c r="B155" s="20" t="s">
        <v>19</v>
      </c>
      <c r="C155" s="20">
        <v>8</v>
      </c>
      <c r="D155" s="37">
        <v>174</v>
      </c>
      <c r="E155" s="21">
        <v>21254</v>
      </c>
      <c r="F155" s="21">
        <v>31472</v>
      </c>
      <c r="G155" s="20"/>
      <c r="H155" s="22"/>
      <c r="I155" s="23"/>
      <c r="J155" s="23">
        <v>9000</v>
      </c>
      <c r="K155" s="24">
        <f t="shared" si="7"/>
        <v>9000</v>
      </c>
      <c r="L155" s="25">
        <f t="shared" ca="1" si="8"/>
        <v>51</v>
      </c>
      <c r="M155" s="25">
        <f t="shared" ca="1" si="9"/>
        <v>23</v>
      </c>
    </row>
    <row r="156" spans="1:13">
      <c r="A156" s="19">
        <v>793</v>
      </c>
      <c r="B156" s="20" t="s">
        <v>19</v>
      </c>
      <c r="C156" s="20">
        <v>8</v>
      </c>
      <c r="D156" s="37">
        <v>174</v>
      </c>
      <c r="E156" s="21">
        <v>16883</v>
      </c>
      <c r="F156" s="21">
        <v>31533</v>
      </c>
      <c r="G156" s="20"/>
      <c r="H156" s="22"/>
      <c r="I156" s="23"/>
      <c r="J156" s="23">
        <v>10600</v>
      </c>
      <c r="K156" s="24">
        <f t="shared" si="7"/>
        <v>10600</v>
      </c>
      <c r="L156" s="25">
        <f t="shared" ca="1" si="8"/>
        <v>63</v>
      </c>
      <c r="M156" s="25">
        <f t="shared" ca="1" si="9"/>
        <v>23</v>
      </c>
    </row>
    <row r="157" spans="1:13">
      <c r="A157" s="19">
        <v>794</v>
      </c>
      <c r="B157" s="20" t="s">
        <v>19</v>
      </c>
      <c r="C157" s="20">
        <v>8</v>
      </c>
      <c r="D157" s="37">
        <v>174</v>
      </c>
      <c r="E157" s="21">
        <v>21530</v>
      </c>
      <c r="F157" s="21">
        <v>31564</v>
      </c>
      <c r="G157" s="20"/>
      <c r="H157" s="22"/>
      <c r="I157" s="23"/>
      <c r="J157" s="23">
        <v>10475</v>
      </c>
      <c r="K157" s="24">
        <f t="shared" si="7"/>
        <v>10475</v>
      </c>
      <c r="L157" s="25">
        <f t="shared" ca="1" si="8"/>
        <v>50</v>
      </c>
      <c r="M157" s="25">
        <f t="shared" ca="1" si="9"/>
        <v>22</v>
      </c>
    </row>
    <row r="158" spans="1:13">
      <c r="A158" s="19">
        <v>797</v>
      </c>
      <c r="B158" s="20" t="s">
        <v>19</v>
      </c>
      <c r="C158" s="20">
        <v>3.75</v>
      </c>
      <c r="D158" s="37">
        <v>81.569999999999993</v>
      </c>
      <c r="E158" s="21">
        <v>18552</v>
      </c>
      <c r="F158" s="21">
        <v>31656</v>
      </c>
      <c r="G158" s="20"/>
      <c r="H158" s="22"/>
      <c r="I158" s="23"/>
      <c r="J158" s="23">
        <v>2115.4299999999998</v>
      </c>
      <c r="K158" s="24">
        <f t="shared" si="7"/>
        <v>2115.4299999999998</v>
      </c>
      <c r="L158" s="25">
        <f t="shared" ca="1" si="8"/>
        <v>58</v>
      </c>
      <c r="M158" s="25">
        <f t="shared" ca="1" si="9"/>
        <v>22</v>
      </c>
    </row>
    <row r="159" spans="1:13">
      <c r="A159" s="19">
        <v>798</v>
      </c>
      <c r="B159" s="20" t="s">
        <v>19</v>
      </c>
      <c r="C159" s="20">
        <v>3.75</v>
      </c>
      <c r="D159" s="37">
        <v>81.569999999999993</v>
      </c>
      <c r="E159" s="21">
        <v>19129</v>
      </c>
      <c r="F159" s="21">
        <v>31656</v>
      </c>
      <c r="G159" s="20"/>
      <c r="H159" s="22"/>
      <c r="I159" s="23"/>
      <c r="J159" s="23">
        <v>4091</v>
      </c>
      <c r="K159" s="24">
        <f t="shared" si="7"/>
        <v>4091</v>
      </c>
      <c r="L159" s="25">
        <f t="shared" ca="1" si="8"/>
        <v>56</v>
      </c>
      <c r="M159" s="25">
        <f t="shared" ca="1" si="9"/>
        <v>22</v>
      </c>
    </row>
    <row r="160" spans="1:13">
      <c r="A160" s="19">
        <v>799</v>
      </c>
      <c r="B160" s="20" t="s">
        <v>19</v>
      </c>
      <c r="C160" s="20">
        <v>7.5</v>
      </c>
      <c r="D160" s="37">
        <v>163.13</v>
      </c>
      <c r="E160" s="21">
        <v>22604</v>
      </c>
      <c r="F160" s="21">
        <v>31656</v>
      </c>
      <c r="G160" s="20"/>
      <c r="H160" s="22"/>
      <c r="I160" s="23"/>
      <c r="J160" s="23">
        <v>8564</v>
      </c>
      <c r="K160" s="24">
        <f t="shared" si="7"/>
        <v>8564</v>
      </c>
      <c r="L160" s="25">
        <f t="shared" ca="1" si="8"/>
        <v>47</v>
      </c>
      <c r="M160" s="25">
        <f t="shared" ca="1" si="9"/>
        <v>22</v>
      </c>
    </row>
    <row r="161" spans="1:13">
      <c r="A161" s="19">
        <v>804</v>
      </c>
      <c r="B161" s="20" t="s">
        <v>19</v>
      </c>
      <c r="C161" s="20">
        <v>8</v>
      </c>
      <c r="D161" s="37">
        <v>174</v>
      </c>
      <c r="E161" s="21">
        <v>19523</v>
      </c>
      <c r="F161" s="21">
        <v>31717</v>
      </c>
      <c r="G161" s="20"/>
      <c r="H161" s="22"/>
      <c r="I161" s="23"/>
      <c r="J161" s="23">
        <v>9084</v>
      </c>
      <c r="K161" s="24">
        <f t="shared" si="7"/>
        <v>9084</v>
      </c>
      <c r="L161" s="25">
        <f t="shared" ca="1" si="8"/>
        <v>55</v>
      </c>
      <c r="M161" s="25">
        <f t="shared" ca="1" si="9"/>
        <v>22</v>
      </c>
    </row>
    <row r="162" spans="1:13">
      <c r="A162" s="19">
        <v>805</v>
      </c>
      <c r="B162" s="20" t="s">
        <v>19</v>
      </c>
      <c r="C162" s="20">
        <v>4</v>
      </c>
      <c r="D162" s="37">
        <v>87</v>
      </c>
      <c r="E162" s="21">
        <v>19969</v>
      </c>
      <c r="F162" s="21">
        <v>31717</v>
      </c>
      <c r="G162" s="20"/>
      <c r="H162" s="22"/>
      <c r="I162" s="23"/>
      <c r="J162" s="23">
        <v>4729.5</v>
      </c>
      <c r="K162" s="24">
        <f t="shared" si="7"/>
        <v>4729.5</v>
      </c>
      <c r="L162" s="25">
        <f t="shared" ca="1" si="8"/>
        <v>54</v>
      </c>
      <c r="M162" s="25">
        <f t="shared" ca="1" si="9"/>
        <v>22</v>
      </c>
    </row>
    <row r="163" spans="1:13">
      <c r="A163" s="19">
        <v>808</v>
      </c>
      <c r="B163" s="20" t="s">
        <v>19</v>
      </c>
      <c r="C163" s="20">
        <v>7.5</v>
      </c>
      <c r="D163" s="37">
        <v>163.13</v>
      </c>
      <c r="E163" s="21">
        <v>24355</v>
      </c>
      <c r="F163" s="21">
        <v>33117</v>
      </c>
      <c r="G163" s="20"/>
      <c r="H163" s="22"/>
      <c r="I163" s="23"/>
      <c r="J163" s="23">
        <v>7901</v>
      </c>
      <c r="K163" s="24">
        <f t="shared" si="7"/>
        <v>7901</v>
      </c>
      <c r="L163" s="25">
        <f t="shared" ca="1" si="8"/>
        <v>42</v>
      </c>
      <c r="M163" s="25">
        <f t="shared" ca="1" si="9"/>
        <v>18</v>
      </c>
    </row>
    <row r="164" spans="1:13">
      <c r="A164" s="19">
        <v>810</v>
      </c>
      <c r="B164" s="20" t="s">
        <v>19</v>
      </c>
      <c r="C164" s="20">
        <v>7.5</v>
      </c>
      <c r="D164" s="37">
        <v>163.13</v>
      </c>
      <c r="E164" s="21">
        <v>23445</v>
      </c>
      <c r="F164" s="21">
        <v>31837</v>
      </c>
      <c r="G164" s="20"/>
      <c r="H164" s="22"/>
      <c r="I164" s="23"/>
      <c r="J164" s="23">
        <v>7670</v>
      </c>
      <c r="K164" s="24">
        <f t="shared" si="7"/>
        <v>7670</v>
      </c>
      <c r="L164" s="25">
        <f t="shared" ca="1" si="8"/>
        <v>45</v>
      </c>
      <c r="M164" s="25">
        <f t="shared" ca="1" si="9"/>
        <v>22</v>
      </c>
    </row>
    <row r="165" spans="1:13">
      <c r="A165" s="19">
        <v>812</v>
      </c>
      <c r="B165" s="20" t="s">
        <v>19</v>
      </c>
      <c r="C165" s="20">
        <v>7.5</v>
      </c>
      <c r="D165" s="37">
        <v>163.13</v>
      </c>
      <c r="E165" s="21">
        <v>21777</v>
      </c>
      <c r="F165" s="21">
        <v>31929</v>
      </c>
      <c r="G165" s="20"/>
      <c r="H165" s="22"/>
      <c r="I165" s="23"/>
      <c r="J165" s="23">
        <v>7401</v>
      </c>
      <c r="K165" s="24">
        <f t="shared" si="7"/>
        <v>7401</v>
      </c>
      <c r="L165" s="25">
        <f t="shared" ca="1" si="8"/>
        <v>49</v>
      </c>
      <c r="M165" s="25">
        <f t="shared" ca="1" si="9"/>
        <v>21</v>
      </c>
    </row>
    <row r="166" spans="1:13">
      <c r="A166" s="19">
        <v>814</v>
      </c>
      <c r="B166" s="20" t="s">
        <v>19</v>
      </c>
      <c r="C166" s="20">
        <v>3.75</v>
      </c>
      <c r="D166" s="37">
        <v>81.569999999999993</v>
      </c>
      <c r="E166" s="21">
        <v>19747</v>
      </c>
      <c r="F166" s="21">
        <v>31929</v>
      </c>
      <c r="G166" s="20"/>
      <c r="H166" s="22"/>
      <c r="I166" s="23"/>
      <c r="J166" s="23">
        <v>3930</v>
      </c>
      <c r="K166" s="24">
        <f t="shared" si="7"/>
        <v>3930</v>
      </c>
      <c r="L166" s="25">
        <f t="shared" ca="1" si="8"/>
        <v>55</v>
      </c>
      <c r="M166" s="25">
        <f t="shared" ca="1" si="9"/>
        <v>21</v>
      </c>
    </row>
    <row r="167" spans="1:13">
      <c r="A167" s="19">
        <v>816</v>
      </c>
      <c r="B167" s="20" t="s">
        <v>20</v>
      </c>
      <c r="C167" s="20">
        <v>8</v>
      </c>
      <c r="D167" s="37">
        <v>174</v>
      </c>
      <c r="E167" s="21">
        <v>23224</v>
      </c>
      <c r="F167" s="21">
        <v>32021</v>
      </c>
      <c r="G167" s="20"/>
      <c r="H167" s="22"/>
      <c r="I167" s="23"/>
      <c r="J167" s="23">
        <v>8300</v>
      </c>
      <c r="K167" s="24">
        <f t="shared" si="7"/>
        <v>8300</v>
      </c>
      <c r="L167" s="25">
        <f t="shared" ca="1" si="8"/>
        <v>45</v>
      </c>
      <c r="M167" s="25">
        <f t="shared" ca="1" si="9"/>
        <v>21</v>
      </c>
    </row>
    <row r="168" spans="1:13">
      <c r="A168" s="19">
        <v>817</v>
      </c>
      <c r="B168" s="20" t="s">
        <v>19</v>
      </c>
      <c r="C168" s="20">
        <v>7.5</v>
      </c>
      <c r="D168" s="37">
        <v>163.13</v>
      </c>
      <c r="E168" s="21">
        <v>23444</v>
      </c>
      <c r="F168" s="21">
        <v>32021</v>
      </c>
      <c r="G168" s="20"/>
      <c r="H168" s="22"/>
      <c r="I168" s="23">
        <v>3253</v>
      </c>
      <c r="J168" s="23">
        <v>7401</v>
      </c>
      <c r="K168" s="24">
        <f t="shared" si="7"/>
        <v>7401</v>
      </c>
      <c r="L168" s="25">
        <f t="shared" ca="1" si="8"/>
        <v>45</v>
      </c>
      <c r="M168" s="25">
        <f t="shared" ca="1" si="9"/>
        <v>21</v>
      </c>
    </row>
    <row r="169" spans="1:13">
      <c r="A169" s="19">
        <v>826</v>
      </c>
      <c r="B169" s="20" t="s">
        <v>19</v>
      </c>
      <c r="C169" s="20">
        <v>4</v>
      </c>
      <c r="D169" s="37">
        <v>87</v>
      </c>
      <c r="E169" s="21">
        <v>18838</v>
      </c>
      <c r="F169" s="21">
        <v>32203</v>
      </c>
      <c r="G169" s="20"/>
      <c r="H169" s="22"/>
      <c r="I169" s="23"/>
      <c r="J169" s="23">
        <v>5340</v>
      </c>
      <c r="K169" s="24">
        <f t="shared" si="7"/>
        <v>5340</v>
      </c>
      <c r="L169" s="25">
        <f t="shared" ca="1" si="8"/>
        <v>57</v>
      </c>
      <c r="M169" s="25">
        <f t="shared" ca="1" si="9"/>
        <v>21</v>
      </c>
    </row>
    <row r="170" spans="1:13">
      <c r="A170" s="19">
        <v>830</v>
      </c>
      <c r="B170" s="20" t="s">
        <v>19</v>
      </c>
      <c r="C170" s="20">
        <v>7.5</v>
      </c>
      <c r="D170" s="37">
        <v>163.13</v>
      </c>
      <c r="E170" s="21">
        <v>22912</v>
      </c>
      <c r="F170" s="21">
        <v>32295</v>
      </c>
      <c r="G170" s="20"/>
      <c r="H170" s="22"/>
      <c r="I170" s="23"/>
      <c r="J170" s="23">
        <v>6350</v>
      </c>
      <c r="K170" s="24">
        <f t="shared" si="7"/>
        <v>6350</v>
      </c>
      <c r="L170" s="25">
        <f t="shared" ca="1" si="8"/>
        <v>46</v>
      </c>
      <c r="M170" s="25">
        <f t="shared" ca="1" si="9"/>
        <v>20</v>
      </c>
    </row>
    <row r="171" spans="1:13">
      <c r="A171" s="19">
        <v>834</v>
      </c>
      <c r="B171" s="20" t="s">
        <v>20</v>
      </c>
      <c r="C171" s="20">
        <v>8</v>
      </c>
      <c r="D171" s="37">
        <v>174</v>
      </c>
      <c r="E171" s="21">
        <v>23603</v>
      </c>
      <c r="F171" s="21">
        <v>32295</v>
      </c>
      <c r="G171" s="20"/>
      <c r="H171" s="22"/>
      <c r="I171" s="23"/>
      <c r="J171" s="23">
        <v>8689</v>
      </c>
      <c r="K171" s="24">
        <f t="shared" si="7"/>
        <v>8689</v>
      </c>
      <c r="L171" s="25">
        <f t="shared" ca="1" si="8"/>
        <v>44</v>
      </c>
      <c r="M171" s="25">
        <f t="shared" ca="1" si="9"/>
        <v>20</v>
      </c>
    </row>
    <row r="172" spans="1:13">
      <c r="A172" s="19">
        <v>835</v>
      </c>
      <c r="B172" s="20" t="s">
        <v>19</v>
      </c>
      <c r="C172" s="20">
        <v>8</v>
      </c>
      <c r="D172" s="37">
        <v>174</v>
      </c>
      <c r="E172" s="21">
        <v>22356</v>
      </c>
      <c r="F172" s="21">
        <v>32295</v>
      </c>
      <c r="G172" s="20"/>
      <c r="H172" s="22"/>
      <c r="I172" s="23"/>
      <c r="J172" s="23">
        <v>9650</v>
      </c>
      <c r="K172" s="24">
        <f t="shared" si="7"/>
        <v>9650</v>
      </c>
      <c r="L172" s="25">
        <f t="shared" ca="1" si="8"/>
        <v>48</v>
      </c>
      <c r="M172" s="25">
        <f t="shared" ca="1" si="9"/>
        <v>20</v>
      </c>
    </row>
    <row r="173" spans="1:13">
      <c r="A173" s="19">
        <v>837</v>
      </c>
      <c r="B173" s="20" t="s">
        <v>19</v>
      </c>
      <c r="C173" s="20">
        <v>8</v>
      </c>
      <c r="D173" s="37">
        <v>174</v>
      </c>
      <c r="E173" s="21">
        <v>21700</v>
      </c>
      <c r="F173" s="21">
        <v>32387</v>
      </c>
      <c r="G173" s="20"/>
      <c r="H173" s="22"/>
      <c r="I173" s="23"/>
      <c r="J173" s="23">
        <v>10916</v>
      </c>
      <c r="K173" s="24">
        <f t="shared" si="7"/>
        <v>10916</v>
      </c>
      <c r="L173" s="25">
        <f t="shared" ca="1" si="8"/>
        <v>49</v>
      </c>
      <c r="M173" s="25">
        <f t="shared" ca="1" si="9"/>
        <v>20</v>
      </c>
    </row>
    <row r="174" spans="1:13">
      <c r="A174" s="19">
        <v>839</v>
      </c>
      <c r="B174" s="20" t="s">
        <v>25</v>
      </c>
      <c r="C174" s="20">
        <v>8</v>
      </c>
      <c r="D174" s="37">
        <v>174</v>
      </c>
      <c r="E174" s="21">
        <v>22651</v>
      </c>
      <c r="F174" s="21">
        <v>32387</v>
      </c>
      <c r="G174" s="20"/>
      <c r="H174" s="28">
        <v>9</v>
      </c>
      <c r="I174" s="23"/>
      <c r="J174" s="23">
        <v>14250</v>
      </c>
      <c r="K174" s="24">
        <f t="shared" si="7"/>
        <v>14250</v>
      </c>
      <c r="L174" s="25">
        <f t="shared" ca="1" si="8"/>
        <v>47</v>
      </c>
      <c r="M174" s="25">
        <f t="shared" ca="1" si="9"/>
        <v>20</v>
      </c>
    </row>
    <row r="175" spans="1:13">
      <c r="A175" s="19">
        <v>841</v>
      </c>
      <c r="B175" s="20" t="s">
        <v>25</v>
      </c>
      <c r="C175" s="20">
        <v>8</v>
      </c>
      <c r="D175" s="37">
        <v>174</v>
      </c>
      <c r="E175" s="21">
        <v>22238</v>
      </c>
      <c r="F175" s="21">
        <v>32417</v>
      </c>
      <c r="G175" s="20"/>
      <c r="H175" s="28">
        <v>9</v>
      </c>
      <c r="I175" s="23"/>
      <c r="J175" s="23">
        <v>10131</v>
      </c>
      <c r="K175" s="24">
        <f t="shared" si="7"/>
        <v>10131</v>
      </c>
      <c r="L175" s="25">
        <f t="shared" ca="1" si="8"/>
        <v>48</v>
      </c>
      <c r="M175" s="25">
        <f t="shared" ca="1" si="9"/>
        <v>20</v>
      </c>
    </row>
    <row r="176" spans="1:13">
      <c r="A176" s="19">
        <v>848</v>
      </c>
      <c r="B176" s="20" t="s">
        <v>19</v>
      </c>
      <c r="C176" s="20">
        <v>8</v>
      </c>
      <c r="D176" s="37">
        <v>174</v>
      </c>
      <c r="E176" s="21">
        <v>19441</v>
      </c>
      <c r="F176" s="21">
        <v>32478</v>
      </c>
      <c r="G176" s="20"/>
      <c r="H176" s="22"/>
      <c r="I176" s="23"/>
      <c r="J176" s="23">
        <v>8733</v>
      </c>
      <c r="K176" s="24">
        <f t="shared" si="7"/>
        <v>8733</v>
      </c>
      <c r="L176" s="25">
        <f t="shared" ca="1" si="8"/>
        <v>56</v>
      </c>
      <c r="M176" s="25">
        <f t="shared" ca="1" si="9"/>
        <v>20</v>
      </c>
    </row>
    <row r="177" spans="1:13">
      <c r="A177" s="19">
        <v>849</v>
      </c>
      <c r="B177" s="20" t="s">
        <v>19</v>
      </c>
      <c r="C177" s="20">
        <v>8</v>
      </c>
      <c r="D177" s="37">
        <v>174</v>
      </c>
      <c r="E177" s="21">
        <v>20366</v>
      </c>
      <c r="F177" s="21">
        <v>32568</v>
      </c>
      <c r="G177" s="20"/>
      <c r="H177" s="22"/>
      <c r="I177" s="23">
        <v>1623</v>
      </c>
      <c r="J177" s="23">
        <v>10728</v>
      </c>
      <c r="K177" s="24">
        <f t="shared" si="7"/>
        <v>10728</v>
      </c>
      <c r="L177" s="25">
        <f t="shared" ca="1" si="8"/>
        <v>53</v>
      </c>
      <c r="M177" s="25">
        <f t="shared" ca="1" si="9"/>
        <v>20</v>
      </c>
    </row>
    <row r="178" spans="1:13">
      <c r="A178" s="19">
        <v>850</v>
      </c>
      <c r="B178" s="20" t="s">
        <v>19</v>
      </c>
      <c r="C178" s="20">
        <v>7.5</v>
      </c>
      <c r="D178" s="37">
        <v>163.13</v>
      </c>
      <c r="E178" s="21">
        <v>22603</v>
      </c>
      <c r="F178" s="21">
        <v>32568</v>
      </c>
      <c r="G178" s="20"/>
      <c r="H178" s="22"/>
      <c r="I178" s="23"/>
      <c r="J178" s="23">
        <v>7883</v>
      </c>
      <c r="K178" s="24">
        <f t="shared" si="7"/>
        <v>7883</v>
      </c>
      <c r="L178" s="25">
        <f t="shared" ca="1" si="8"/>
        <v>47</v>
      </c>
      <c r="M178" s="25">
        <f t="shared" ca="1" si="9"/>
        <v>20</v>
      </c>
    </row>
    <row r="179" spans="1:13">
      <c r="A179" s="19">
        <v>852</v>
      </c>
      <c r="B179" s="20" t="s">
        <v>19</v>
      </c>
      <c r="C179" s="20">
        <v>7.5</v>
      </c>
      <c r="D179" s="37">
        <v>163.13</v>
      </c>
      <c r="E179" s="21">
        <v>24368</v>
      </c>
      <c r="F179" s="21">
        <v>32568</v>
      </c>
      <c r="G179" s="20"/>
      <c r="H179" s="22"/>
      <c r="I179" s="23"/>
      <c r="J179" s="23">
        <v>7450</v>
      </c>
      <c r="K179" s="24">
        <f t="shared" si="7"/>
        <v>7450</v>
      </c>
      <c r="L179" s="25">
        <f t="shared" ca="1" si="8"/>
        <v>42</v>
      </c>
      <c r="M179" s="25">
        <f t="shared" ca="1" si="9"/>
        <v>20</v>
      </c>
    </row>
    <row r="180" spans="1:13">
      <c r="A180" s="19">
        <v>853</v>
      </c>
      <c r="B180" s="20" t="s">
        <v>19</v>
      </c>
      <c r="C180" s="20">
        <v>7.5</v>
      </c>
      <c r="D180" s="37">
        <v>163.13</v>
      </c>
      <c r="E180" s="21">
        <v>22149</v>
      </c>
      <c r="F180" s="21">
        <v>32568</v>
      </c>
      <c r="G180" s="20"/>
      <c r="H180" s="22"/>
      <c r="I180" s="23"/>
      <c r="J180" s="23">
        <v>7450</v>
      </c>
      <c r="K180" s="24">
        <f t="shared" si="7"/>
        <v>7450</v>
      </c>
      <c r="L180" s="25">
        <f t="shared" ca="1" si="8"/>
        <v>48</v>
      </c>
      <c r="M180" s="25">
        <f t="shared" ca="1" si="9"/>
        <v>20</v>
      </c>
    </row>
    <row r="181" spans="1:13">
      <c r="A181" s="19">
        <v>864</v>
      </c>
      <c r="B181" s="20" t="s">
        <v>19</v>
      </c>
      <c r="C181" s="20">
        <v>8</v>
      </c>
      <c r="D181" s="37">
        <v>174</v>
      </c>
      <c r="E181" s="21">
        <v>23632</v>
      </c>
      <c r="F181" s="21">
        <v>32752</v>
      </c>
      <c r="G181" s="20"/>
      <c r="H181" s="22"/>
      <c r="I181" s="23"/>
      <c r="J181" s="23">
        <v>8385</v>
      </c>
      <c r="K181" s="24">
        <f t="shared" si="7"/>
        <v>8385</v>
      </c>
      <c r="L181" s="25">
        <f t="shared" ca="1" si="8"/>
        <v>44</v>
      </c>
      <c r="M181" s="25">
        <f t="shared" ca="1" si="9"/>
        <v>19</v>
      </c>
    </row>
    <row r="182" spans="1:13">
      <c r="A182" s="19">
        <v>867</v>
      </c>
      <c r="B182" s="20" t="s">
        <v>25</v>
      </c>
      <c r="C182" s="20">
        <v>8</v>
      </c>
      <c r="D182" s="37">
        <v>174</v>
      </c>
      <c r="E182" s="21">
        <v>23465</v>
      </c>
      <c r="F182" s="21">
        <v>32509</v>
      </c>
      <c r="G182" s="20"/>
      <c r="H182" s="28">
        <v>8</v>
      </c>
      <c r="I182" s="23"/>
      <c r="J182" s="23">
        <v>13700</v>
      </c>
      <c r="K182" s="24">
        <f t="shared" si="7"/>
        <v>13700</v>
      </c>
      <c r="L182" s="25">
        <f t="shared" ca="1" si="8"/>
        <v>45</v>
      </c>
      <c r="M182" s="25">
        <f t="shared" ca="1" si="9"/>
        <v>20</v>
      </c>
    </row>
    <row r="183" spans="1:13">
      <c r="A183" s="19">
        <v>871</v>
      </c>
      <c r="B183" s="20" t="s">
        <v>19</v>
      </c>
      <c r="C183" s="20">
        <v>7.5</v>
      </c>
      <c r="D183" s="37">
        <v>163.13</v>
      </c>
      <c r="E183" s="21">
        <v>22096</v>
      </c>
      <c r="F183" s="21">
        <v>32509</v>
      </c>
      <c r="G183" s="20"/>
      <c r="H183" s="22"/>
      <c r="I183" s="23"/>
      <c r="J183" s="23">
        <v>7750</v>
      </c>
      <c r="K183" s="24">
        <f t="shared" si="7"/>
        <v>7750</v>
      </c>
      <c r="L183" s="25">
        <f t="shared" ca="1" si="8"/>
        <v>48</v>
      </c>
      <c r="M183" s="25">
        <f t="shared" ca="1" si="9"/>
        <v>20</v>
      </c>
    </row>
    <row r="184" spans="1:13">
      <c r="A184" s="19">
        <v>885</v>
      </c>
      <c r="B184" s="20" t="s">
        <v>25</v>
      </c>
      <c r="C184" s="20">
        <v>8</v>
      </c>
      <c r="D184" s="37">
        <v>174</v>
      </c>
      <c r="E184" s="21">
        <v>19551</v>
      </c>
      <c r="F184" s="21">
        <v>33025</v>
      </c>
      <c r="G184" s="20"/>
      <c r="H184" s="28">
        <v>9</v>
      </c>
      <c r="I184" s="23"/>
      <c r="J184" s="23">
        <v>13800</v>
      </c>
      <c r="K184" s="24">
        <f t="shared" si="7"/>
        <v>13800</v>
      </c>
      <c r="L184" s="25">
        <f t="shared" ca="1" si="8"/>
        <v>55</v>
      </c>
      <c r="M184" s="25">
        <f t="shared" ca="1" si="9"/>
        <v>18</v>
      </c>
    </row>
    <row r="185" spans="1:13">
      <c r="A185" s="19">
        <v>887</v>
      </c>
      <c r="B185" s="20" t="s">
        <v>19</v>
      </c>
      <c r="C185" s="20">
        <v>7.5</v>
      </c>
      <c r="D185" s="37">
        <v>163.13</v>
      </c>
      <c r="E185" s="21">
        <v>25438</v>
      </c>
      <c r="F185" s="21">
        <v>33025</v>
      </c>
      <c r="G185" s="20"/>
      <c r="H185" s="22"/>
      <c r="I185" s="23"/>
      <c r="J185" s="23">
        <v>7650</v>
      </c>
      <c r="K185" s="24">
        <f t="shared" si="7"/>
        <v>7650</v>
      </c>
      <c r="L185" s="25">
        <f t="shared" ca="1" si="8"/>
        <v>39</v>
      </c>
      <c r="M185" s="25">
        <f t="shared" ca="1" si="9"/>
        <v>18</v>
      </c>
    </row>
    <row r="186" spans="1:13">
      <c r="A186" s="19">
        <v>894</v>
      </c>
      <c r="B186" s="20" t="s">
        <v>19</v>
      </c>
      <c r="C186" s="20">
        <v>7.5</v>
      </c>
      <c r="D186" s="37">
        <v>163.13</v>
      </c>
      <c r="E186" s="21">
        <v>24119</v>
      </c>
      <c r="F186" s="21">
        <v>33117</v>
      </c>
      <c r="G186" s="20"/>
      <c r="H186" s="22"/>
      <c r="I186" s="23"/>
      <c r="J186" s="23">
        <v>7898</v>
      </c>
      <c r="K186" s="24">
        <f t="shared" si="7"/>
        <v>7898</v>
      </c>
      <c r="L186" s="25">
        <f t="shared" ca="1" si="8"/>
        <v>43</v>
      </c>
      <c r="M186" s="25">
        <f t="shared" ca="1" si="9"/>
        <v>18</v>
      </c>
    </row>
    <row r="187" spans="1:13">
      <c r="A187" s="19">
        <v>901</v>
      </c>
      <c r="B187" s="20" t="s">
        <v>19</v>
      </c>
      <c r="C187" s="20">
        <v>7.5</v>
      </c>
      <c r="D187" s="37">
        <v>163.13</v>
      </c>
      <c r="E187" s="21">
        <v>21002</v>
      </c>
      <c r="F187" s="21">
        <v>33390</v>
      </c>
      <c r="G187" s="20"/>
      <c r="H187" s="22"/>
      <c r="I187" s="23"/>
      <c r="J187" s="23">
        <v>6932</v>
      </c>
      <c r="K187" s="24">
        <f t="shared" si="7"/>
        <v>6932</v>
      </c>
      <c r="L187" s="25">
        <f t="shared" ca="1" si="8"/>
        <v>51</v>
      </c>
      <c r="M187" s="25">
        <f t="shared" ca="1" si="9"/>
        <v>17</v>
      </c>
    </row>
    <row r="188" spans="1:13">
      <c r="A188" s="19">
        <v>905</v>
      </c>
      <c r="B188" s="20" t="s">
        <v>19</v>
      </c>
      <c r="C188" s="20">
        <v>8</v>
      </c>
      <c r="D188" s="37">
        <v>174</v>
      </c>
      <c r="E188" s="21">
        <v>21935</v>
      </c>
      <c r="F188" s="21">
        <v>33390</v>
      </c>
      <c r="G188" s="20"/>
      <c r="H188" s="22"/>
      <c r="I188" s="23"/>
      <c r="J188" s="23">
        <v>8300</v>
      </c>
      <c r="K188" s="24">
        <f t="shared" si="7"/>
        <v>8300</v>
      </c>
      <c r="L188" s="25">
        <f t="shared" ca="1" si="8"/>
        <v>49</v>
      </c>
      <c r="M188" s="25">
        <f t="shared" ca="1" si="9"/>
        <v>17</v>
      </c>
    </row>
    <row r="189" spans="1:13">
      <c r="A189" s="19">
        <v>906</v>
      </c>
      <c r="B189" s="20" t="s">
        <v>19</v>
      </c>
      <c r="C189" s="20">
        <v>7.5</v>
      </c>
      <c r="D189" s="37">
        <v>163.13</v>
      </c>
      <c r="E189" s="21">
        <v>19026</v>
      </c>
      <c r="F189" s="21">
        <v>33390</v>
      </c>
      <c r="G189" s="20"/>
      <c r="H189" s="22"/>
      <c r="I189" s="23"/>
      <c r="J189" s="23">
        <v>6472</v>
      </c>
      <c r="K189" s="24">
        <f t="shared" si="7"/>
        <v>6472</v>
      </c>
      <c r="L189" s="25">
        <f t="shared" ca="1" si="8"/>
        <v>57</v>
      </c>
      <c r="M189" s="25">
        <f t="shared" ca="1" si="9"/>
        <v>17</v>
      </c>
    </row>
    <row r="190" spans="1:13">
      <c r="A190" s="19">
        <v>915</v>
      </c>
      <c r="B190" s="20" t="s">
        <v>25</v>
      </c>
      <c r="C190" s="20">
        <v>8</v>
      </c>
      <c r="D190" s="37">
        <v>174</v>
      </c>
      <c r="E190" s="21">
        <v>20312</v>
      </c>
      <c r="F190" s="21">
        <v>33482</v>
      </c>
      <c r="G190" s="20"/>
      <c r="H190" s="28">
        <v>8</v>
      </c>
      <c r="I190" s="23"/>
      <c r="J190" s="23">
        <v>14650</v>
      </c>
      <c r="K190" s="24">
        <f t="shared" si="7"/>
        <v>14650</v>
      </c>
      <c r="L190" s="25">
        <f t="shared" ca="1" si="8"/>
        <v>53</v>
      </c>
      <c r="M190" s="25">
        <f t="shared" ca="1" si="9"/>
        <v>17</v>
      </c>
    </row>
    <row r="191" spans="1:13">
      <c r="A191" s="19">
        <v>919</v>
      </c>
      <c r="B191" s="20" t="s">
        <v>46</v>
      </c>
      <c r="C191" s="20">
        <v>8</v>
      </c>
      <c r="D191" s="37">
        <v>174</v>
      </c>
      <c r="E191" s="21">
        <v>21356</v>
      </c>
      <c r="F191" s="21">
        <v>33664</v>
      </c>
      <c r="G191" s="20"/>
      <c r="H191" s="22"/>
      <c r="I191" s="23"/>
      <c r="J191" s="23">
        <v>16490</v>
      </c>
      <c r="K191" s="24">
        <f t="shared" si="7"/>
        <v>16490</v>
      </c>
      <c r="L191" s="25">
        <f t="shared" ca="1" si="8"/>
        <v>50</v>
      </c>
      <c r="M191" s="25">
        <f t="shared" ca="1" si="9"/>
        <v>17</v>
      </c>
    </row>
    <row r="192" spans="1:13">
      <c r="A192" s="19">
        <v>972</v>
      </c>
      <c r="B192" s="20" t="s">
        <v>20</v>
      </c>
      <c r="C192" s="20">
        <v>4</v>
      </c>
      <c r="D192" s="37">
        <v>87</v>
      </c>
      <c r="E192" s="21">
        <v>19450</v>
      </c>
      <c r="F192" s="21">
        <v>33756</v>
      </c>
      <c r="G192" s="20"/>
      <c r="H192" s="22"/>
      <c r="I192" s="23"/>
      <c r="J192" s="23">
        <v>4225</v>
      </c>
      <c r="K192" s="24">
        <f t="shared" si="7"/>
        <v>4225</v>
      </c>
      <c r="L192" s="25">
        <f t="shared" ca="1" si="8"/>
        <v>56</v>
      </c>
      <c r="M192" s="25">
        <f t="shared" ca="1" si="9"/>
        <v>16</v>
      </c>
    </row>
    <row r="193" spans="1:13">
      <c r="A193" s="19">
        <v>975</v>
      </c>
      <c r="B193" s="20" t="s">
        <v>19</v>
      </c>
      <c r="C193" s="20">
        <v>7.5</v>
      </c>
      <c r="D193" s="37">
        <v>163.13</v>
      </c>
      <c r="E193" s="21">
        <v>22512</v>
      </c>
      <c r="F193" s="21">
        <v>33756</v>
      </c>
      <c r="G193" s="20"/>
      <c r="H193" s="22"/>
      <c r="I193" s="23"/>
      <c r="J193" s="23">
        <v>7401</v>
      </c>
      <c r="K193" s="24">
        <f t="shared" si="7"/>
        <v>7401</v>
      </c>
      <c r="L193" s="25">
        <f t="shared" ca="1" si="8"/>
        <v>47</v>
      </c>
      <c r="M193" s="25">
        <f t="shared" ca="1" si="9"/>
        <v>16</v>
      </c>
    </row>
    <row r="194" spans="1:13">
      <c r="A194" s="19">
        <v>998</v>
      </c>
      <c r="B194" s="20" t="s">
        <v>44</v>
      </c>
      <c r="C194" s="20">
        <v>7.5</v>
      </c>
      <c r="D194" s="37">
        <v>163.13</v>
      </c>
      <c r="E194" s="21">
        <v>22700</v>
      </c>
      <c r="F194" s="21">
        <v>33786</v>
      </c>
      <c r="G194" s="20"/>
      <c r="H194" s="22"/>
      <c r="I194" s="23"/>
      <c r="J194" s="23">
        <v>7181</v>
      </c>
      <c r="K194" s="24">
        <f t="shared" si="7"/>
        <v>7181</v>
      </c>
      <c r="L194" s="25">
        <f t="shared" ca="1" si="8"/>
        <v>47</v>
      </c>
      <c r="M194" s="25">
        <f t="shared" ca="1" si="9"/>
        <v>16</v>
      </c>
    </row>
    <row r="195" spans="1:13">
      <c r="A195" s="19">
        <v>1015</v>
      </c>
      <c r="B195" s="20" t="s">
        <v>28</v>
      </c>
      <c r="C195" s="20">
        <v>8</v>
      </c>
      <c r="D195" s="37">
        <v>174</v>
      </c>
      <c r="E195" s="21">
        <v>21066</v>
      </c>
      <c r="F195" s="21">
        <v>34578</v>
      </c>
      <c r="G195" s="20"/>
      <c r="H195" s="22"/>
      <c r="I195" s="23"/>
      <c r="J195" s="23">
        <v>10655</v>
      </c>
      <c r="K195" s="24">
        <f t="shared" si="7"/>
        <v>10655</v>
      </c>
      <c r="L195" s="25">
        <f t="shared" ca="1" si="8"/>
        <v>51</v>
      </c>
      <c r="M195" s="25">
        <f t="shared" ca="1" si="9"/>
        <v>14</v>
      </c>
    </row>
    <row r="196" spans="1:13">
      <c r="A196" s="19">
        <v>1023</v>
      </c>
      <c r="B196" s="20" t="s">
        <v>19</v>
      </c>
      <c r="C196" s="20">
        <v>8</v>
      </c>
      <c r="D196" s="37">
        <v>174</v>
      </c>
      <c r="E196" s="21">
        <v>19388</v>
      </c>
      <c r="F196" s="21">
        <v>33848</v>
      </c>
      <c r="G196" s="20"/>
      <c r="H196" s="22"/>
      <c r="I196" s="23"/>
      <c r="J196" s="23">
        <v>8639</v>
      </c>
      <c r="K196" s="24">
        <f t="shared" si="7"/>
        <v>8639</v>
      </c>
      <c r="L196" s="25">
        <f t="shared" ca="1" si="8"/>
        <v>56</v>
      </c>
      <c r="M196" s="25">
        <f t="shared" ca="1" si="9"/>
        <v>16</v>
      </c>
    </row>
    <row r="197" spans="1:13">
      <c r="A197" s="19">
        <v>1028</v>
      </c>
      <c r="B197" s="20" t="s">
        <v>19</v>
      </c>
      <c r="C197" s="20">
        <v>7.5</v>
      </c>
      <c r="D197" s="37">
        <v>163.13</v>
      </c>
      <c r="E197" s="21">
        <v>22978</v>
      </c>
      <c r="F197" s="21">
        <v>33848</v>
      </c>
      <c r="G197" s="20"/>
      <c r="H197" s="22"/>
      <c r="I197" s="23"/>
      <c r="J197" s="23">
        <v>7401</v>
      </c>
      <c r="K197" s="24">
        <f t="shared" si="7"/>
        <v>7401</v>
      </c>
      <c r="L197" s="25">
        <f t="shared" ca="1" si="8"/>
        <v>46</v>
      </c>
      <c r="M197" s="25">
        <f t="shared" ca="1" si="9"/>
        <v>16</v>
      </c>
    </row>
    <row r="198" spans="1:13">
      <c r="A198" s="19">
        <v>1057</v>
      </c>
      <c r="B198" s="20" t="s">
        <v>19</v>
      </c>
      <c r="C198" s="20">
        <v>7.5</v>
      </c>
      <c r="D198" s="37">
        <v>163.13</v>
      </c>
      <c r="E198" s="21">
        <v>24883</v>
      </c>
      <c r="F198" s="21">
        <v>38047</v>
      </c>
      <c r="G198" s="20"/>
      <c r="H198" s="22"/>
      <c r="I198" s="23"/>
      <c r="J198" s="23">
        <v>7200</v>
      </c>
      <c r="K198" s="24">
        <f t="shared" si="7"/>
        <v>7200</v>
      </c>
      <c r="L198" s="25">
        <f t="shared" ca="1" si="8"/>
        <v>41</v>
      </c>
      <c r="M198" s="25">
        <f t="shared" ca="1" si="9"/>
        <v>5</v>
      </c>
    </row>
    <row r="199" spans="1:13">
      <c r="A199" s="19">
        <v>1063</v>
      </c>
      <c r="B199" s="20" t="s">
        <v>19</v>
      </c>
      <c r="C199" s="20">
        <v>7.5</v>
      </c>
      <c r="D199" s="37">
        <v>163.13</v>
      </c>
      <c r="E199" s="21">
        <v>19152</v>
      </c>
      <c r="F199" s="21">
        <v>33604</v>
      </c>
      <c r="G199" s="20"/>
      <c r="H199" s="22"/>
      <c r="I199" s="23"/>
      <c r="J199" s="23">
        <v>6934</v>
      </c>
      <c r="K199" s="24">
        <f t="shared" si="7"/>
        <v>6934</v>
      </c>
      <c r="L199" s="25">
        <f t="shared" ca="1" si="8"/>
        <v>56</v>
      </c>
      <c r="M199" s="25">
        <f t="shared" ca="1" si="9"/>
        <v>17</v>
      </c>
    </row>
    <row r="200" spans="1:13">
      <c r="A200" s="19">
        <v>1070</v>
      </c>
      <c r="B200" s="20" t="s">
        <v>21</v>
      </c>
      <c r="C200" s="20">
        <v>7.5</v>
      </c>
      <c r="D200" s="37">
        <v>163.13</v>
      </c>
      <c r="E200" s="21">
        <v>18662</v>
      </c>
      <c r="F200" s="21">
        <v>33604</v>
      </c>
      <c r="G200" s="20"/>
      <c r="H200" s="22"/>
      <c r="I200" s="23"/>
      <c r="J200" s="23">
        <v>5995</v>
      </c>
      <c r="K200" s="24">
        <f t="shared" ref="K200:K263" si="10">SUM(J200:J200)</f>
        <v>5995</v>
      </c>
      <c r="L200" s="25">
        <f t="shared" ref="L200:L263" ca="1" si="11">IF(DATE(YEAR(TODAY()),MONTH(E200),DAY(E200))&lt;=TODAY(),YEAR(TODAY())-YEAR(E200),YEAR(TODAY())-YEAR(E200)-1)</f>
        <v>58</v>
      </c>
      <c r="M200" s="25">
        <f t="shared" ref="M200:M263" ca="1" si="12">IF(DATE(YEAR(TODAY()),MONTH(F200),DAY(F200))&lt;=TODAY(),YEAR(TODAY())-YEAR(F200),YEAR(TODAY())-YEAR(F200)-1)</f>
        <v>17</v>
      </c>
    </row>
    <row r="201" spans="1:13">
      <c r="A201" s="19">
        <v>1100</v>
      </c>
      <c r="B201" s="20" t="s">
        <v>27</v>
      </c>
      <c r="C201" s="20">
        <v>8</v>
      </c>
      <c r="D201" s="37">
        <v>174</v>
      </c>
      <c r="E201" s="21">
        <v>24453</v>
      </c>
      <c r="F201" s="21">
        <v>34090</v>
      </c>
      <c r="G201" s="20"/>
      <c r="H201" s="22"/>
      <c r="I201" s="23"/>
      <c r="J201" s="23">
        <v>10408</v>
      </c>
      <c r="K201" s="24">
        <f t="shared" si="10"/>
        <v>10408</v>
      </c>
      <c r="L201" s="25">
        <f t="shared" ca="1" si="11"/>
        <v>42</v>
      </c>
      <c r="M201" s="25">
        <f t="shared" ca="1" si="12"/>
        <v>16</v>
      </c>
    </row>
    <row r="202" spans="1:13">
      <c r="A202" s="19">
        <v>1122</v>
      </c>
      <c r="B202" s="20" t="s">
        <v>19</v>
      </c>
      <c r="C202" s="20">
        <v>7.5</v>
      </c>
      <c r="D202" s="37">
        <v>163.13</v>
      </c>
      <c r="E202" s="21">
        <v>18865</v>
      </c>
      <c r="F202" s="21">
        <v>34213</v>
      </c>
      <c r="G202" s="20"/>
      <c r="H202" s="22"/>
      <c r="I202" s="23"/>
      <c r="J202" s="23">
        <v>7500</v>
      </c>
      <c r="K202" s="24">
        <f t="shared" si="10"/>
        <v>7500</v>
      </c>
      <c r="L202" s="25">
        <f t="shared" ca="1" si="11"/>
        <v>57</v>
      </c>
      <c r="M202" s="25">
        <f t="shared" ca="1" si="12"/>
        <v>15</v>
      </c>
    </row>
    <row r="203" spans="1:13">
      <c r="A203" s="19">
        <v>1123</v>
      </c>
      <c r="B203" s="20" t="s">
        <v>19</v>
      </c>
      <c r="C203" s="20">
        <v>7.5</v>
      </c>
      <c r="D203" s="37">
        <v>163.13</v>
      </c>
      <c r="E203" s="21">
        <v>21437</v>
      </c>
      <c r="F203" s="21">
        <v>34213</v>
      </c>
      <c r="G203" s="20"/>
      <c r="H203" s="22"/>
      <c r="I203" s="23"/>
      <c r="J203" s="23">
        <v>7806</v>
      </c>
      <c r="K203" s="24">
        <f t="shared" si="10"/>
        <v>7806</v>
      </c>
      <c r="L203" s="25">
        <f t="shared" ca="1" si="11"/>
        <v>50</v>
      </c>
      <c r="M203" s="25">
        <f t="shared" ca="1" si="12"/>
        <v>15</v>
      </c>
    </row>
    <row r="204" spans="1:13">
      <c r="A204" s="19">
        <v>1126</v>
      </c>
      <c r="B204" s="20" t="s">
        <v>19</v>
      </c>
      <c r="C204" s="20">
        <v>7.5</v>
      </c>
      <c r="D204" s="37">
        <v>163.13</v>
      </c>
      <c r="E204" s="21">
        <v>20865</v>
      </c>
      <c r="F204" s="21">
        <v>34213</v>
      </c>
      <c r="G204" s="20"/>
      <c r="H204" s="22"/>
      <c r="I204" s="23"/>
      <c r="J204" s="23">
        <v>6968</v>
      </c>
      <c r="K204" s="24">
        <f t="shared" si="10"/>
        <v>6968</v>
      </c>
      <c r="L204" s="25">
        <f t="shared" ca="1" si="11"/>
        <v>52</v>
      </c>
      <c r="M204" s="25">
        <f t="shared" ca="1" si="12"/>
        <v>15</v>
      </c>
    </row>
    <row r="205" spans="1:13">
      <c r="A205" s="19">
        <v>1130</v>
      </c>
      <c r="B205" s="20" t="s">
        <v>19</v>
      </c>
      <c r="C205" s="20">
        <v>7.5</v>
      </c>
      <c r="D205" s="37">
        <v>163.13</v>
      </c>
      <c r="E205" s="21">
        <v>24314</v>
      </c>
      <c r="F205" s="21">
        <v>34213</v>
      </c>
      <c r="G205" s="20"/>
      <c r="H205" s="22"/>
      <c r="I205" s="23"/>
      <c r="J205" s="23">
        <v>7465</v>
      </c>
      <c r="K205" s="24">
        <f t="shared" si="10"/>
        <v>7465</v>
      </c>
      <c r="L205" s="25">
        <f t="shared" ca="1" si="11"/>
        <v>42</v>
      </c>
      <c r="M205" s="25">
        <f t="shared" ca="1" si="12"/>
        <v>15</v>
      </c>
    </row>
    <row r="206" spans="1:13">
      <c r="A206" s="19">
        <v>1132</v>
      </c>
      <c r="B206" s="20" t="s">
        <v>19</v>
      </c>
      <c r="C206" s="20">
        <v>7.5</v>
      </c>
      <c r="D206" s="37">
        <v>163.13</v>
      </c>
      <c r="E206" s="21">
        <v>25789</v>
      </c>
      <c r="F206" s="21">
        <v>34243</v>
      </c>
      <c r="G206" s="20"/>
      <c r="H206" s="22"/>
      <c r="I206" s="23"/>
      <c r="J206" s="23">
        <v>6630</v>
      </c>
      <c r="K206" s="24">
        <f t="shared" si="10"/>
        <v>6630</v>
      </c>
      <c r="L206" s="25">
        <f t="shared" ca="1" si="11"/>
        <v>38</v>
      </c>
      <c r="M206" s="25">
        <f t="shared" ca="1" si="12"/>
        <v>15</v>
      </c>
    </row>
    <row r="207" spans="1:13">
      <c r="A207" s="19">
        <v>1154</v>
      </c>
      <c r="B207" s="20" t="s">
        <v>47</v>
      </c>
      <c r="C207" s="20">
        <v>7.5</v>
      </c>
      <c r="D207" s="37">
        <v>163.13</v>
      </c>
      <c r="E207" s="21">
        <v>22029</v>
      </c>
      <c r="F207" s="21">
        <v>34274</v>
      </c>
      <c r="G207" s="20"/>
      <c r="H207" s="22"/>
      <c r="I207" s="23"/>
      <c r="J207" s="23">
        <v>4774</v>
      </c>
      <c r="K207" s="24">
        <f t="shared" si="10"/>
        <v>4774</v>
      </c>
      <c r="L207" s="25">
        <f t="shared" ca="1" si="11"/>
        <v>49</v>
      </c>
      <c r="M207" s="25">
        <f t="shared" ca="1" si="12"/>
        <v>15</v>
      </c>
    </row>
    <row r="208" spans="1:13">
      <c r="A208" s="19">
        <v>1169</v>
      </c>
      <c r="B208" s="20" t="s">
        <v>19</v>
      </c>
      <c r="C208" s="20">
        <v>7.5</v>
      </c>
      <c r="D208" s="37">
        <v>163.13</v>
      </c>
      <c r="E208" s="21">
        <v>22320</v>
      </c>
      <c r="F208" s="21">
        <v>34335</v>
      </c>
      <c r="G208" s="20"/>
      <c r="H208" s="22"/>
      <c r="I208" s="23"/>
      <c r="J208" s="23">
        <v>7260</v>
      </c>
      <c r="K208" s="24">
        <f t="shared" si="10"/>
        <v>7260</v>
      </c>
      <c r="L208" s="25">
        <f t="shared" ca="1" si="11"/>
        <v>48</v>
      </c>
      <c r="M208" s="25">
        <f t="shared" ca="1" si="12"/>
        <v>15</v>
      </c>
    </row>
    <row r="209" spans="1:13">
      <c r="A209" s="19">
        <v>1171</v>
      </c>
      <c r="B209" s="20" t="s">
        <v>19</v>
      </c>
      <c r="C209" s="20">
        <v>7.5</v>
      </c>
      <c r="D209" s="37">
        <v>163.13</v>
      </c>
      <c r="E209" s="21">
        <v>23062</v>
      </c>
      <c r="F209" s="21">
        <v>34335</v>
      </c>
      <c r="G209" s="20"/>
      <c r="H209" s="22"/>
      <c r="I209" s="23"/>
      <c r="J209" s="23">
        <v>7650</v>
      </c>
      <c r="K209" s="24">
        <f t="shared" si="10"/>
        <v>7650</v>
      </c>
      <c r="L209" s="25">
        <f t="shared" ca="1" si="11"/>
        <v>46</v>
      </c>
      <c r="M209" s="25">
        <f t="shared" ca="1" si="12"/>
        <v>15</v>
      </c>
    </row>
    <row r="210" spans="1:13">
      <c r="A210" s="19">
        <v>1177</v>
      </c>
      <c r="B210" s="20" t="s">
        <v>19</v>
      </c>
      <c r="C210" s="20">
        <v>7.5</v>
      </c>
      <c r="D210" s="37">
        <v>163.13</v>
      </c>
      <c r="E210" s="21">
        <v>21055</v>
      </c>
      <c r="F210" s="21">
        <v>34335</v>
      </c>
      <c r="G210" s="20"/>
      <c r="H210" s="22"/>
      <c r="I210" s="23"/>
      <c r="J210" s="23">
        <v>8064</v>
      </c>
      <c r="K210" s="24">
        <f t="shared" si="10"/>
        <v>8064</v>
      </c>
      <c r="L210" s="25">
        <f t="shared" ca="1" si="11"/>
        <v>51</v>
      </c>
      <c r="M210" s="25">
        <f t="shared" ca="1" si="12"/>
        <v>15</v>
      </c>
    </row>
    <row r="211" spans="1:13">
      <c r="A211" s="19">
        <v>1193</v>
      </c>
      <c r="B211" s="20" t="s">
        <v>19</v>
      </c>
      <c r="C211" s="20">
        <v>8</v>
      </c>
      <c r="D211" s="37">
        <v>174</v>
      </c>
      <c r="E211" s="21">
        <v>20171</v>
      </c>
      <c r="F211" s="21">
        <v>34394</v>
      </c>
      <c r="G211" s="20"/>
      <c r="H211" s="22"/>
      <c r="I211" s="23"/>
      <c r="J211" s="23">
        <v>9262</v>
      </c>
      <c r="K211" s="24">
        <f t="shared" si="10"/>
        <v>9262</v>
      </c>
      <c r="L211" s="25">
        <f t="shared" ca="1" si="11"/>
        <v>54</v>
      </c>
      <c r="M211" s="25">
        <f t="shared" ca="1" si="12"/>
        <v>15</v>
      </c>
    </row>
    <row r="212" spans="1:13">
      <c r="A212" s="19">
        <v>1195</v>
      </c>
      <c r="B212" s="20" t="s">
        <v>19</v>
      </c>
      <c r="C212" s="20">
        <v>7.5</v>
      </c>
      <c r="D212" s="37">
        <v>163.13</v>
      </c>
      <c r="E212" s="21">
        <v>20522</v>
      </c>
      <c r="F212" s="21">
        <v>34394</v>
      </c>
      <c r="G212" s="20"/>
      <c r="H212" s="22"/>
      <c r="I212" s="23"/>
      <c r="J212" s="23">
        <v>7850</v>
      </c>
      <c r="K212" s="24">
        <f t="shared" si="10"/>
        <v>7850</v>
      </c>
      <c r="L212" s="25">
        <f t="shared" ca="1" si="11"/>
        <v>53</v>
      </c>
      <c r="M212" s="25">
        <f t="shared" ca="1" si="12"/>
        <v>15</v>
      </c>
    </row>
    <row r="213" spans="1:13">
      <c r="A213" s="19">
        <v>1200</v>
      </c>
      <c r="B213" s="20" t="s">
        <v>19</v>
      </c>
      <c r="C213" s="20">
        <v>8</v>
      </c>
      <c r="D213" s="37">
        <v>174</v>
      </c>
      <c r="E213" s="21">
        <v>23213</v>
      </c>
      <c r="F213" s="21">
        <v>34394</v>
      </c>
      <c r="G213" s="20"/>
      <c r="H213" s="22"/>
      <c r="I213" s="23"/>
      <c r="J213" s="23">
        <v>9008</v>
      </c>
      <c r="K213" s="24">
        <f t="shared" si="10"/>
        <v>9008</v>
      </c>
      <c r="L213" s="25">
        <f t="shared" ca="1" si="11"/>
        <v>45</v>
      </c>
      <c r="M213" s="25">
        <f t="shared" ca="1" si="12"/>
        <v>15</v>
      </c>
    </row>
    <row r="214" spans="1:13">
      <c r="A214" s="19">
        <v>1209</v>
      </c>
      <c r="B214" s="20" t="s">
        <v>21</v>
      </c>
      <c r="C214" s="20">
        <v>7.5</v>
      </c>
      <c r="D214" s="37">
        <v>163.13</v>
      </c>
      <c r="E214" s="21">
        <v>19455</v>
      </c>
      <c r="F214" s="21">
        <v>34394</v>
      </c>
      <c r="G214" s="20"/>
      <c r="H214" s="22"/>
      <c r="I214" s="23"/>
      <c r="J214" s="23">
        <v>7420</v>
      </c>
      <c r="K214" s="24">
        <f t="shared" si="10"/>
        <v>7420</v>
      </c>
      <c r="L214" s="25">
        <f t="shared" ca="1" si="11"/>
        <v>56</v>
      </c>
      <c r="M214" s="25">
        <f t="shared" ca="1" si="12"/>
        <v>15</v>
      </c>
    </row>
    <row r="215" spans="1:13">
      <c r="A215" s="19">
        <v>1232</v>
      </c>
      <c r="B215" s="20" t="s">
        <v>26</v>
      </c>
      <c r="C215" s="20">
        <v>7.5</v>
      </c>
      <c r="D215" s="37">
        <v>163.13</v>
      </c>
      <c r="E215" s="21">
        <v>21100</v>
      </c>
      <c r="F215" s="21">
        <v>34486</v>
      </c>
      <c r="G215" s="20"/>
      <c r="H215" s="22"/>
      <c r="I215" s="23"/>
      <c r="J215" s="23">
        <v>7833</v>
      </c>
      <c r="K215" s="24">
        <f t="shared" si="10"/>
        <v>7833</v>
      </c>
      <c r="L215" s="25">
        <f t="shared" ca="1" si="11"/>
        <v>51</v>
      </c>
      <c r="M215" s="25">
        <f t="shared" ca="1" si="12"/>
        <v>14</v>
      </c>
    </row>
    <row r="216" spans="1:13">
      <c r="A216" s="19">
        <v>1239</v>
      </c>
      <c r="B216" s="20" t="s">
        <v>31</v>
      </c>
      <c r="C216" s="20">
        <v>4</v>
      </c>
      <c r="D216" s="37">
        <v>87</v>
      </c>
      <c r="E216" s="21">
        <v>26163</v>
      </c>
      <c r="F216" s="21">
        <v>34486</v>
      </c>
      <c r="G216" s="20"/>
      <c r="H216" s="22"/>
      <c r="I216" s="23"/>
      <c r="J216" s="23">
        <v>3288</v>
      </c>
      <c r="K216" s="24">
        <f t="shared" si="10"/>
        <v>3288</v>
      </c>
      <c r="L216" s="25">
        <f t="shared" ca="1" si="11"/>
        <v>37</v>
      </c>
      <c r="M216" s="25">
        <f t="shared" ca="1" si="12"/>
        <v>14</v>
      </c>
    </row>
    <row r="217" spans="1:13">
      <c r="A217" s="19">
        <v>1263</v>
      </c>
      <c r="B217" s="20" t="s">
        <v>19</v>
      </c>
      <c r="C217" s="20">
        <v>8</v>
      </c>
      <c r="D217" s="37">
        <v>174</v>
      </c>
      <c r="E217" s="21">
        <v>25931</v>
      </c>
      <c r="F217" s="21">
        <v>38047</v>
      </c>
      <c r="G217" s="20"/>
      <c r="H217" s="22"/>
      <c r="I217" s="23"/>
      <c r="J217" s="23">
        <v>9922</v>
      </c>
      <c r="K217" s="24">
        <f t="shared" si="10"/>
        <v>9922</v>
      </c>
      <c r="L217" s="25">
        <f t="shared" ca="1" si="11"/>
        <v>38</v>
      </c>
      <c r="M217" s="25">
        <f t="shared" ca="1" si="12"/>
        <v>5</v>
      </c>
    </row>
    <row r="218" spans="1:13">
      <c r="A218" s="19">
        <v>1269</v>
      </c>
      <c r="B218" s="20" t="s">
        <v>21</v>
      </c>
      <c r="C218" s="20">
        <v>7.5</v>
      </c>
      <c r="D218" s="37">
        <v>163.13</v>
      </c>
      <c r="E218" s="21">
        <v>21225</v>
      </c>
      <c r="F218" s="21">
        <v>34578</v>
      </c>
      <c r="G218" s="20"/>
      <c r="H218" s="22"/>
      <c r="I218" s="23"/>
      <c r="J218" s="23">
        <v>6489</v>
      </c>
      <c r="K218" s="24">
        <f t="shared" si="10"/>
        <v>6489</v>
      </c>
      <c r="L218" s="25">
        <f t="shared" ca="1" si="11"/>
        <v>51</v>
      </c>
      <c r="M218" s="25">
        <f t="shared" ca="1" si="12"/>
        <v>14</v>
      </c>
    </row>
    <row r="219" spans="1:13">
      <c r="A219" s="19">
        <v>1284</v>
      </c>
      <c r="B219" s="20" t="s">
        <v>45</v>
      </c>
      <c r="C219" s="20">
        <v>3.75</v>
      </c>
      <c r="D219" s="37">
        <v>81.569999999999993</v>
      </c>
      <c r="E219" s="21">
        <v>19155</v>
      </c>
      <c r="F219" s="21">
        <v>34790</v>
      </c>
      <c r="G219" s="20"/>
      <c r="H219" s="22"/>
      <c r="I219" s="23"/>
      <c r="J219" s="23">
        <v>3523</v>
      </c>
      <c r="K219" s="24">
        <f t="shared" si="10"/>
        <v>3523</v>
      </c>
      <c r="L219" s="25">
        <f t="shared" ca="1" si="11"/>
        <v>56</v>
      </c>
      <c r="M219" s="25">
        <f t="shared" ca="1" si="12"/>
        <v>14</v>
      </c>
    </row>
    <row r="220" spans="1:13">
      <c r="A220" s="19">
        <v>1292</v>
      </c>
      <c r="B220" s="20" t="s">
        <v>46</v>
      </c>
      <c r="C220" s="20">
        <v>8</v>
      </c>
      <c r="D220" s="37">
        <v>174</v>
      </c>
      <c r="E220" s="21">
        <v>18282</v>
      </c>
      <c r="F220" s="21">
        <v>34639</v>
      </c>
      <c r="G220" s="20"/>
      <c r="H220" s="22"/>
      <c r="I220" s="23"/>
      <c r="J220" s="23">
        <v>17100</v>
      </c>
      <c r="K220" s="24">
        <f t="shared" si="10"/>
        <v>17100</v>
      </c>
      <c r="L220" s="25">
        <f t="shared" ca="1" si="11"/>
        <v>59</v>
      </c>
      <c r="M220" s="25">
        <f t="shared" ca="1" si="12"/>
        <v>14</v>
      </c>
    </row>
    <row r="221" spans="1:13">
      <c r="A221" s="19">
        <v>1295</v>
      </c>
      <c r="B221" s="20" t="s">
        <v>19</v>
      </c>
      <c r="C221" s="20">
        <v>7.5</v>
      </c>
      <c r="D221" s="37">
        <v>163.13</v>
      </c>
      <c r="E221" s="21">
        <v>23274</v>
      </c>
      <c r="F221" s="21">
        <v>34335</v>
      </c>
      <c r="G221" s="20"/>
      <c r="H221" s="22"/>
      <c r="I221" s="23"/>
      <c r="J221" s="23">
        <v>7641</v>
      </c>
      <c r="K221" s="24">
        <f t="shared" si="10"/>
        <v>7641</v>
      </c>
      <c r="L221" s="25">
        <f t="shared" ca="1" si="11"/>
        <v>45</v>
      </c>
      <c r="M221" s="25">
        <f t="shared" ca="1" si="12"/>
        <v>15</v>
      </c>
    </row>
    <row r="222" spans="1:13">
      <c r="A222" s="19">
        <v>1299</v>
      </c>
      <c r="B222" s="20" t="s">
        <v>19</v>
      </c>
      <c r="C222" s="20">
        <v>7.5</v>
      </c>
      <c r="D222" s="37">
        <v>163.13</v>
      </c>
      <c r="E222" s="21">
        <v>24048</v>
      </c>
      <c r="F222" s="21">
        <v>34335</v>
      </c>
      <c r="G222" s="20"/>
      <c r="H222" s="22"/>
      <c r="I222" s="23"/>
      <c r="J222" s="23">
        <v>7200</v>
      </c>
      <c r="K222" s="24">
        <f t="shared" si="10"/>
        <v>7200</v>
      </c>
      <c r="L222" s="25">
        <f t="shared" ca="1" si="11"/>
        <v>43</v>
      </c>
      <c r="M222" s="25">
        <f t="shared" ca="1" si="12"/>
        <v>15</v>
      </c>
    </row>
    <row r="223" spans="1:13">
      <c r="A223" s="19">
        <v>1307</v>
      </c>
      <c r="B223" s="20" t="s">
        <v>27</v>
      </c>
      <c r="C223" s="20">
        <v>8</v>
      </c>
      <c r="D223" s="37">
        <v>174</v>
      </c>
      <c r="E223" s="21">
        <v>24426</v>
      </c>
      <c r="F223" s="21">
        <v>34335</v>
      </c>
      <c r="G223" s="20"/>
      <c r="H223" s="22"/>
      <c r="I223" s="23"/>
      <c r="J223" s="23">
        <v>10025</v>
      </c>
      <c r="K223" s="24">
        <f t="shared" si="10"/>
        <v>10025</v>
      </c>
      <c r="L223" s="25">
        <f t="shared" ca="1" si="11"/>
        <v>42</v>
      </c>
      <c r="M223" s="25">
        <f t="shared" ca="1" si="12"/>
        <v>15</v>
      </c>
    </row>
    <row r="224" spans="1:13">
      <c r="A224" s="19">
        <v>1325</v>
      </c>
      <c r="B224" s="20" t="s">
        <v>33</v>
      </c>
      <c r="C224" s="20">
        <v>7.5</v>
      </c>
      <c r="D224" s="37">
        <v>163.13</v>
      </c>
      <c r="E224" s="21">
        <v>21605</v>
      </c>
      <c r="F224" s="21">
        <v>34740</v>
      </c>
      <c r="G224" s="20"/>
      <c r="H224" s="22"/>
      <c r="I224" s="23"/>
      <c r="J224" s="23">
        <v>7100</v>
      </c>
      <c r="K224" s="24">
        <f t="shared" si="10"/>
        <v>7100</v>
      </c>
      <c r="L224" s="25">
        <f t="shared" ca="1" si="11"/>
        <v>50</v>
      </c>
      <c r="M224" s="25">
        <f t="shared" ca="1" si="12"/>
        <v>14</v>
      </c>
    </row>
    <row r="225" spans="1:13">
      <c r="A225" s="19">
        <v>1335</v>
      </c>
      <c r="B225" s="20" t="s">
        <v>19</v>
      </c>
      <c r="C225" s="20">
        <v>7.5</v>
      </c>
      <c r="D225" s="37">
        <v>163.13</v>
      </c>
      <c r="E225" s="21">
        <v>23294</v>
      </c>
      <c r="F225" s="21">
        <v>34759</v>
      </c>
      <c r="G225" s="20"/>
      <c r="H225" s="22"/>
      <c r="I225" s="23"/>
      <c r="J225" s="23">
        <v>6934</v>
      </c>
      <c r="K225" s="24">
        <f t="shared" si="10"/>
        <v>6934</v>
      </c>
      <c r="L225" s="25">
        <f t="shared" ca="1" si="11"/>
        <v>45</v>
      </c>
      <c r="M225" s="25">
        <f t="shared" ca="1" si="12"/>
        <v>14</v>
      </c>
    </row>
    <row r="226" spans="1:13">
      <c r="A226" s="19">
        <v>1367</v>
      </c>
      <c r="B226" s="20" t="s">
        <v>24</v>
      </c>
      <c r="C226" s="20">
        <v>8</v>
      </c>
      <c r="D226" s="37">
        <v>174</v>
      </c>
      <c r="E226" s="21">
        <v>25006</v>
      </c>
      <c r="F226" s="21">
        <v>34851</v>
      </c>
      <c r="G226" s="20"/>
      <c r="H226" s="22"/>
      <c r="I226" s="23"/>
      <c r="J226" s="23">
        <v>10765</v>
      </c>
      <c r="K226" s="24">
        <f t="shared" si="10"/>
        <v>10765</v>
      </c>
      <c r="L226" s="25">
        <f t="shared" ca="1" si="11"/>
        <v>40</v>
      </c>
      <c r="M226" s="25">
        <f t="shared" ca="1" si="12"/>
        <v>13</v>
      </c>
    </row>
    <row r="227" spans="1:13">
      <c r="A227" s="19">
        <v>1373</v>
      </c>
      <c r="B227" s="20" t="s">
        <v>25</v>
      </c>
      <c r="C227" s="20">
        <v>8</v>
      </c>
      <c r="D227" s="37">
        <v>174</v>
      </c>
      <c r="E227" s="21">
        <v>22177</v>
      </c>
      <c r="F227" s="21">
        <v>37257</v>
      </c>
      <c r="G227" s="20"/>
      <c r="H227" s="28">
        <v>8</v>
      </c>
      <c r="I227" s="23"/>
      <c r="J227" s="23">
        <v>15345</v>
      </c>
      <c r="K227" s="24">
        <f t="shared" si="10"/>
        <v>15345</v>
      </c>
      <c r="L227" s="25">
        <f t="shared" ca="1" si="11"/>
        <v>48</v>
      </c>
      <c r="M227" s="25">
        <f t="shared" ca="1" si="12"/>
        <v>7</v>
      </c>
    </row>
    <row r="228" spans="1:13">
      <c r="A228" s="19">
        <v>1394</v>
      </c>
      <c r="B228" s="20" t="s">
        <v>33</v>
      </c>
      <c r="C228" s="20">
        <v>7.5</v>
      </c>
      <c r="D228" s="37">
        <v>163.13</v>
      </c>
      <c r="E228" s="21">
        <v>26728</v>
      </c>
      <c r="F228" s="21">
        <v>34943</v>
      </c>
      <c r="G228" s="20"/>
      <c r="H228" s="22"/>
      <c r="I228" s="23"/>
      <c r="J228" s="23">
        <v>8130</v>
      </c>
      <c r="K228" s="24">
        <f t="shared" si="10"/>
        <v>8130</v>
      </c>
      <c r="L228" s="25">
        <f t="shared" ca="1" si="11"/>
        <v>36</v>
      </c>
      <c r="M228" s="25">
        <f t="shared" ca="1" si="12"/>
        <v>13</v>
      </c>
    </row>
    <row r="229" spans="1:13">
      <c r="A229" s="19">
        <v>1433</v>
      </c>
      <c r="B229" s="20" t="s">
        <v>19</v>
      </c>
      <c r="C229" s="20">
        <v>7.5</v>
      </c>
      <c r="D229" s="37">
        <v>163.13</v>
      </c>
      <c r="E229" s="21">
        <v>26162</v>
      </c>
      <c r="F229" s="21">
        <v>35217</v>
      </c>
      <c r="G229" s="20"/>
      <c r="H229" s="22"/>
      <c r="I229" s="23">
        <v>3234</v>
      </c>
      <c r="J229" s="23">
        <v>7381</v>
      </c>
      <c r="K229" s="24">
        <f t="shared" si="10"/>
        <v>7381</v>
      </c>
      <c r="L229" s="25">
        <f t="shared" ca="1" si="11"/>
        <v>37</v>
      </c>
      <c r="M229" s="25">
        <f t="shared" ca="1" si="12"/>
        <v>12</v>
      </c>
    </row>
    <row r="230" spans="1:13">
      <c r="A230" s="19">
        <v>1474</v>
      </c>
      <c r="B230" s="20" t="s">
        <v>19</v>
      </c>
      <c r="C230" s="20">
        <v>8</v>
      </c>
      <c r="D230" s="37">
        <v>174</v>
      </c>
      <c r="E230" s="21">
        <v>25245</v>
      </c>
      <c r="F230" s="21">
        <v>35796</v>
      </c>
      <c r="G230" s="20"/>
      <c r="H230" s="22"/>
      <c r="I230" s="23"/>
      <c r="J230" s="23">
        <v>18250</v>
      </c>
      <c r="K230" s="24">
        <f t="shared" si="10"/>
        <v>18250</v>
      </c>
      <c r="L230" s="25">
        <f t="shared" ca="1" si="11"/>
        <v>40</v>
      </c>
      <c r="M230" s="25">
        <f t="shared" ca="1" si="12"/>
        <v>11</v>
      </c>
    </row>
    <row r="231" spans="1:13">
      <c r="A231" s="19">
        <v>1478</v>
      </c>
      <c r="B231" s="20" t="s">
        <v>48</v>
      </c>
      <c r="C231" s="20">
        <v>8</v>
      </c>
      <c r="D231" s="37">
        <v>174</v>
      </c>
      <c r="E231" s="21">
        <v>22088</v>
      </c>
      <c r="F231" s="21">
        <v>35471</v>
      </c>
      <c r="G231" s="20"/>
      <c r="H231" s="22"/>
      <c r="I231" s="23"/>
      <c r="J231" s="23">
        <v>15990</v>
      </c>
      <c r="K231" s="24">
        <f t="shared" si="10"/>
        <v>15990</v>
      </c>
      <c r="L231" s="25">
        <f t="shared" ca="1" si="11"/>
        <v>48</v>
      </c>
      <c r="M231" s="25">
        <f t="shared" ca="1" si="12"/>
        <v>12</v>
      </c>
    </row>
    <row r="232" spans="1:13">
      <c r="A232" s="19">
        <v>1484</v>
      </c>
      <c r="B232" s="20" t="s">
        <v>19</v>
      </c>
      <c r="C232" s="20">
        <v>8</v>
      </c>
      <c r="D232" s="37">
        <v>174</v>
      </c>
      <c r="E232" s="21">
        <v>22791</v>
      </c>
      <c r="F232" s="21">
        <v>35490</v>
      </c>
      <c r="G232" s="20"/>
      <c r="H232" s="22"/>
      <c r="I232" s="23"/>
      <c r="J232" s="23">
        <v>8618</v>
      </c>
      <c r="K232" s="24">
        <f t="shared" si="10"/>
        <v>8618</v>
      </c>
      <c r="L232" s="25">
        <f t="shared" ca="1" si="11"/>
        <v>46</v>
      </c>
      <c r="M232" s="25">
        <f t="shared" ca="1" si="12"/>
        <v>12</v>
      </c>
    </row>
    <row r="233" spans="1:13">
      <c r="A233" s="19">
        <v>1556</v>
      </c>
      <c r="B233" s="20" t="s">
        <v>40</v>
      </c>
      <c r="C233" s="20">
        <v>5</v>
      </c>
      <c r="D233" s="37">
        <v>108.75</v>
      </c>
      <c r="E233" s="21">
        <v>25299</v>
      </c>
      <c r="F233" s="21">
        <v>35735</v>
      </c>
      <c r="G233" s="20"/>
      <c r="H233" s="22"/>
      <c r="I233" s="23"/>
      <c r="J233" s="23">
        <v>3450</v>
      </c>
      <c r="K233" s="24">
        <f t="shared" si="10"/>
        <v>3450</v>
      </c>
      <c r="L233" s="25">
        <f t="shared" ca="1" si="11"/>
        <v>40</v>
      </c>
      <c r="M233" s="25">
        <f t="shared" ca="1" si="12"/>
        <v>11</v>
      </c>
    </row>
    <row r="234" spans="1:13">
      <c r="A234" s="19">
        <v>1639</v>
      </c>
      <c r="B234" s="20" t="s">
        <v>46</v>
      </c>
      <c r="C234" s="20">
        <v>8</v>
      </c>
      <c r="D234" s="37">
        <v>174</v>
      </c>
      <c r="E234" s="21">
        <v>24581</v>
      </c>
      <c r="F234" s="21">
        <v>35947</v>
      </c>
      <c r="G234" s="20"/>
      <c r="H234" s="22"/>
      <c r="I234" s="23"/>
      <c r="J234" s="23">
        <v>15600</v>
      </c>
      <c r="K234" s="24">
        <f t="shared" si="10"/>
        <v>15600</v>
      </c>
      <c r="L234" s="25">
        <f t="shared" ca="1" si="11"/>
        <v>42</v>
      </c>
      <c r="M234" s="25">
        <f t="shared" ca="1" si="12"/>
        <v>10</v>
      </c>
    </row>
    <row r="235" spans="1:13">
      <c r="A235" s="19">
        <v>1674</v>
      </c>
      <c r="B235" s="20" t="s">
        <v>20</v>
      </c>
      <c r="C235" s="20">
        <v>8</v>
      </c>
      <c r="D235" s="37">
        <v>174</v>
      </c>
      <c r="E235" s="21">
        <v>25619</v>
      </c>
      <c r="F235" s="21">
        <v>36039</v>
      </c>
      <c r="G235" s="20"/>
      <c r="H235" s="22"/>
      <c r="I235" s="23"/>
      <c r="J235" s="23">
        <v>8450</v>
      </c>
      <c r="K235" s="24">
        <f t="shared" si="10"/>
        <v>8450</v>
      </c>
      <c r="L235" s="25">
        <f t="shared" ca="1" si="11"/>
        <v>39</v>
      </c>
      <c r="M235" s="25">
        <f t="shared" ca="1" si="12"/>
        <v>10</v>
      </c>
    </row>
    <row r="236" spans="1:13">
      <c r="A236" s="19">
        <v>1744</v>
      </c>
      <c r="B236" s="20" t="s">
        <v>23</v>
      </c>
      <c r="C236" s="20">
        <v>7.5</v>
      </c>
      <c r="D236" s="37">
        <v>163.13</v>
      </c>
      <c r="E236" s="21">
        <v>26561</v>
      </c>
      <c r="F236" s="21">
        <v>36251</v>
      </c>
      <c r="G236" s="20"/>
      <c r="H236" s="22"/>
      <c r="I236" s="23"/>
      <c r="J236" s="23">
        <v>6590</v>
      </c>
      <c r="K236" s="24">
        <f t="shared" si="10"/>
        <v>6590</v>
      </c>
      <c r="L236" s="25">
        <f t="shared" ca="1" si="11"/>
        <v>36</v>
      </c>
      <c r="M236" s="25">
        <f t="shared" ca="1" si="12"/>
        <v>10</v>
      </c>
    </row>
    <row r="237" spans="1:13">
      <c r="A237" s="19">
        <v>1762</v>
      </c>
      <c r="B237" s="20" t="s">
        <v>47</v>
      </c>
      <c r="C237" s="20">
        <v>4</v>
      </c>
      <c r="D237" s="37">
        <v>87</v>
      </c>
      <c r="E237" s="21">
        <v>29266</v>
      </c>
      <c r="F237" s="21">
        <v>36312</v>
      </c>
      <c r="G237" s="20"/>
      <c r="H237" s="22"/>
      <c r="I237" s="23"/>
      <c r="J237" s="23">
        <v>173</v>
      </c>
      <c r="K237" s="24">
        <f t="shared" si="10"/>
        <v>173</v>
      </c>
      <c r="L237" s="25">
        <f t="shared" ca="1" si="11"/>
        <v>29</v>
      </c>
      <c r="M237" s="25">
        <f t="shared" ca="1" si="12"/>
        <v>9</v>
      </c>
    </row>
    <row r="238" spans="1:13">
      <c r="A238" s="19">
        <v>1763</v>
      </c>
      <c r="B238" s="20" t="s">
        <v>23</v>
      </c>
      <c r="C238" s="20">
        <v>7.5</v>
      </c>
      <c r="D238" s="37">
        <v>163.13</v>
      </c>
      <c r="E238" s="21">
        <v>21717</v>
      </c>
      <c r="F238" s="21">
        <v>36312</v>
      </c>
      <c r="G238" s="20"/>
      <c r="H238" s="22"/>
      <c r="I238" s="23"/>
      <c r="J238" s="23">
        <v>5750</v>
      </c>
      <c r="K238" s="24">
        <f t="shared" si="10"/>
        <v>5750</v>
      </c>
      <c r="L238" s="25">
        <f t="shared" ca="1" si="11"/>
        <v>49</v>
      </c>
      <c r="M238" s="25">
        <f t="shared" ca="1" si="12"/>
        <v>9</v>
      </c>
    </row>
    <row r="239" spans="1:13">
      <c r="A239" s="19">
        <v>1765</v>
      </c>
      <c r="B239" s="20" t="s">
        <v>23</v>
      </c>
      <c r="C239" s="20">
        <v>7.5</v>
      </c>
      <c r="D239" s="37">
        <v>163.13</v>
      </c>
      <c r="E239" s="21">
        <v>27706</v>
      </c>
      <c r="F239" s="21">
        <v>36312</v>
      </c>
      <c r="G239" s="20"/>
      <c r="H239" s="22"/>
      <c r="I239" s="23"/>
      <c r="J239" s="23">
        <v>5550</v>
      </c>
      <c r="K239" s="24">
        <f t="shared" si="10"/>
        <v>5550</v>
      </c>
      <c r="L239" s="25">
        <f t="shared" ca="1" si="11"/>
        <v>33</v>
      </c>
      <c r="M239" s="25">
        <f t="shared" ca="1" si="12"/>
        <v>9</v>
      </c>
    </row>
    <row r="240" spans="1:13">
      <c r="A240" s="19">
        <v>1796</v>
      </c>
      <c r="B240" s="20" t="s">
        <v>38</v>
      </c>
      <c r="C240" s="20">
        <v>7.5</v>
      </c>
      <c r="D240" s="37">
        <v>163.13</v>
      </c>
      <c r="E240" s="21">
        <v>28297</v>
      </c>
      <c r="F240" s="21">
        <v>36404</v>
      </c>
      <c r="G240" s="20"/>
      <c r="H240" s="22"/>
      <c r="I240" s="23"/>
      <c r="J240" s="23">
        <v>7806</v>
      </c>
      <c r="K240" s="24">
        <f t="shared" si="10"/>
        <v>7806</v>
      </c>
      <c r="L240" s="25">
        <f t="shared" ca="1" si="11"/>
        <v>31</v>
      </c>
      <c r="M240" s="25">
        <f t="shared" ca="1" si="12"/>
        <v>9</v>
      </c>
    </row>
    <row r="241" spans="1:13">
      <c r="A241" s="19">
        <v>1798</v>
      </c>
      <c r="B241" s="20" t="s">
        <v>33</v>
      </c>
      <c r="C241" s="20">
        <v>7.5</v>
      </c>
      <c r="D241" s="37">
        <v>163.13</v>
      </c>
      <c r="E241" s="21">
        <v>25892</v>
      </c>
      <c r="F241" s="21">
        <v>36404</v>
      </c>
      <c r="G241" s="20"/>
      <c r="H241" s="22"/>
      <c r="I241" s="23"/>
      <c r="J241" s="23">
        <v>6980</v>
      </c>
      <c r="K241" s="24">
        <f t="shared" si="10"/>
        <v>6980</v>
      </c>
      <c r="L241" s="25">
        <f t="shared" ca="1" si="11"/>
        <v>38</v>
      </c>
      <c r="M241" s="25">
        <f t="shared" ca="1" si="12"/>
        <v>9</v>
      </c>
    </row>
    <row r="242" spans="1:13">
      <c r="A242" s="19">
        <v>1824</v>
      </c>
      <c r="B242" s="20" t="s">
        <v>23</v>
      </c>
      <c r="C242" s="20">
        <v>7.5</v>
      </c>
      <c r="D242" s="37">
        <v>163.13</v>
      </c>
      <c r="E242" s="21">
        <v>28294</v>
      </c>
      <c r="F242" s="21">
        <v>36465</v>
      </c>
      <c r="G242" s="20"/>
      <c r="H242" s="22"/>
      <c r="I242" s="23"/>
      <c r="J242" s="23">
        <v>6000</v>
      </c>
      <c r="K242" s="24">
        <f t="shared" si="10"/>
        <v>6000</v>
      </c>
      <c r="L242" s="25">
        <f t="shared" ca="1" si="11"/>
        <v>31</v>
      </c>
      <c r="M242" s="25">
        <f t="shared" ca="1" si="12"/>
        <v>9</v>
      </c>
    </row>
    <row r="243" spans="1:13">
      <c r="A243" s="19">
        <v>1825</v>
      </c>
      <c r="B243" s="20" t="s">
        <v>46</v>
      </c>
      <c r="C243" s="20">
        <v>8</v>
      </c>
      <c r="D243" s="37">
        <v>174</v>
      </c>
      <c r="E243" s="21">
        <v>25697</v>
      </c>
      <c r="F243" s="21">
        <v>36465</v>
      </c>
      <c r="G243" s="20"/>
      <c r="H243" s="22"/>
      <c r="I243" s="23"/>
      <c r="J243" s="23">
        <v>14100</v>
      </c>
      <c r="K243" s="24">
        <f t="shared" si="10"/>
        <v>14100</v>
      </c>
      <c r="L243" s="25">
        <f t="shared" ca="1" si="11"/>
        <v>39</v>
      </c>
      <c r="M243" s="25">
        <f t="shared" ca="1" si="12"/>
        <v>9</v>
      </c>
    </row>
    <row r="244" spans="1:13">
      <c r="A244" s="19">
        <v>1845</v>
      </c>
      <c r="B244" s="20" t="s">
        <v>25</v>
      </c>
      <c r="C244" s="20">
        <v>6.4</v>
      </c>
      <c r="D244" s="37">
        <v>139.19999999999999</v>
      </c>
      <c r="E244" s="21">
        <v>25400</v>
      </c>
      <c r="F244" s="21">
        <v>36161</v>
      </c>
      <c r="G244" s="20"/>
      <c r="H244" s="28">
        <v>9</v>
      </c>
      <c r="I244" s="23"/>
      <c r="J244" s="23">
        <v>9100</v>
      </c>
      <c r="K244" s="24">
        <f t="shared" si="10"/>
        <v>9100</v>
      </c>
      <c r="L244" s="25">
        <f t="shared" ca="1" si="11"/>
        <v>39</v>
      </c>
      <c r="M244" s="25">
        <f t="shared" ca="1" si="12"/>
        <v>10</v>
      </c>
    </row>
    <row r="245" spans="1:13">
      <c r="A245" s="19">
        <v>1852</v>
      </c>
      <c r="B245" s="20" t="s">
        <v>21</v>
      </c>
      <c r="C245" s="20">
        <v>7.5</v>
      </c>
      <c r="D245" s="37">
        <v>163.13</v>
      </c>
      <c r="E245" s="21">
        <v>27395</v>
      </c>
      <c r="F245" s="21">
        <v>36465</v>
      </c>
      <c r="G245" s="20"/>
      <c r="H245" s="22"/>
      <c r="I245" s="23"/>
      <c r="J245" s="23">
        <v>5459</v>
      </c>
      <c r="K245" s="24">
        <f t="shared" si="10"/>
        <v>5459</v>
      </c>
      <c r="L245" s="25">
        <f t="shared" ca="1" si="11"/>
        <v>34</v>
      </c>
      <c r="M245" s="25">
        <f t="shared" ca="1" si="12"/>
        <v>9</v>
      </c>
    </row>
    <row r="246" spans="1:13">
      <c r="A246" s="19">
        <v>1855</v>
      </c>
      <c r="B246" s="20" t="s">
        <v>49</v>
      </c>
      <c r="C246" s="20">
        <v>7.5</v>
      </c>
      <c r="D246" s="37">
        <v>163.13</v>
      </c>
      <c r="E246" s="21">
        <v>27347</v>
      </c>
      <c r="F246" s="21">
        <v>36161</v>
      </c>
      <c r="G246" s="20"/>
      <c r="H246" s="22"/>
      <c r="I246" s="23"/>
      <c r="J246" s="23">
        <v>6750</v>
      </c>
      <c r="K246" s="24">
        <f t="shared" si="10"/>
        <v>6750</v>
      </c>
      <c r="L246" s="25">
        <f t="shared" ca="1" si="11"/>
        <v>34</v>
      </c>
      <c r="M246" s="25">
        <f t="shared" ca="1" si="12"/>
        <v>10</v>
      </c>
    </row>
    <row r="247" spans="1:13">
      <c r="A247" s="19">
        <v>1858</v>
      </c>
      <c r="B247" s="20" t="s">
        <v>27</v>
      </c>
      <c r="C247" s="20">
        <v>8</v>
      </c>
      <c r="D247" s="37">
        <v>173</v>
      </c>
      <c r="E247" s="21">
        <v>26275</v>
      </c>
      <c r="F247" s="21">
        <v>36526</v>
      </c>
      <c r="G247" s="20"/>
      <c r="H247" s="22"/>
      <c r="I247" s="23"/>
      <c r="J247" s="23">
        <v>11347</v>
      </c>
      <c r="K247" s="24">
        <f t="shared" si="10"/>
        <v>11347</v>
      </c>
      <c r="L247" s="25">
        <f t="shared" ca="1" si="11"/>
        <v>37</v>
      </c>
      <c r="M247" s="25">
        <f t="shared" ca="1" si="12"/>
        <v>9</v>
      </c>
    </row>
    <row r="248" spans="1:13">
      <c r="A248" s="19">
        <v>1864</v>
      </c>
      <c r="B248" s="20" t="s">
        <v>27</v>
      </c>
      <c r="C248" s="20">
        <v>4</v>
      </c>
      <c r="D248" s="37">
        <v>87</v>
      </c>
      <c r="E248" s="21">
        <v>26938</v>
      </c>
      <c r="F248" s="21">
        <v>36739</v>
      </c>
      <c r="G248" s="20"/>
      <c r="H248" s="22"/>
      <c r="I248" s="23"/>
      <c r="J248" s="23">
        <v>4890</v>
      </c>
      <c r="K248" s="24">
        <f t="shared" si="10"/>
        <v>4890</v>
      </c>
      <c r="L248" s="25">
        <f t="shared" ca="1" si="11"/>
        <v>35</v>
      </c>
      <c r="M248" s="25">
        <f t="shared" ca="1" si="12"/>
        <v>8</v>
      </c>
    </row>
    <row r="249" spans="1:13">
      <c r="A249" s="19">
        <v>1868</v>
      </c>
      <c r="B249" s="20" t="s">
        <v>49</v>
      </c>
      <c r="C249" s="20">
        <v>7.5</v>
      </c>
      <c r="D249" s="37">
        <v>163.13</v>
      </c>
      <c r="E249" s="21">
        <v>24244</v>
      </c>
      <c r="F249" s="21">
        <v>36566</v>
      </c>
      <c r="G249" s="20"/>
      <c r="H249" s="22"/>
      <c r="I249" s="23"/>
      <c r="J249" s="23">
        <v>5712</v>
      </c>
      <c r="K249" s="24">
        <f t="shared" si="10"/>
        <v>5712</v>
      </c>
      <c r="L249" s="25">
        <f t="shared" ca="1" si="11"/>
        <v>42</v>
      </c>
      <c r="M249" s="25">
        <f t="shared" ca="1" si="12"/>
        <v>9</v>
      </c>
    </row>
    <row r="250" spans="1:13">
      <c r="A250" s="19">
        <v>1870</v>
      </c>
      <c r="B250" s="20" t="s">
        <v>18</v>
      </c>
      <c r="C250" s="20">
        <v>7.5</v>
      </c>
      <c r="D250" s="37">
        <v>163.13</v>
      </c>
      <c r="E250" s="21">
        <v>28603</v>
      </c>
      <c r="F250" s="21">
        <v>36566</v>
      </c>
      <c r="G250" s="20"/>
      <c r="H250" s="22"/>
      <c r="I250" s="23"/>
      <c r="J250" s="23">
        <v>7416</v>
      </c>
      <c r="K250" s="24">
        <f t="shared" si="10"/>
        <v>7416</v>
      </c>
      <c r="L250" s="25">
        <f t="shared" ca="1" si="11"/>
        <v>31</v>
      </c>
      <c r="M250" s="25">
        <f t="shared" ca="1" si="12"/>
        <v>9</v>
      </c>
    </row>
    <row r="251" spans="1:13">
      <c r="A251" s="19">
        <v>1877</v>
      </c>
      <c r="B251" s="20" t="s">
        <v>19</v>
      </c>
      <c r="C251" s="20">
        <v>7.5</v>
      </c>
      <c r="D251" s="37">
        <v>163.13</v>
      </c>
      <c r="E251" s="21">
        <v>25830</v>
      </c>
      <c r="F251" s="21">
        <v>36586</v>
      </c>
      <c r="G251" s="20"/>
      <c r="H251" s="22"/>
      <c r="I251" s="23"/>
      <c r="J251" s="23">
        <v>7201</v>
      </c>
      <c r="K251" s="24">
        <f t="shared" si="10"/>
        <v>7201</v>
      </c>
      <c r="L251" s="25">
        <f t="shared" ca="1" si="11"/>
        <v>38</v>
      </c>
      <c r="M251" s="25">
        <f t="shared" ca="1" si="12"/>
        <v>9</v>
      </c>
    </row>
    <row r="252" spans="1:13">
      <c r="A252" s="19">
        <v>1891</v>
      </c>
      <c r="B252" s="20" t="s">
        <v>44</v>
      </c>
      <c r="C252" s="20">
        <v>7.5</v>
      </c>
      <c r="D252" s="37">
        <v>163.13</v>
      </c>
      <c r="E252" s="21">
        <v>27589</v>
      </c>
      <c r="F252" s="21">
        <v>38047</v>
      </c>
      <c r="G252" s="20"/>
      <c r="H252" s="22"/>
      <c r="I252" s="23"/>
      <c r="J252" s="23">
        <v>6731</v>
      </c>
      <c r="K252" s="24">
        <f t="shared" si="10"/>
        <v>6731</v>
      </c>
      <c r="L252" s="25">
        <f t="shared" ca="1" si="11"/>
        <v>33</v>
      </c>
      <c r="M252" s="25">
        <f t="shared" ca="1" si="12"/>
        <v>5</v>
      </c>
    </row>
    <row r="253" spans="1:13">
      <c r="A253" s="19">
        <v>1902</v>
      </c>
      <c r="B253" s="20" t="s">
        <v>21</v>
      </c>
      <c r="C253" s="20">
        <v>3.8</v>
      </c>
      <c r="D253" s="37">
        <v>82.65</v>
      </c>
      <c r="E253" s="21">
        <v>25681</v>
      </c>
      <c r="F253" s="21">
        <v>36647</v>
      </c>
      <c r="G253" s="20"/>
      <c r="H253" s="22"/>
      <c r="I253" s="23"/>
      <c r="J253" s="23">
        <v>3196</v>
      </c>
      <c r="K253" s="24">
        <f t="shared" si="10"/>
        <v>3196</v>
      </c>
      <c r="L253" s="25">
        <f t="shared" ca="1" si="11"/>
        <v>39</v>
      </c>
      <c r="M253" s="25">
        <f t="shared" ca="1" si="12"/>
        <v>9</v>
      </c>
    </row>
    <row r="254" spans="1:13">
      <c r="A254" s="19">
        <v>1911</v>
      </c>
      <c r="B254" s="20" t="s">
        <v>34</v>
      </c>
      <c r="C254" s="20">
        <v>8</v>
      </c>
      <c r="D254" s="37">
        <v>174</v>
      </c>
      <c r="E254" s="21">
        <v>28619</v>
      </c>
      <c r="F254" s="21">
        <v>36647</v>
      </c>
      <c r="G254" s="20"/>
      <c r="H254" s="22"/>
      <c r="I254" s="23"/>
      <c r="J254" s="23">
        <v>8089</v>
      </c>
      <c r="K254" s="24">
        <f t="shared" si="10"/>
        <v>8089</v>
      </c>
      <c r="L254" s="25">
        <f t="shared" ca="1" si="11"/>
        <v>31</v>
      </c>
      <c r="M254" s="25">
        <f t="shared" ca="1" si="12"/>
        <v>9</v>
      </c>
    </row>
    <row r="255" spans="1:13">
      <c r="A255" s="19">
        <v>1912</v>
      </c>
      <c r="B255" s="20" t="s">
        <v>36</v>
      </c>
      <c r="C255" s="20">
        <v>8</v>
      </c>
      <c r="D255" s="37">
        <v>174</v>
      </c>
      <c r="E255" s="21">
        <v>21333</v>
      </c>
      <c r="F255" s="21">
        <v>36688</v>
      </c>
      <c r="G255" s="20"/>
      <c r="H255" s="22"/>
      <c r="I255" s="23"/>
      <c r="J255" s="23">
        <v>8800</v>
      </c>
      <c r="K255" s="24">
        <f t="shared" si="10"/>
        <v>8800</v>
      </c>
      <c r="L255" s="25">
        <f t="shared" ca="1" si="11"/>
        <v>50</v>
      </c>
      <c r="M255" s="25">
        <f t="shared" ca="1" si="12"/>
        <v>8</v>
      </c>
    </row>
    <row r="256" spans="1:13">
      <c r="A256" s="19">
        <v>1924</v>
      </c>
      <c r="B256" s="20" t="s">
        <v>23</v>
      </c>
      <c r="C256" s="20">
        <v>7.5</v>
      </c>
      <c r="D256" s="37">
        <v>163.13</v>
      </c>
      <c r="E256" s="21">
        <v>25714</v>
      </c>
      <c r="F256" s="21">
        <v>36708</v>
      </c>
      <c r="G256" s="20"/>
      <c r="H256" s="22"/>
      <c r="I256" s="23"/>
      <c r="J256" s="23">
        <v>5560</v>
      </c>
      <c r="K256" s="24">
        <f t="shared" si="10"/>
        <v>5560</v>
      </c>
      <c r="L256" s="25">
        <f t="shared" ca="1" si="11"/>
        <v>38</v>
      </c>
      <c r="M256" s="25">
        <f t="shared" ca="1" si="12"/>
        <v>8</v>
      </c>
    </row>
    <row r="257" spans="1:13">
      <c r="A257" s="19">
        <v>1930</v>
      </c>
      <c r="B257" s="20" t="s">
        <v>19</v>
      </c>
      <c r="C257" s="20">
        <v>8</v>
      </c>
      <c r="D257" s="37">
        <v>174</v>
      </c>
      <c r="E257" s="21">
        <v>25741</v>
      </c>
      <c r="F257" s="21">
        <v>36739</v>
      </c>
      <c r="G257" s="20"/>
      <c r="H257" s="22"/>
      <c r="I257" s="23"/>
      <c r="J257" s="23">
        <v>11674</v>
      </c>
      <c r="K257" s="24">
        <f t="shared" si="10"/>
        <v>11674</v>
      </c>
      <c r="L257" s="25">
        <f t="shared" ca="1" si="11"/>
        <v>38</v>
      </c>
      <c r="M257" s="25">
        <f t="shared" ca="1" si="12"/>
        <v>8</v>
      </c>
    </row>
    <row r="258" spans="1:13">
      <c r="A258" s="19">
        <v>1948</v>
      </c>
      <c r="B258" s="20" t="s">
        <v>48</v>
      </c>
      <c r="C258" s="20">
        <v>8</v>
      </c>
      <c r="D258" s="37">
        <v>174</v>
      </c>
      <c r="E258" s="21">
        <v>24065</v>
      </c>
      <c r="F258" s="21">
        <v>36770</v>
      </c>
      <c r="G258" s="20"/>
      <c r="H258" s="22"/>
      <c r="I258" s="23"/>
      <c r="J258" s="23">
        <v>10550</v>
      </c>
      <c r="K258" s="24">
        <f t="shared" si="10"/>
        <v>10550</v>
      </c>
      <c r="L258" s="25">
        <f t="shared" ca="1" si="11"/>
        <v>43</v>
      </c>
      <c r="M258" s="25">
        <f t="shared" ca="1" si="12"/>
        <v>8</v>
      </c>
    </row>
    <row r="259" spans="1:13">
      <c r="A259" s="19">
        <v>1949</v>
      </c>
      <c r="B259" s="20" t="s">
        <v>18</v>
      </c>
      <c r="C259" s="20">
        <v>4</v>
      </c>
      <c r="D259" s="37">
        <v>87</v>
      </c>
      <c r="E259" s="21">
        <v>27433</v>
      </c>
      <c r="F259" s="21">
        <v>36770</v>
      </c>
      <c r="G259" s="20"/>
      <c r="H259" s="22"/>
      <c r="I259" s="23"/>
      <c r="J259" s="23">
        <v>3643</v>
      </c>
      <c r="K259" s="24">
        <f t="shared" si="10"/>
        <v>3643</v>
      </c>
      <c r="L259" s="25">
        <f t="shared" ca="1" si="11"/>
        <v>34</v>
      </c>
      <c r="M259" s="25">
        <f t="shared" ca="1" si="12"/>
        <v>8</v>
      </c>
    </row>
    <row r="260" spans="1:13">
      <c r="A260" s="19">
        <v>1950</v>
      </c>
      <c r="B260" s="20" t="s">
        <v>46</v>
      </c>
      <c r="C260" s="20">
        <v>8</v>
      </c>
      <c r="D260" s="37">
        <v>174</v>
      </c>
      <c r="E260" s="21">
        <v>25284</v>
      </c>
      <c r="F260" s="21">
        <v>36770</v>
      </c>
      <c r="G260" s="20"/>
      <c r="H260" s="22"/>
      <c r="I260" s="23"/>
      <c r="J260" s="23">
        <v>18100</v>
      </c>
      <c r="K260" s="24">
        <f t="shared" si="10"/>
        <v>18100</v>
      </c>
      <c r="L260" s="25">
        <f t="shared" ca="1" si="11"/>
        <v>40</v>
      </c>
      <c r="M260" s="25">
        <f t="shared" ca="1" si="12"/>
        <v>8</v>
      </c>
    </row>
    <row r="261" spans="1:13">
      <c r="A261" s="19">
        <v>1951</v>
      </c>
      <c r="B261" s="20" t="s">
        <v>49</v>
      </c>
      <c r="C261" s="20">
        <v>7.5</v>
      </c>
      <c r="D261" s="37">
        <v>163.13</v>
      </c>
      <c r="E261" s="21">
        <v>26900</v>
      </c>
      <c r="F261" s="21">
        <v>36770</v>
      </c>
      <c r="G261" s="20"/>
      <c r="H261" s="22"/>
      <c r="I261" s="23"/>
      <c r="J261" s="23">
        <v>6600</v>
      </c>
      <c r="K261" s="24">
        <f t="shared" si="10"/>
        <v>6600</v>
      </c>
      <c r="L261" s="25">
        <f t="shared" ca="1" si="11"/>
        <v>35</v>
      </c>
      <c r="M261" s="25">
        <f t="shared" ca="1" si="12"/>
        <v>8</v>
      </c>
    </row>
    <row r="262" spans="1:13">
      <c r="A262" s="19">
        <v>1959</v>
      </c>
      <c r="B262" s="20" t="s">
        <v>23</v>
      </c>
      <c r="C262" s="20">
        <v>7.5</v>
      </c>
      <c r="D262" s="37">
        <v>163.13</v>
      </c>
      <c r="E262" s="21">
        <v>28399</v>
      </c>
      <c r="F262" s="21">
        <v>36770</v>
      </c>
      <c r="G262" s="20"/>
      <c r="H262" s="22"/>
      <c r="I262" s="23"/>
      <c r="J262" s="23">
        <v>5836</v>
      </c>
      <c r="K262" s="24">
        <f t="shared" si="10"/>
        <v>5836</v>
      </c>
      <c r="L262" s="25">
        <f t="shared" ca="1" si="11"/>
        <v>31</v>
      </c>
      <c r="M262" s="25">
        <f t="shared" ca="1" si="12"/>
        <v>8</v>
      </c>
    </row>
    <row r="263" spans="1:13">
      <c r="A263" s="19">
        <v>1974</v>
      </c>
      <c r="B263" s="20" t="s">
        <v>32</v>
      </c>
      <c r="C263" s="20">
        <v>8</v>
      </c>
      <c r="D263" s="37">
        <v>174</v>
      </c>
      <c r="E263" s="21">
        <v>20198</v>
      </c>
      <c r="F263" s="21">
        <v>36526</v>
      </c>
      <c r="G263" s="20"/>
      <c r="H263" s="22"/>
      <c r="I263" s="23"/>
      <c r="J263" s="23">
        <v>7100</v>
      </c>
      <c r="K263" s="24">
        <f t="shared" si="10"/>
        <v>7100</v>
      </c>
      <c r="L263" s="25">
        <f t="shared" ca="1" si="11"/>
        <v>54</v>
      </c>
      <c r="M263" s="25">
        <f t="shared" ca="1" si="12"/>
        <v>9</v>
      </c>
    </row>
    <row r="264" spans="1:13">
      <c r="A264" s="19">
        <v>1985</v>
      </c>
      <c r="B264" s="20" t="s">
        <v>29</v>
      </c>
      <c r="C264" s="20">
        <v>6.4</v>
      </c>
      <c r="D264" s="37">
        <v>139.19999999999999</v>
      </c>
      <c r="E264" s="21">
        <v>26256</v>
      </c>
      <c r="F264" s="21">
        <v>36526</v>
      </c>
      <c r="G264" s="20"/>
      <c r="H264" s="22"/>
      <c r="I264" s="23"/>
      <c r="J264" s="23">
        <v>7469</v>
      </c>
      <c r="K264" s="24">
        <f t="shared" ref="K264:K327" si="13">SUM(J264:J264)</f>
        <v>7469</v>
      </c>
      <c r="L264" s="25">
        <f t="shared" ref="L264:L327" ca="1" si="14">IF(DATE(YEAR(TODAY()),MONTH(E264),DAY(E264))&lt;=TODAY(),YEAR(TODAY())-YEAR(E264),YEAR(TODAY())-YEAR(E264)-1)</f>
        <v>37</v>
      </c>
      <c r="M264" s="25">
        <f t="shared" ref="M264:M327" ca="1" si="15">IF(DATE(YEAR(TODAY()),MONTH(F264),DAY(F264))&lt;=TODAY(),YEAR(TODAY())-YEAR(F264),YEAR(TODAY())-YEAR(F264)-1)</f>
        <v>9</v>
      </c>
    </row>
    <row r="265" spans="1:13">
      <c r="A265" s="19">
        <v>1986</v>
      </c>
      <c r="B265" s="20" t="s">
        <v>23</v>
      </c>
      <c r="C265" s="20">
        <v>7.5</v>
      </c>
      <c r="D265" s="37">
        <v>163.13</v>
      </c>
      <c r="E265" s="21">
        <v>28757</v>
      </c>
      <c r="F265" s="21">
        <v>36526</v>
      </c>
      <c r="G265" s="20"/>
      <c r="H265" s="22"/>
      <c r="I265" s="23"/>
      <c r="J265" s="23">
        <v>5630</v>
      </c>
      <c r="K265" s="24">
        <f t="shared" si="13"/>
        <v>5630</v>
      </c>
      <c r="L265" s="25">
        <f t="shared" ca="1" si="14"/>
        <v>30</v>
      </c>
      <c r="M265" s="25">
        <f t="shared" ca="1" si="15"/>
        <v>9</v>
      </c>
    </row>
    <row r="266" spans="1:13">
      <c r="A266" s="19">
        <v>1995</v>
      </c>
      <c r="B266" s="20" t="s">
        <v>25</v>
      </c>
      <c r="C266" s="20">
        <v>8</v>
      </c>
      <c r="D266" s="37">
        <v>174</v>
      </c>
      <c r="E266" s="21">
        <v>21206</v>
      </c>
      <c r="F266" s="21">
        <v>36526</v>
      </c>
      <c r="G266" s="20"/>
      <c r="H266" s="28">
        <v>9</v>
      </c>
      <c r="I266" s="23"/>
      <c r="J266" s="23">
        <v>13675</v>
      </c>
      <c r="K266" s="24">
        <f t="shared" si="13"/>
        <v>13675</v>
      </c>
      <c r="L266" s="25">
        <f t="shared" ca="1" si="14"/>
        <v>51</v>
      </c>
      <c r="M266" s="25">
        <f t="shared" ca="1" si="15"/>
        <v>9</v>
      </c>
    </row>
    <row r="267" spans="1:13">
      <c r="A267" s="19">
        <v>1998</v>
      </c>
      <c r="B267" s="20" t="s">
        <v>23</v>
      </c>
      <c r="C267" s="20">
        <v>7.5</v>
      </c>
      <c r="D267" s="37">
        <v>163.13</v>
      </c>
      <c r="E267" s="21">
        <v>28514</v>
      </c>
      <c r="F267" s="21">
        <v>36831</v>
      </c>
      <c r="G267" s="20"/>
      <c r="H267" s="22"/>
      <c r="I267" s="23"/>
      <c r="J267" s="23">
        <v>5657</v>
      </c>
      <c r="K267" s="24">
        <f t="shared" si="13"/>
        <v>5657</v>
      </c>
      <c r="L267" s="25">
        <f t="shared" ca="1" si="14"/>
        <v>31</v>
      </c>
      <c r="M267" s="25">
        <f t="shared" ca="1" si="15"/>
        <v>8</v>
      </c>
    </row>
    <row r="268" spans="1:13">
      <c r="A268" s="19">
        <v>2004</v>
      </c>
      <c r="B268" s="20" t="s">
        <v>38</v>
      </c>
      <c r="C268" s="20">
        <v>8</v>
      </c>
      <c r="D268" s="37">
        <v>174</v>
      </c>
      <c r="E268" s="21">
        <v>24171</v>
      </c>
      <c r="F268" s="21">
        <v>36526</v>
      </c>
      <c r="G268" s="20"/>
      <c r="H268" s="22"/>
      <c r="I268" s="23"/>
      <c r="J268" s="23">
        <v>9256</v>
      </c>
      <c r="K268" s="24">
        <f t="shared" si="13"/>
        <v>9256</v>
      </c>
      <c r="L268" s="25">
        <f t="shared" ca="1" si="14"/>
        <v>43</v>
      </c>
      <c r="M268" s="25">
        <f t="shared" ca="1" si="15"/>
        <v>9</v>
      </c>
    </row>
    <row r="269" spans="1:13">
      <c r="A269" s="19">
        <v>2005</v>
      </c>
      <c r="B269" s="20" t="s">
        <v>22</v>
      </c>
      <c r="C269" s="20">
        <v>8</v>
      </c>
      <c r="D269" s="37">
        <v>174</v>
      </c>
      <c r="E269" s="21">
        <v>28230</v>
      </c>
      <c r="F269" s="21">
        <v>36526</v>
      </c>
      <c r="G269" s="20"/>
      <c r="H269" s="22"/>
      <c r="I269" s="23"/>
      <c r="J269" s="23">
        <v>8100</v>
      </c>
      <c r="K269" s="24">
        <f t="shared" si="13"/>
        <v>8100</v>
      </c>
      <c r="L269" s="25">
        <f t="shared" ca="1" si="14"/>
        <v>32</v>
      </c>
      <c r="M269" s="25">
        <f t="shared" ca="1" si="15"/>
        <v>9</v>
      </c>
    </row>
    <row r="270" spans="1:13">
      <c r="A270" s="19">
        <v>2006</v>
      </c>
      <c r="B270" s="20" t="s">
        <v>19</v>
      </c>
      <c r="C270" s="20">
        <v>4</v>
      </c>
      <c r="D270" s="37">
        <v>87</v>
      </c>
      <c r="E270" s="21">
        <v>18418</v>
      </c>
      <c r="F270" s="21">
        <v>36526</v>
      </c>
      <c r="G270" s="20"/>
      <c r="H270" s="22"/>
      <c r="I270" s="23"/>
      <c r="J270" s="23">
        <v>6363</v>
      </c>
      <c r="K270" s="24">
        <f t="shared" si="13"/>
        <v>6363</v>
      </c>
      <c r="L270" s="25">
        <f t="shared" ca="1" si="14"/>
        <v>58</v>
      </c>
      <c r="M270" s="25">
        <f t="shared" ca="1" si="15"/>
        <v>9</v>
      </c>
    </row>
    <row r="271" spans="1:13">
      <c r="A271" s="19">
        <v>2015</v>
      </c>
      <c r="B271" s="20" t="s">
        <v>19</v>
      </c>
      <c r="C271" s="20">
        <v>7.5</v>
      </c>
      <c r="D271" s="37">
        <v>163.13</v>
      </c>
      <c r="E271" s="21">
        <v>24888</v>
      </c>
      <c r="F271" s="21">
        <v>31656</v>
      </c>
      <c r="G271" s="20"/>
      <c r="H271" s="22"/>
      <c r="I271" s="23"/>
      <c r="J271" s="23">
        <v>7480</v>
      </c>
      <c r="K271" s="24">
        <f t="shared" si="13"/>
        <v>7480</v>
      </c>
      <c r="L271" s="25">
        <f t="shared" ca="1" si="14"/>
        <v>41</v>
      </c>
      <c r="M271" s="25">
        <f t="shared" ca="1" si="15"/>
        <v>22</v>
      </c>
    </row>
    <row r="272" spans="1:13">
      <c r="A272" s="19">
        <v>2017</v>
      </c>
      <c r="B272" s="20" t="s">
        <v>19</v>
      </c>
      <c r="C272" s="20">
        <v>7.5</v>
      </c>
      <c r="D272" s="37">
        <v>163.13</v>
      </c>
      <c r="E272" s="21">
        <v>20325</v>
      </c>
      <c r="F272" s="21">
        <v>34335</v>
      </c>
      <c r="G272" s="20"/>
      <c r="H272" s="22"/>
      <c r="I272" s="23"/>
      <c r="J272" s="23">
        <v>7800</v>
      </c>
      <c r="K272" s="24">
        <f t="shared" si="13"/>
        <v>7800</v>
      </c>
      <c r="L272" s="25">
        <f t="shared" ca="1" si="14"/>
        <v>53</v>
      </c>
      <c r="M272" s="25">
        <f t="shared" ca="1" si="15"/>
        <v>15</v>
      </c>
    </row>
    <row r="273" spans="1:13">
      <c r="A273" s="19">
        <v>2018</v>
      </c>
      <c r="B273" s="20" t="s">
        <v>19</v>
      </c>
      <c r="C273" s="20">
        <v>7.5</v>
      </c>
      <c r="D273" s="37">
        <v>163.13</v>
      </c>
      <c r="E273" s="21">
        <v>23157</v>
      </c>
      <c r="F273" s="21">
        <v>35582</v>
      </c>
      <c r="G273" s="20"/>
      <c r="H273" s="22"/>
      <c r="I273" s="23"/>
      <c r="J273" s="23">
        <v>7748</v>
      </c>
      <c r="K273" s="24">
        <f t="shared" si="13"/>
        <v>7748</v>
      </c>
      <c r="L273" s="25">
        <f t="shared" ca="1" si="14"/>
        <v>45</v>
      </c>
      <c r="M273" s="25">
        <f t="shared" ca="1" si="15"/>
        <v>11</v>
      </c>
    </row>
    <row r="274" spans="1:13">
      <c r="A274" s="19">
        <v>2031</v>
      </c>
      <c r="B274" s="20" t="s">
        <v>21</v>
      </c>
      <c r="C274" s="20">
        <v>1.6</v>
      </c>
      <c r="D274" s="37">
        <v>34.799999999999997</v>
      </c>
      <c r="E274" s="21">
        <v>26728</v>
      </c>
      <c r="F274" s="21">
        <v>36923</v>
      </c>
      <c r="G274" s="20"/>
      <c r="H274" s="22"/>
      <c r="I274" s="23"/>
      <c r="J274" s="23">
        <v>1355</v>
      </c>
      <c r="K274" s="24">
        <f t="shared" si="13"/>
        <v>1355</v>
      </c>
      <c r="L274" s="25">
        <f t="shared" ca="1" si="14"/>
        <v>36</v>
      </c>
      <c r="M274" s="25">
        <f t="shared" ca="1" si="15"/>
        <v>8</v>
      </c>
    </row>
    <row r="275" spans="1:13">
      <c r="A275" s="19">
        <v>2045</v>
      </c>
      <c r="B275" s="20" t="s">
        <v>36</v>
      </c>
      <c r="C275" s="20">
        <v>8</v>
      </c>
      <c r="D275" s="37">
        <v>174</v>
      </c>
      <c r="E275" s="21">
        <v>24409</v>
      </c>
      <c r="F275" s="21">
        <v>36951</v>
      </c>
      <c r="G275" s="20"/>
      <c r="H275" s="22"/>
      <c r="I275" s="23"/>
      <c r="J275" s="23">
        <v>8248</v>
      </c>
      <c r="K275" s="24">
        <f t="shared" si="13"/>
        <v>8248</v>
      </c>
      <c r="L275" s="25">
        <f t="shared" ca="1" si="14"/>
        <v>42</v>
      </c>
      <c r="M275" s="25">
        <f t="shared" ca="1" si="15"/>
        <v>8</v>
      </c>
    </row>
    <row r="276" spans="1:13">
      <c r="A276" s="19">
        <v>2048</v>
      </c>
      <c r="B276" s="20" t="s">
        <v>25</v>
      </c>
      <c r="C276" s="20">
        <v>8</v>
      </c>
      <c r="D276" s="37">
        <v>174</v>
      </c>
      <c r="E276" s="21">
        <v>25105</v>
      </c>
      <c r="F276" s="21">
        <v>36951</v>
      </c>
      <c r="G276" s="20"/>
      <c r="H276" s="28">
        <v>9</v>
      </c>
      <c r="I276" s="23"/>
      <c r="J276" s="23">
        <v>12660</v>
      </c>
      <c r="K276" s="24">
        <f t="shared" si="13"/>
        <v>12660</v>
      </c>
      <c r="L276" s="25">
        <f t="shared" ca="1" si="14"/>
        <v>40</v>
      </c>
      <c r="M276" s="25">
        <f t="shared" ca="1" si="15"/>
        <v>8</v>
      </c>
    </row>
    <row r="277" spans="1:13">
      <c r="A277" s="19">
        <v>2050</v>
      </c>
      <c r="B277" s="20" t="s">
        <v>23</v>
      </c>
      <c r="C277" s="20">
        <v>7.5</v>
      </c>
      <c r="D277" s="37">
        <v>163.13</v>
      </c>
      <c r="E277" s="21">
        <v>24126</v>
      </c>
      <c r="F277" s="21">
        <v>36951</v>
      </c>
      <c r="G277" s="20"/>
      <c r="H277" s="22"/>
      <c r="I277" s="23"/>
      <c r="J277" s="23">
        <v>6100</v>
      </c>
      <c r="K277" s="24">
        <f t="shared" si="13"/>
        <v>6100</v>
      </c>
      <c r="L277" s="25">
        <f t="shared" ca="1" si="14"/>
        <v>43</v>
      </c>
      <c r="M277" s="25">
        <f t="shared" ca="1" si="15"/>
        <v>8</v>
      </c>
    </row>
    <row r="278" spans="1:13">
      <c r="A278" s="19">
        <v>2072</v>
      </c>
      <c r="B278" s="20" t="s">
        <v>19</v>
      </c>
      <c r="C278" s="20">
        <v>8</v>
      </c>
      <c r="D278" s="37">
        <v>174</v>
      </c>
      <c r="E278" s="21">
        <v>20226</v>
      </c>
      <c r="F278" s="21">
        <v>38078</v>
      </c>
      <c r="G278" s="20"/>
      <c r="H278" s="22"/>
      <c r="I278" s="23"/>
      <c r="J278" s="23">
        <v>11175</v>
      </c>
      <c r="K278" s="24">
        <f t="shared" si="13"/>
        <v>11175</v>
      </c>
      <c r="L278" s="25">
        <f t="shared" ca="1" si="14"/>
        <v>53</v>
      </c>
      <c r="M278" s="25">
        <f t="shared" ca="1" si="15"/>
        <v>5</v>
      </c>
    </row>
    <row r="279" spans="1:13">
      <c r="A279" s="19">
        <v>2090</v>
      </c>
      <c r="B279" s="20" t="s">
        <v>42</v>
      </c>
      <c r="C279" s="20">
        <v>7.5</v>
      </c>
      <c r="D279" s="37">
        <v>163.13</v>
      </c>
      <c r="E279" s="21">
        <v>27030</v>
      </c>
      <c r="F279" s="21">
        <v>37043</v>
      </c>
      <c r="G279" s="20"/>
      <c r="H279" s="22"/>
      <c r="I279" s="23"/>
      <c r="J279" s="23">
        <v>6344</v>
      </c>
      <c r="K279" s="24">
        <f t="shared" si="13"/>
        <v>6344</v>
      </c>
      <c r="L279" s="25">
        <f t="shared" ca="1" si="14"/>
        <v>35</v>
      </c>
      <c r="M279" s="25">
        <f t="shared" ca="1" si="15"/>
        <v>7</v>
      </c>
    </row>
    <row r="280" spans="1:13">
      <c r="A280" s="19">
        <v>2098</v>
      </c>
      <c r="B280" s="20" t="s">
        <v>23</v>
      </c>
      <c r="C280" s="20">
        <v>7.5</v>
      </c>
      <c r="D280" s="37">
        <v>163.13</v>
      </c>
      <c r="E280" s="21">
        <v>27928</v>
      </c>
      <c r="F280" s="21">
        <v>37043</v>
      </c>
      <c r="G280" s="20"/>
      <c r="H280" s="22"/>
      <c r="I280" s="23"/>
      <c r="J280" s="23">
        <v>5876</v>
      </c>
      <c r="K280" s="24">
        <f t="shared" si="13"/>
        <v>5876</v>
      </c>
      <c r="L280" s="25">
        <f t="shared" ca="1" si="14"/>
        <v>32</v>
      </c>
      <c r="M280" s="25">
        <f t="shared" ca="1" si="15"/>
        <v>7</v>
      </c>
    </row>
    <row r="281" spans="1:13">
      <c r="A281" s="19">
        <v>2113</v>
      </c>
      <c r="B281" s="20" t="s">
        <v>19</v>
      </c>
      <c r="C281" s="20">
        <v>9.5</v>
      </c>
      <c r="D281" s="37">
        <v>82.65</v>
      </c>
      <c r="E281" s="21">
        <v>27058</v>
      </c>
      <c r="F281" s="21">
        <v>37135</v>
      </c>
      <c r="G281" s="20"/>
      <c r="H281" s="22"/>
      <c r="I281" s="23"/>
      <c r="J281" s="23">
        <v>3288</v>
      </c>
      <c r="K281" s="24">
        <f t="shared" si="13"/>
        <v>3288</v>
      </c>
      <c r="L281" s="25">
        <f t="shared" ca="1" si="14"/>
        <v>35</v>
      </c>
      <c r="M281" s="25">
        <f t="shared" ca="1" si="15"/>
        <v>7</v>
      </c>
    </row>
    <row r="282" spans="1:13">
      <c r="A282" s="19">
        <v>2116</v>
      </c>
      <c r="B282" s="20" t="s">
        <v>21</v>
      </c>
      <c r="C282" s="20">
        <v>7.5</v>
      </c>
      <c r="D282" s="37">
        <v>163.13</v>
      </c>
      <c r="E282" s="21">
        <v>28612</v>
      </c>
      <c r="F282" s="21">
        <v>37135</v>
      </c>
      <c r="G282" s="20"/>
      <c r="H282" s="22"/>
      <c r="I282" s="23"/>
      <c r="J282" s="23">
        <v>5902</v>
      </c>
      <c r="K282" s="24">
        <f t="shared" si="13"/>
        <v>5902</v>
      </c>
      <c r="L282" s="25">
        <f t="shared" ca="1" si="14"/>
        <v>31</v>
      </c>
      <c r="M282" s="25">
        <f t="shared" ca="1" si="15"/>
        <v>7</v>
      </c>
    </row>
    <row r="283" spans="1:13">
      <c r="A283" s="19">
        <v>2129</v>
      </c>
      <c r="B283" s="20" t="s">
        <v>25</v>
      </c>
      <c r="C283" s="20">
        <v>8</v>
      </c>
      <c r="D283" s="37">
        <v>174</v>
      </c>
      <c r="E283" s="21">
        <v>25292</v>
      </c>
      <c r="F283" s="21">
        <v>37135</v>
      </c>
      <c r="G283" s="20"/>
      <c r="H283" s="28">
        <v>9</v>
      </c>
      <c r="I283" s="23"/>
      <c r="J283" s="23">
        <v>12490</v>
      </c>
      <c r="K283" s="24">
        <f t="shared" si="13"/>
        <v>12490</v>
      </c>
      <c r="L283" s="25">
        <f t="shared" ca="1" si="14"/>
        <v>40</v>
      </c>
      <c r="M283" s="25">
        <f t="shared" ca="1" si="15"/>
        <v>7</v>
      </c>
    </row>
    <row r="284" spans="1:13">
      <c r="A284" s="19">
        <v>2150</v>
      </c>
      <c r="B284" s="20" t="s">
        <v>18</v>
      </c>
      <c r="C284" s="20">
        <v>8</v>
      </c>
      <c r="D284" s="37">
        <v>174</v>
      </c>
      <c r="E284" s="21">
        <v>23275</v>
      </c>
      <c r="F284" s="21">
        <v>37196</v>
      </c>
      <c r="G284" s="20"/>
      <c r="H284" s="22"/>
      <c r="I284" s="23"/>
      <c r="J284" s="23">
        <v>8630</v>
      </c>
      <c r="K284" s="24">
        <f t="shared" si="13"/>
        <v>8630</v>
      </c>
      <c r="L284" s="25">
        <f t="shared" ca="1" si="14"/>
        <v>45</v>
      </c>
      <c r="M284" s="25">
        <f t="shared" ca="1" si="15"/>
        <v>7</v>
      </c>
    </row>
    <row r="285" spans="1:13">
      <c r="A285" s="19">
        <v>2166</v>
      </c>
      <c r="B285" s="20" t="s">
        <v>42</v>
      </c>
      <c r="C285" s="20">
        <v>7.5</v>
      </c>
      <c r="D285" s="37">
        <v>163.13</v>
      </c>
      <c r="E285" s="21">
        <v>26926</v>
      </c>
      <c r="F285" s="21">
        <v>36892</v>
      </c>
      <c r="G285" s="20"/>
      <c r="H285" s="22"/>
      <c r="I285" s="23"/>
      <c r="J285" s="23">
        <v>6743</v>
      </c>
      <c r="K285" s="24">
        <f t="shared" si="13"/>
        <v>6743</v>
      </c>
      <c r="L285" s="25">
        <f t="shared" ca="1" si="14"/>
        <v>35</v>
      </c>
      <c r="M285" s="25">
        <f t="shared" ca="1" si="15"/>
        <v>8</v>
      </c>
    </row>
    <row r="286" spans="1:13">
      <c r="A286" s="19">
        <v>2168</v>
      </c>
      <c r="B286" s="20" t="s">
        <v>49</v>
      </c>
      <c r="C286" s="20">
        <v>5</v>
      </c>
      <c r="D286" s="37">
        <v>108.75</v>
      </c>
      <c r="E286" s="21">
        <v>30349</v>
      </c>
      <c r="F286" s="21">
        <v>36892</v>
      </c>
      <c r="G286" s="20"/>
      <c r="H286" s="22"/>
      <c r="I286" s="23"/>
      <c r="J286" s="23">
        <v>3586</v>
      </c>
      <c r="K286" s="24">
        <f t="shared" si="13"/>
        <v>3586</v>
      </c>
      <c r="L286" s="25">
        <f t="shared" ca="1" si="14"/>
        <v>26</v>
      </c>
      <c r="M286" s="25">
        <f t="shared" ca="1" si="15"/>
        <v>8</v>
      </c>
    </row>
    <row r="287" spans="1:13">
      <c r="A287" s="19">
        <v>2170</v>
      </c>
      <c r="B287" s="20" t="s">
        <v>28</v>
      </c>
      <c r="C287" s="20">
        <v>8</v>
      </c>
      <c r="D287" s="37">
        <v>174</v>
      </c>
      <c r="E287" s="21">
        <v>28782</v>
      </c>
      <c r="F287" s="21">
        <v>37257</v>
      </c>
      <c r="G287" s="20"/>
      <c r="H287" s="22"/>
      <c r="I287" s="23"/>
      <c r="J287" s="23">
        <v>10018</v>
      </c>
      <c r="K287" s="24">
        <f t="shared" si="13"/>
        <v>10018</v>
      </c>
      <c r="L287" s="25">
        <f t="shared" ca="1" si="14"/>
        <v>30</v>
      </c>
      <c r="M287" s="25">
        <f t="shared" ca="1" si="15"/>
        <v>7</v>
      </c>
    </row>
    <row r="288" spans="1:13">
      <c r="A288" s="19">
        <v>2178</v>
      </c>
      <c r="B288" s="20" t="s">
        <v>22</v>
      </c>
      <c r="C288" s="20">
        <v>8</v>
      </c>
      <c r="D288" s="37">
        <v>174</v>
      </c>
      <c r="E288" s="21">
        <v>26194</v>
      </c>
      <c r="F288" s="21">
        <v>37288</v>
      </c>
      <c r="G288" s="20"/>
      <c r="H288" s="22"/>
      <c r="I288" s="23"/>
      <c r="J288" s="23">
        <v>10790</v>
      </c>
      <c r="K288" s="24">
        <f t="shared" si="13"/>
        <v>10790</v>
      </c>
      <c r="L288" s="25">
        <f t="shared" ca="1" si="14"/>
        <v>37</v>
      </c>
      <c r="M288" s="25">
        <f t="shared" ca="1" si="15"/>
        <v>7</v>
      </c>
    </row>
    <row r="289" spans="1:13">
      <c r="A289" s="19">
        <v>2181</v>
      </c>
      <c r="B289" s="20" t="s">
        <v>48</v>
      </c>
      <c r="C289" s="20">
        <v>8</v>
      </c>
      <c r="D289" s="37">
        <v>174</v>
      </c>
      <c r="E289" s="21">
        <v>26690</v>
      </c>
      <c r="F289" s="21">
        <v>37316</v>
      </c>
      <c r="G289" s="20"/>
      <c r="H289" s="22"/>
      <c r="I289" s="23"/>
      <c r="J289" s="23">
        <v>10135</v>
      </c>
      <c r="K289" s="24">
        <f t="shared" si="13"/>
        <v>10135</v>
      </c>
      <c r="L289" s="25">
        <f t="shared" ca="1" si="14"/>
        <v>36</v>
      </c>
      <c r="M289" s="25">
        <f t="shared" ca="1" si="15"/>
        <v>7</v>
      </c>
    </row>
    <row r="290" spans="1:13">
      <c r="A290" s="19">
        <v>2182</v>
      </c>
      <c r="B290" s="20" t="s">
        <v>44</v>
      </c>
      <c r="C290" s="20">
        <v>7.5</v>
      </c>
      <c r="D290" s="37">
        <v>163.13</v>
      </c>
      <c r="E290" s="21">
        <v>24114</v>
      </c>
      <c r="F290" s="21">
        <v>37316</v>
      </c>
      <c r="G290" s="20"/>
      <c r="H290" s="22"/>
      <c r="I290" s="23"/>
      <c r="J290" s="23">
        <v>7396</v>
      </c>
      <c r="K290" s="24">
        <f t="shared" si="13"/>
        <v>7396</v>
      </c>
      <c r="L290" s="25">
        <f t="shared" ca="1" si="14"/>
        <v>43</v>
      </c>
      <c r="M290" s="25">
        <f t="shared" ca="1" si="15"/>
        <v>7</v>
      </c>
    </row>
    <row r="291" spans="1:13">
      <c r="A291" s="19">
        <v>2195</v>
      </c>
      <c r="B291" s="20" t="s">
        <v>19</v>
      </c>
      <c r="C291" s="20">
        <v>8</v>
      </c>
      <c r="D291" s="37">
        <v>174</v>
      </c>
      <c r="E291" s="21">
        <v>19885</v>
      </c>
      <c r="F291" s="21">
        <v>27912</v>
      </c>
      <c r="G291" s="20"/>
      <c r="H291" s="22"/>
      <c r="I291" s="23"/>
      <c r="J291" s="23">
        <v>9810</v>
      </c>
      <c r="K291" s="24">
        <f t="shared" si="13"/>
        <v>9810</v>
      </c>
      <c r="L291" s="25">
        <f t="shared" ca="1" si="14"/>
        <v>54</v>
      </c>
      <c r="M291" s="25">
        <f t="shared" ca="1" si="15"/>
        <v>32</v>
      </c>
    </row>
    <row r="292" spans="1:13">
      <c r="A292" s="19">
        <v>2196</v>
      </c>
      <c r="B292" s="20" t="s">
        <v>19</v>
      </c>
      <c r="C292" s="20">
        <v>3.75</v>
      </c>
      <c r="D292" s="37">
        <v>81.569999999999993</v>
      </c>
      <c r="E292" s="21">
        <v>18463</v>
      </c>
      <c r="F292" s="21">
        <v>29646</v>
      </c>
      <c r="G292" s="20"/>
      <c r="H292" s="22"/>
      <c r="I292" s="23"/>
      <c r="J292" s="23">
        <v>3850</v>
      </c>
      <c r="K292" s="24">
        <f t="shared" si="13"/>
        <v>3850</v>
      </c>
      <c r="L292" s="25">
        <f t="shared" ca="1" si="14"/>
        <v>58</v>
      </c>
      <c r="M292" s="25">
        <f t="shared" ca="1" si="15"/>
        <v>28</v>
      </c>
    </row>
    <row r="293" spans="1:13">
      <c r="A293" s="19">
        <v>2197</v>
      </c>
      <c r="B293" s="20" t="s">
        <v>19</v>
      </c>
      <c r="C293" s="20">
        <v>3.75</v>
      </c>
      <c r="D293" s="37">
        <v>81.569999999999993</v>
      </c>
      <c r="E293" s="21">
        <v>19875</v>
      </c>
      <c r="F293" s="21">
        <v>30742</v>
      </c>
      <c r="G293" s="20"/>
      <c r="H293" s="22"/>
      <c r="I293" s="23"/>
      <c r="J293" s="23">
        <v>3780</v>
      </c>
      <c r="K293" s="24">
        <f t="shared" si="13"/>
        <v>3780</v>
      </c>
      <c r="L293" s="25">
        <f t="shared" ca="1" si="14"/>
        <v>54</v>
      </c>
      <c r="M293" s="25">
        <f t="shared" ca="1" si="15"/>
        <v>25</v>
      </c>
    </row>
    <row r="294" spans="1:13">
      <c r="A294" s="19">
        <v>2198</v>
      </c>
      <c r="B294" s="20" t="s">
        <v>19</v>
      </c>
      <c r="C294" s="20">
        <v>7.5</v>
      </c>
      <c r="D294" s="37">
        <v>163.13</v>
      </c>
      <c r="E294" s="21">
        <v>18797</v>
      </c>
      <c r="F294" s="21">
        <v>34578</v>
      </c>
      <c r="G294" s="20"/>
      <c r="H294" s="22"/>
      <c r="I294" s="23"/>
      <c r="J294" s="23">
        <v>7600</v>
      </c>
      <c r="K294" s="24">
        <f t="shared" si="13"/>
        <v>7600</v>
      </c>
      <c r="L294" s="25">
        <f t="shared" ca="1" si="14"/>
        <v>57</v>
      </c>
      <c r="M294" s="25">
        <f t="shared" ca="1" si="15"/>
        <v>14</v>
      </c>
    </row>
    <row r="295" spans="1:13">
      <c r="A295" s="19">
        <v>2199</v>
      </c>
      <c r="B295" s="20" t="s">
        <v>19</v>
      </c>
      <c r="C295" s="20">
        <v>7.5</v>
      </c>
      <c r="D295" s="37">
        <v>163.13</v>
      </c>
      <c r="E295" s="21">
        <v>19570</v>
      </c>
      <c r="F295" s="21">
        <v>29556</v>
      </c>
      <c r="G295" s="20"/>
      <c r="H295" s="22"/>
      <c r="I295" s="23"/>
      <c r="J295" s="23">
        <v>7900</v>
      </c>
      <c r="K295" s="24">
        <f t="shared" si="13"/>
        <v>7900</v>
      </c>
      <c r="L295" s="25">
        <f t="shared" ca="1" si="14"/>
        <v>55</v>
      </c>
      <c r="M295" s="25">
        <f t="shared" ca="1" si="15"/>
        <v>28</v>
      </c>
    </row>
    <row r="296" spans="1:13">
      <c r="A296" s="19">
        <v>2200</v>
      </c>
      <c r="B296" s="20" t="s">
        <v>19</v>
      </c>
      <c r="C296" s="20">
        <v>3.75</v>
      </c>
      <c r="D296" s="37">
        <v>81.569999999999993</v>
      </c>
      <c r="E296" s="21">
        <v>20064</v>
      </c>
      <c r="F296" s="21">
        <v>29465</v>
      </c>
      <c r="G296" s="20"/>
      <c r="H296" s="22"/>
      <c r="I296" s="23"/>
      <c r="J296" s="23">
        <v>4040</v>
      </c>
      <c r="K296" s="24">
        <f t="shared" si="13"/>
        <v>4040</v>
      </c>
      <c r="L296" s="25">
        <f t="shared" ca="1" si="14"/>
        <v>54</v>
      </c>
      <c r="M296" s="25">
        <f t="shared" ca="1" si="15"/>
        <v>28</v>
      </c>
    </row>
    <row r="297" spans="1:13">
      <c r="A297" s="19">
        <v>2203</v>
      </c>
      <c r="B297" s="20" t="s">
        <v>19</v>
      </c>
      <c r="C297" s="20">
        <v>7.5</v>
      </c>
      <c r="D297" s="37">
        <v>163.13</v>
      </c>
      <c r="E297" s="21">
        <v>20491</v>
      </c>
      <c r="F297" s="21">
        <v>28095</v>
      </c>
      <c r="G297" s="20"/>
      <c r="H297" s="22"/>
      <c r="I297" s="23">
        <v>1217</v>
      </c>
      <c r="J297" s="23">
        <v>7800</v>
      </c>
      <c r="K297" s="24">
        <f t="shared" si="13"/>
        <v>7800</v>
      </c>
      <c r="L297" s="25">
        <f t="shared" ca="1" si="14"/>
        <v>53</v>
      </c>
      <c r="M297" s="25">
        <f t="shared" ca="1" si="15"/>
        <v>32</v>
      </c>
    </row>
    <row r="298" spans="1:13">
      <c r="A298" s="19">
        <v>2204</v>
      </c>
      <c r="B298" s="20" t="s">
        <v>19</v>
      </c>
      <c r="C298" s="20">
        <v>8</v>
      </c>
      <c r="D298" s="37">
        <v>174</v>
      </c>
      <c r="E298" s="21">
        <v>20928</v>
      </c>
      <c r="F298" s="21">
        <v>29738</v>
      </c>
      <c r="G298" s="20"/>
      <c r="H298" s="22"/>
      <c r="I298" s="23"/>
      <c r="J298" s="23">
        <v>9079</v>
      </c>
      <c r="K298" s="24">
        <f t="shared" si="13"/>
        <v>9079</v>
      </c>
      <c r="L298" s="25">
        <f t="shared" ca="1" si="14"/>
        <v>52</v>
      </c>
      <c r="M298" s="25">
        <f t="shared" ca="1" si="15"/>
        <v>27</v>
      </c>
    </row>
    <row r="299" spans="1:13">
      <c r="A299" s="19">
        <v>2205</v>
      </c>
      <c r="B299" s="20" t="s">
        <v>19</v>
      </c>
      <c r="C299" s="20">
        <v>7.5</v>
      </c>
      <c r="D299" s="37">
        <v>163.13</v>
      </c>
      <c r="E299" s="21">
        <v>18846</v>
      </c>
      <c r="F299" s="21">
        <v>28369</v>
      </c>
      <c r="G299" s="20"/>
      <c r="H299" s="22"/>
      <c r="I299" s="23"/>
      <c r="J299" s="23">
        <v>7600</v>
      </c>
      <c r="K299" s="24">
        <f t="shared" si="13"/>
        <v>7600</v>
      </c>
      <c r="L299" s="25">
        <f t="shared" ca="1" si="14"/>
        <v>57</v>
      </c>
      <c r="M299" s="25">
        <f t="shared" ca="1" si="15"/>
        <v>31</v>
      </c>
    </row>
    <row r="300" spans="1:13">
      <c r="A300" s="19">
        <v>2208</v>
      </c>
      <c r="B300" s="20" t="s">
        <v>19</v>
      </c>
      <c r="C300" s="20">
        <v>3.75</v>
      </c>
      <c r="D300" s="37">
        <v>81.569999999999993</v>
      </c>
      <c r="E300" s="21">
        <v>19224</v>
      </c>
      <c r="F300" s="21">
        <v>32660</v>
      </c>
      <c r="G300" s="20"/>
      <c r="H300" s="22"/>
      <c r="I300" s="23"/>
      <c r="J300" s="23">
        <v>3850</v>
      </c>
      <c r="K300" s="24">
        <f t="shared" si="13"/>
        <v>3850</v>
      </c>
      <c r="L300" s="25">
        <f t="shared" ca="1" si="14"/>
        <v>56</v>
      </c>
      <c r="M300" s="25">
        <f t="shared" ca="1" si="15"/>
        <v>19</v>
      </c>
    </row>
    <row r="301" spans="1:13">
      <c r="A301" s="19">
        <v>2210</v>
      </c>
      <c r="B301" s="20" t="s">
        <v>19</v>
      </c>
      <c r="C301" s="20">
        <v>3.75</v>
      </c>
      <c r="D301" s="37">
        <v>81.569999999999993</v>
      </c>
      <c r="E301" s="21">
        <v>19572</v>
      </c>
      <c r="F301" s="21">
        <v>29738</v>
      </c>
      <c r="G301" s="20"/>
      <c r="H301" s="22"/>
      <c r="I301" s="23"/>
      <c r="J301" s="23">
        <v>3813</v>
      </c>
      <c r="K301" s="24">
        <f t="shared" si="13"/>
        <v>3813</v>
      </c>
      <c r="L301" s="25">
        <f t="shared" ca="1" si="14"/>
        <v>55</v>
      </c>
      <c r="M301" s="25">
        <f t="shared" ca="1" si="15"/>
        <v>27</v>
      </c>
    </row>
    <row r="302" spans="1:13">
      <c r="A302" s="19">
        <v>2212</v>
      </c>
      <c r="B302" s="20" t="s">
        <v>19</v>
      </c>
      <c r="C302" s="20">
        <v>7.5</v>
      </c>
      <c r="D302" s="37">
        <v>163.13</v>
      </c>
      <c r="E302" s="21">
        <v>19869</v>
      </c>
      <c r="F302" s="21">
        <v>30103</v>
      </c>
      <c r="G302" s="20"/>
      <c r="H302" s="22"/>
      <c r="I302" s="23"/>
      <c r="J302" s="23">
        <v>9000</v>
      </c>
      <c r="K302" s="24">
        <f t="shared" si="13"/>
        <v>9000</v>
      </c>
      <c r="L302" s="25">
        <f t="shared" ca="1" si="14"/>
        <v>54</v>
      </c>
      <c r="M302" s="25">
        <f t="shared" ca="1" si="15"/>
        <v>26</v>
      </c>
    </row>
    <row r="303" spans="1:13">
      <c r="A303" s="19">
        <v>2222</v>
      </c>
      <c r="B303" s="20" t="s">
        <v>19</v>
      </c>
      <c r="C303" s="20">
        <v>8</v>
      </c>
      <c r="D303" s="37">
        <v>174</v>
      </c>
      <c r="E303" s="21">
        <v>23672</v>
      </c>
      <c r="F303" s="21">
        <v>34578</v>
      </c>
      <c r="G303" s="20"/>
      <c r="H303" s="22"/>
      <c r="I303" s="23"/>
      <c r="J303" s="23">
        <v>8575</v>
      </c>
      <c r="K303" s="24">
        <f t="shared" si="13"/>
        <v>8575</v>
      </c>
      <c r="L303" s="25">
        <f t="shared" ca="1" si="14"/>
        <v>44</v>
      </c>
      <c r="M303" s="25">
        <f t="shared" ca="1" si="15"/>
        <v>14</v>
      </c>
    </row>
    <row r="304" spans="1:13">
      <c r="A304" s="19">
        <v>2225</v>
      </c>
      <c r="B304" s="20" t="s">
        <v>19</v>
      </c>
      <c r="C304" s="20">
        <v>7.5</v>
      </c>
      <c r="D304" s="37">
        <v>163.13</v>
      </c>
      <c r="E304" s="21">
        <v>20496</v>
      </c>
      <c r="F304" s="21">
        <v>34394</v>
      </c>
      <c r="G304" s="20"/>
      <c r="H304" s="22"/>
      <c r="I304" s="23"/>
      <c r="J304" s="23">
        <v>7434</v>
      </c>
      <c r="K304" s="24">
        <f t="shared" si="13"/>
        <v>7434</v>
      </c>
      <c r="L304" s="25">
        <f t="shared" ca="1" si="14"/>
        <v>53</v>
      </c>
      <c r="M304" s="25">
        <f t="shared" ca="1" si="15"/>
        <v>15</v>
      </c>
    </row>
    <row r="305" spans="1:13">
      <c r="A305" s="19">
        <v>2234</v>
      </c>
      <c r="B305" s="20" t="s">
        <v>19</v>
      </c>
      <c r="C305" s="20">
        <v>7.5</v>
      </c>
      <c r="D305" s="37">
        <v>163.13</v>
      </c>
      <c r="E305" s="21">
        <v>23320</v>
      </c>
      <c r="F305" s="21">
        <v>34578</v>
      </c>
      <c r="G305" s="20"/>
      <c r="H305" s="22"/>
      <c r="I305" s="23"/>
      <c r="J305" s="23">
        <v>7380</v>
      </c>
      <c r="K305" s="24">
        <f t="shared" si="13"/>
        <v>7380</v>
      </c>
      <c r="L305" s="25">
        <f t="shared" ca="1" si="14"/>
        <v>45</v>
      </c>
      <c r="M305" s="25">
        <f t="shared" ca="1" si="15"/>
        <v>14</v>
      </c>
    </row>
    <row r="306" spans="1:13">
      <c r="A306" s="19">
        <v>2238</v>
      </c>
      <c r="B306" s="20" t="s">
        <v>19</v>
      </c>
      <c r="C306" s="20">
        <v>7.5</v>
      </c>
      <c r="D306" s="37">
        <v>163.13</v>
      </c>
      <c r="E306" s="21">
        <v>19769</v>
      </c>
      <c r="F306" s="21">
        <v>28915</v>
      </c>
      <c r="G306" s="20"/>
      <c r="H306" s="22"/>
      <c r="I306" s="23"/>
      <c r="J306" s="23">
        <v>7554</v>
      </c>
      <c r="K306" s="24">
        <f t="shared" si="13"/>
        <v>7554</v>
      </c>
      <c r="L306" s="25">
        <f t="shared" ca="1" si="14"/>
        <v>55</v>
      </c>
      <c r="M306" s="25">
        <f t="shared" ca="1" si="15"/>
        <v>30</v>
      </c>
    </row>
    <row r="307" spans="1:13">
      <c r="A307" s="19">
        <v>2239</v>
      </c>
      <c r="B307" s="20" t="s">
        <v>19</v>
      </c>
      <c r="C307" s="20">
        <v>7.5</v>
      </c>
      <c r="D307" s="37">
        <v>163.13</v>
      </c>
      <c r="E307" s="21">
        <v>22377</v>
      </c>
      <c r="F307" s="21">
        <v>35125</v>
      </c>
      <c r="G307" s="20"/>
      <c r="H307" s="22"/>
      <c r="I307" s="23"/>
      <c r="J307" s="23">
        <v>7200</v>
      </c>
      <c r="K307" s="24">
        <f t="shared" si="13"/>
        <v>7200</v>
      </c>
      <c r="L307" s="25">
        <f t="shared" ca="1" si="14"/>
        <v>48</v>
      </c>
      <c r="M307" s="25">
        <f t="shared" ca="1" si="15"/>
        <v>13</v>
      </c>
    </row>
    <row r="308" spans="1:13">
      <c r="A308" s="19">
        <v>2242</v>
      </c>
      <c r="B308" s="20" t="s">
        <v>25</v>
      </c>
      <c r="C308" s="20">
        <v>8</v>
      </c>
      <c r="D308" s="37">
        <v>174</v>
      </c>
      <c r="E308" s="21">
        <v>22974</v>
      </c>
      <c r="F308" s="21">
        <v>35125</v>
      </c>
      <c r="G308" s="20"/>
      <c r="H308" s="28">
        <v>9</v>
      </c>
      <c r="I308" s="23"/>
      <c r="J308" s="23">
        <v>13614</v>
      </c>
      <c r="K308" s="24">
        <f t="shared" si="13"/>
        <v>13614</v>
      </c>
      <c r="L308" s="25">
        <f t="shared" ca="1" si="14"/>
        <v>46</v>
      </c>
      <c r="M308" s="25">
        <f t="shared" ca="1" si="15"/>
        <v>13</v>
      </c>
    </row>
    <row r="309" spans="1:13">
      <c r="A309" s="19">
        <v>2244</v>
      </c>
      <c r="B309" s="20" t="s">
        <v>19</v>
      </c>
      <c r="C309" s="20">
        <v>4</v>
      </c>
      <c r="D309" s="37">
        <v>87</v>
      </c>
      <c r="E309" s="21">
        <v>19597</v>
      </c>
      <c r="F309" s="21">
        <v>30286</v>
      </c>
      <c r="G309" s="20"/>
      <c r="H309" s="22"/>
      <c r="I309" s="23"/>
      <c r="J309" s="23">
        <v>4700</v>
      </c>
      <c r="K309" s="24">
        <f t="shared" si="13"/>
        <v>4700</v>
      </c>
      <c r="L309" s="25">
        <f t="shared" ca="1" si="14"/>
        <v>55</v>
      </c>
      <c r="M309" s="25">
        <f t="shared" ca="1" si="15"/>
        <v>26</v>
      </c>
    </row>
    <row r="310" spans="1:13">
      <c r="A310" s="19">
        <v>2245</v>
      </c>
      <c r="B310" s="20" t="s">
        <v>19</v>
      </c>
      <c r="C310" s="20">
        <v>7.5</v>
      </c>
      <c r="D310" s="37">
        <v>163.13</v>
      </c>
      <c r="E310" s="21">
        <v>22822</v>
      </c>
      <c r="F310" s="21">
        <v>31453</v>
      </c>
      <c r="G310" s="20"/>
      <c r="H310" s="22"/>
      <c r="I310" s="23"/>
      <c r="J310" s="23">
        <v>7500</v>
      </c>
      <c r="K310" s="24">
        <f t="shared" si="13"/>
        <v>7500</v>
      </c>
      <c r="L310" s="25">
        <f t="shared" ca="1" si="14"/>
        <v>46</v>
      </c>
      <c r="M310" s="25">
        <f t="shared" ca="1" si="15"/>
        <v>23</v>
      </c>
    </row>
    <row r="311" spans="1:13">
      <c r="A311" s="19">
        <v>2246</v>
      </c>
      <c r="B311" s="20" t="s">
        <v>19</v>
      </c>
      <c r="C311" s="20">
        <v>8</v>
      </c>
      <c r="D311" s="37">
        <v>174</v>
      </c>
      <c r="E311" s="21">
        <v>19041</v>
      </c>
      <c r="F311" s="21">
        <v>29556</v>
      </c>
      <c r="G311" s="20"/>
      <c r="H311" s="22"/>
      <c r="I311" s="23"/>
      <c r="J311" s="23">
        <v>8645</v>
      </c>
      <c r="K311" s="24">
        <f t="shared" si="13"/>
        <v>8645</v>
      </c>
      <c r="L311" s="25">
        <f t="shared" ca="1" si="14"/>
        <v>57</v>
      </c>
      <c r="M311" s="25">
        <f t="shared" ca="1" si="15"/>
        <v>28</v>
      </c>
    </row>
    <row r="312" spans="1:13">
      <c r="A312" s="19">
        <v>2249</v>
      </c>
      <c r="B312" s="20" t="s">
        <v>19</v>
      </c>
      <c r="C312" s="20">
        <v>7.5</v>
      </c>
      <c r="D312" s="37">
        <v>163.13</v>
      </c>
      <c r="E312" s="21">
        <v>21904</v>
      </c>
      <c r="F312" s="21">
        <v>31656</v>
      </c>
      <c r="G312" s="20"/>
      <c r="H312" s="22"/>
      <c r="I312" s="23"/>
      <c r="J312" s="23">
        <v>7250</v>
      </c>
      <c r="K312" s="24">
        <f t="shared" si="13"/>
        <v>7250</v>
      </c>
      <c r="L312" s="25">
        <f t="shared" ca="1" si="14"/>
        <v>49</v>
      </c>
      <c r="M312" s="25">
        <f t="shared" ca="1" si="15"/>
        <v>22</v>
      </c>
    </row>
    <row r="313" spans="1:13">
      <c r="A313" s="19">
        <v>2252</v>
      </c>
      <c r="B313" s="20" t="s">
        <v>19</v>
      </c>
      <c r="C313" s="20">
        <v>7.5</v>
      </c>
      <c r="D313" s="37">
        <v>163.13</v>
      </c>
      <c r="E313" s="21">
        <v>22024</v>
      </c>
      <c r="F313" s="21">
        <v>34213</v>
      </c>
      <c r="G313" s="20"/>
      <c r="H313" s="22"/>
      <c r="I313" s="23"/>
      <c r="J313" s="23">
        <v>8715</v>
      </c>
      <c r="K313" s="24">
        <f t="shared" si="13"/>
        <v>8715</v>
      </c>
      <c r="L313" s="25">
        <f t="shared" ca="1" si="14"/>
        <v>49</v>
      </c>
      <c r="M313" s="25">
        <f t="shared" ca="1" si="15"/>
        <v>15</v>
      </c>
    </row>
    <row r="314" spans="1:13">
      <c r="A314" s="19">
        <v>2253</v>
      </c>
      <c r="B314" s="20" t="s">
        <v>19</v>
      </c>
      <c r="C314" s="20">
        <v>8</v>
      </c>
      <c r="D314" s="37">
        <v>174</v>
      </c>
      <c r="E314" s="21">
        <v>24533</v>
      </c>
      <c r="F314" s="21">
        <v>35309</v>
      </c>
      <c r="G314" s="20"/>
      <c r="H314" s="22"/>
      <c r="I314" s="23">
        <v>3018</v>
      </c>
      <c r="J314" s="23">
        <v>9280</v>
      </c>
      <c r="K314" s="24">
        <f t="shared" si="13"/>
        <v>9280</v>
      </c>
      <c r="L314" s="25">
        <f t="shared" ca="1" si="14"/>
        <v>42</v>
      </c>
      <c r="M314" s="25">
        <f t="shared" ca="1" si="15"/>
        <v>12</v>
      </c>
    </row>
    <row r="315" spans="1:13">
      <c r="A315" s="19">
        <v>2258</v>
      </c>
      <c r="B315" s="20" t="s">
        <v>19</v>
      </c>
      <c r="C315" s="20">
        <v>8</v>
      </c>
      <c r="D315" s="37">
        <v>174</v>
      </c>
      <c r="E315" s="21">
        <v>20131</v>
      </c>
      <c r="F315" s="21">
        <v>28734</v>
      </c>
      <c r="G315" s="20"/>
      <c r="H315" s="22"/>
      <c r="I315" s="23"/>
      <c r="J315" s="23">
        <v>12900</v>
      </c>
      <c r="K315" s="24">
        <f t="shared" si="13"/>
        <v>12900</v>
      </c>
      <c r="L315" s="25">
        <f t="shared" ca="1" si="14"/>
        <v>54</v>
      </c>
      <c r="M315" s="25">
        <f t="shared" ca="1" si="15"/>
        <v>30</v>
      </c>
    </row>
    <row r="316" spans="1:13">
      <c r="A316" s="19">
        <v>2260</v>
      </c>
      <c r="B316" s="20" t="s">
        <v>19</v>
      </c>
      <c r="C316" s="20">
        <v>8</v>
      </c>
      <c r="D316" s="37">
        <v>174</v>
      </c>
      <c r="E316" s="21">
        <v>20338</v>
      </c>
      <c r="F316" s="21">
        <v>29281</v>
      </c>
      <c r="G316" s="20"/>
      <c r="H316" s="22"/>
      <c r="I316" s="23"/>
      <c r="J316" s="23">
        <v>9550</v>
      </c>
      <c r="K316" s="24">
        <f t="shared" si="13"/>
        <v>9550</v>
      </c>
      <c r="L316" s="25">
        <f t="shared" ca="1" si="14"/>
        <v>53</v>
      </c>
      <c r="M316" s="25">
        <f t="shared" ca="1" si="15"/>
        <v>29</v>
      </c>
    </row>
    <row r="317" spans="1:13">
      <c r="A317" s="19">
        <v>2261</v>
      </c>
      <c r="B317" s="20" t="s">
        <v>19</v>
      </c>
      <c r="C317" s="20">
        <v>8</v>
      </c>
      <c r="D317" s="37">
        <v>174</v>
      </c>
      <c r="E317" s="21">
        <v>18330</v>
      </c>
      <c r="F317" s="21">
        <v>29556</v>
      </c>
      <c r="G317" s="20"/>
      <c r="H317" s="22"/>
      <c r="I317" s="23"/>
      <c r="J317" s="23">
        <v>3770.22</v>
      </c>
      <c r="K317" s="24">
        <f t="shared" si="13"/>
        <v>3770.22</v>
      </c>
      <c r="L317" s="25">
        <f t="shared" ca="1" si="14"/>
        <v>59</v>
      </c>
      <c r="M317" s="25">
        <f t="shared" ca="1" si="15"/>
        <v>28</v>
      </c>
    </row>
    <row r="318" spans="1:13">
      <c r="A318" s="19">
        <v>2262</v>
      </c>
      <c r="B318" s="20" t="s">
        <v>19</v>
      </c>
      <c r="C318" s="20">
        <v>4</v>
      </c>
      <c r="D318" s="37">
        <v>87</v>
      </c>
      <c r="E318" s="21">
        <v>17978</v>
      </c>
      <c r="F318" s="21">
        <v>27546</v>
      </c>
      <c r="G318" s="20"/>
      <c r="H318" s="22"/>
      <c r="I318" s="23"/>
      <c r="J318" s="23">
        <v>5450</v>
      </c>
      <c r="K318" s="24">
        <f t="shared" si="13"/>
        <v>5450</v>
      </c>
      <c r="L318" s="25">
        <f t="shared" ca="1" si="14"/>
        <v>60</v>
      </c>
      <c r="M318" s="25">
        <f t="shared" ca="1" si="15"/>
        <v>33</v>
      </c>
    </row>
    <row r="319" spans="1:13">
      <c r="A319" s="19">
        <v>2263</v>
      </c>
      <c r="B319" s="20" t="s">
        <v>19</v>
      </c>
      <c r="C319" s="20">
        <v>8</v>
      </c>
      <c r="D319" s="37">
        <v>174</v>
      </c>
      <c r="E319" s="21">
        <v>21949</v>
      </c>
      <c r="F319" s="21">
        <v>30376</v>
      </c>
      <c r="G319" s="20"/>
      <c r="H319" s="22"/>
      <c r="I319" s="23"/>
      <c r="J319" s="23">
        <v>8435</v>
      </c>
      <c r="K319" s="24">
        <f t="shared" si="13"/>
        <v>8435</v>
      </c>
      <c r="L319" s="25">
        <f t="shared" ca="1" si="14"/>
        <v>49</v>
      </c>
      <c r="M319" s="25">
        <f t="shared" ca="1" si="15"/>
        <v>26</v>
      </c>
    </row>
    <row r="320" spans="1:13">
      <c r="A320" s="19">
        <v>2265</v>
      </c>
      <c r="B320" s="20" t="s">
        <v>19</v>
      </c>
      <c r="C320" s="20">
        <v>7.5</v>
      </c>
      <c r="D320" s="37">
        <v>163.13</v>
      </c>
      <c r="E320" s="21">
        <v>18054</v>
      </c>
      <c r="F320" s="21">
        <v>32478</v>
      </c>
      <c r="G320" s="20"/>
      <c r="H320" s="22"/>
      <c r="I320" s="23"/>
      <c r="J320" s="23">
        <v>6967</v>
      </c>
      <c r="K320" s="24">
        <f t="shared" si="13"/>
        <v>6967</v>
      </c>
      <c r="L320" s="25">
        <f t="shared" ca="1" si="14"/>
        <v>59</v>
      </c>
      <c r="M320" s="25">
        <f t="shared" ca="1" si="15"/>
        <v>20</v>
      </c>
    </row>
    <row r="321" spans="1:13">
      <c r="A321" s="19">
        <v>2267</v>
      </c>
      <c r="B321" s="20" t="s">
        <v>25</v>
      </c>
      <c r="C321" s="20">
        <v>8</v>
      </c>
      <c r="D321" s="37">
        <v>174</v>
      </c>
      <c r="E321" s="21">
        <v>23016</v>
      </c>
      <c r="F321" s="21">
        <v>31107</v>
      </c>
      <c r="G321" s="20"/>
      <c r="H321" s="28">
        <v>7</v>
      </c>
      <c r="I321" s="23"/>
      <c r="J321" s="23">
        <v>14200</v>
      </c>
      <c r="K321" s="24">
        <f t="shared" si="13"/>
        <v>14200</v>
      </c>
      <c r="L321" s="25">
        <f t="shared" ca="1" si="14"/>
        <v>46</v>
      </c>
      <c r="M321" s="25">
        <f t="shared" ca="1" si="15"/>
        <v>24</v>
      </c>
    </row>
    <row r="322" spans="1:13">
      <c r="A322" s="19">
        <v>2268</v>
      </c>
      <c r="B322" s="20" t="s">
        <v>19</v>
      </c>
      <c r="C322" s="20">
        <v>7.5</v>
      </c>
      <c r="D322" s="37">
        <v>163.13</v>
      </c>
      <c r="E322" s="21">
        <v>19955</v>
      </c>
      <c r="F322" s="21">
        <v>30560</v>
      </c>
      <c r="G322" s="20"/>
      <c r="H322" s="22"/>
      <c r="I322" s="23">
        <v>76</v>
      </c>
      <c r="J322" s="23">
        <v>6914</v>
      </c>
      <c r="K322" s="24">
        <f t="shared" si="13"/>
        <v>6914</v>
      </c>
      <c r="L322" s="25">
        <f t="shared" ca="1" si="14"/>
        <v>54</v>
      </c>
      <c r="M322" s="25">
        <f t="shared" ca="1" si="15"/>
        <v>25</v>
      </c>
    </row>
    <row r="323" spans="1:13">
      <c r="A323" s="19">
        <v>2269</v>
      </c>
      <c r="B323" s="20" t="s">
        <v>19</v>
      </c>
      <c r="C323" s="20">
        <v>7.5</v>
      </c>
      <c r="D323" s="37">
        <v>163.13</v>
      </c>
      <c r="E323" s="21">
        <v>24755</v>
      </c>
      <c r="F323" s="21">
        <v>31291</v>
      </c>
      <c r="G323" s="20"/>
      <c r="H323" s="22"/>
      <c r="I323" s="23"/>
      <c r="J323" s="23">
        <v>7640</v>
      </c>
      <c r="K323" s="24">
        <f t="shared" si="13"/>
        <v>7640</v>
      </c>
      <c r="L323" s="25">
        <f t="shared" ca="1" si="14"/>
        <v>41</v>
      </c>
      <c r="M323" s="25">
        <f t="shared" ca="1" si="15"/>
        <v>23</v>
      </c>
    </row>
    <row r="324" spans="1:13">
      <c r="A324" s="19">
        <v>2282</v>
      </c>
      <c r="B324" s="20" t="s">
        <v>20</v>
      </c>
      <c r="C324" s="20">
        <v>8</v>
      </c>
      <c r="D324" s="37">
        <v>174</v>
      </c>
      <c r="E324" s="21">
        <v>18883</v>
      </c>
      <c r="F324" s="21">
        <v>30926</v>
      </c>
      <c r="G324" s="20"/>
      <c r="H324" s="22"/>
      <c r="I324" s="23"/>
      <c r="J324" s="23">
        <v>10250</v>
      </c>
      <c r="K324" s="24">
        <f t="shared" si="13"/>
        <v>10250</v>
      </c>
      <c r="L324" s="25">
        <f t="shared" ca="1" si="14"/>
        <v>57</v>
      </c>
      <c r="M324" s="25">
        <f t="shared" ca="1" si="15"/>
        <v>24</v>
      </c>
    </row>
    <row r="325" spans="1:13">
      <c r="A325" s="19">
        <v>2287</v>
      </c>
      <c r="B325" s="20" t="s">
        <v>19</v>
      </c>
      <c r="C325" s="20">
        <v>7.5</v>
      </c>
      <c r="D325" s="37">
        <v>163.13</v>
      </c>
      <c r="E325" s="21">
        <v>21234</v>
      </c>
      <c r="F325" s="21">
        <v>33239</v>
      </c>
      <c r="G325" s="20"/>
      <c r="H325" s="22"/>
      <c r="I325" s="23"/>
      <c r="J325" s="23">
        <v>7603</v>
      </c>
      <c r="K325" s="24">
        <f t="shared" si="13"/>
        <v>7603</v>
      </c>
      <c r="L325" s="25">
        <f t="shared" ca="1" si="14"/>
        <v>51</v>
      </c>
      <c r="M325" s="25">
        <f t="shared" ca="1" si="15"/>
        <v>18</v>
      </c>
    </row>
    <row r="326" spans="1:13">
      <c r="A326" s="19">
        <v>2289</v>
      </c>
      <c r="B326" s="20" t="s">
        <v>19</v>
      </c>
      <c r="C326" s="20">
        <v>8</v>
      </c>
      <c r="D326" s="37">
        <v>174</v>
      </c>
      <c r="E326" s="21">
        <v>17440</v>
      </c>
      <c r="F326" s="21">
        <v>29587</v>
      </c>
      <c r="G326" s="20"/>
      <c r="H326" s="22"/>
      <c r="I326" s="23"/>
      <c r="J326" s="23">
        <v>7650</v>
      </c>
      <c r="K326" s="24">
        <f t="shared" si="13"/>
        <v>7650</v>
      </c>
      <c r="L326" s="25">
        <f t="shared" ca="1" si="14"/>
        <v>61</v>
      </c>
      <c r="M326" s="25">
        <f t="shared" ca="1" si="15"/>
        <v>28</v>
      </c>
    </row>
    <row r="327" spans="1:13">
      <c r="A327" s="19">
        <v>2292</v>
      </c>
      <c r="B327" s="20" t="s">
        <v>19</v>
      </c>
      <c r="C327" s="20">
        <v>8</v>
      </c>
      <c r="D327" s="37">
        <v>174</v>
      </c>
      <c r="E327" s="21">
        <v>19146</v>
      </c>
      <c r="F327" s="21">
        <v>31472</v>
      </c>
      <c r="G327" s="20"/>
      <c r="H327" s="22"/>
      <c r="I327" s="23"/>
      <c r="J327" s="23">
        <v>8300</v>
      </c>
      <c r="K327" s="24">
        <f t="shared" si="13"/>
        <v>8300</v>
      </c>
      <c r="L327" s="25">
        <f t="shared" ca="1" si="14"/>
        <v>56</v>
      </c>
      <c r="M327" s="25">
        <f t="shared" ca="1" si="15"/>
        <v>23</v>
      </c>
    </row>
    <row r="328" spans="1:13">
      <c r="A328" s="19">
        <v>2293</v>
      </c>
      <c r="B328" s="20" t="s">
        <v>19</v>
      </c>
      <c r="C328" s="20">
        <v>7.5</v>
      </c>
      <c r="D328" s="37">
        <v>163.13</v>
      </c>
      <c r="E328" s="21">
        <v>19149</v>
      </c>
      <c r="F328" s="21">
        <v>33239</v>
      </c>
      <c r="G328" s="20"/>
      <c r="H328" s="22"/>
      <c r="I328" s="23"/>
      <c r="J328" s="23">
        <v>7018</v>
      </c>
      <c r="K328" s="24">
        <f t="shared" ref="K328:K391" si="16">SUM(J328:J328)</f>
        <v>7018</v>
      </c>
      <c r="L328" s="25">
        <f t="shared" ref="L328:L391" ca="1" si="17">IF(DATE(YEAR(TODAY()),MONTH(E328),DAY(E328))&lt;=TODAY(),YEAR(TODAY())-YEAR(E328),YEAR(TODAY())-YEAR(E328)-1)</f>
        <v>56</v>
      </c>
      <c r="M328" s="25">
        <f t="shared" ref="M328:M391" ca="1" si="18">IF(DATE(YEAR(TODAY()),MONTH(F328),DAY(F328))&lt;=TODAY(),YEAR(TODAY())-YEAR(F328),YEAR(TODAY())-YEAR(F328)-1)</f>
        <v>18</v>
      </c>
    </row>
    <row r="329" spans="1:13">
      <c r="A329" s="19">
        <v>2300</v>
      </c>
      <c r="B329" s="20" t="s">
        <v>19</v>
      </c>
      <c r="C329" s="20">
        <v>7.5</v>
      </c>
      <c r="D329" s="37">
        <v>163.13</v>
      </c>
      <c r="E329" s="21">
        <v>20673</v>
      </c>
      <c r="F329" s="21">
        <v>33848</v>
      </c>
      <c r="G329" s="20"/>
      <c r="H329" s="22"/>
      <c r="I329" s="23"/>
      <c r="J329" s="23">
        <v>7580</v>
      </c>
      <c r="K329" s="24">
        <f t="shared" si="16"/>
        <v>7580</v>
      </c>
      <c r="L329" s="25">
        <f t="shared" ca="1" si="17"/>
        <v>52</v>
      </c>
      <c r="M329" s="25">
        <f t="shared" ca="1" si="18"/>
        <v>16</v>
      </c>
    </row>
    <row r="330" spans="1:13">
      <c r="A330" s="19">
        <v>2308</v>
      </c>
      <c r="B330" s="20" t="s">
        <v>19</v>
      </c>
      <c r="C330" s="20">
        <v>7.5</v>
      </c>
      <c r="D330" s="37">
        <v>163.13</v>
      </c>
      <c r="E330" s="21">
        <v>20210</v>
      </c>
      <c r="F330" s="21">
        <v>35582</v>
      </c>
      <c r="G330" s="20"/>
      <c r="H330" s="22"/>
      <c r="I330" s="23"/>
      <c r="J330" s="23">
        <v>8420</v>
      </c>
      <c r="K330" s="24">
        <f t="shared" si="16"/>
        <v>8420</v>
      </c>
      <c r="L330" s="25">
        <f t="shared" ca="1" si="17"/>
        <v>54</v>
      </c>
      <c r="M330" s="25">
        <f t="shared" ca="1" si="18"/>
        <v>11</v>
      </c>
    </row>
    <row r="331" spans="1:13">
      <c r="A331" s="19">
        <v>2309</v>
      </c>
      <c r="B331" s="20" t="s">
        <v>19</v>
      </c>
      <c r="C331" s="20">
        <v>7.5</v>
      </c>
      <c r="D331" s="37">
        <v>163.13</v>
      </c>
      <c r="E331" s="21">
        <v>20555</v>
      </c>
      <c r="F331" s="21">
        <v>35582</v>
      </c>
      <c r="G331" s="20"/>
      <c r="H331" s="22"/>
      <c r="I331" s="23"/>
      <c r="J331" s="23">
        <v>7050</v>
      </c>
      <c r="K331" s="24">
        <f t="shared" si="16"/>
        <v>7050</v>
      </c>
      <c r="L331" s="25">
        <f t="shared" ca="1" si="17"/>
        <v>53</v>
      </c>
      <c r="M331" s="25">
        <f t="shared" ca="1" si="18"/>
        <v>11</v>
      </c>
    </row>
    <row r="332" spans="1:13">
      <c r="A332" s="19">
        <v>2314</v>
      </c>
      <c r="B332" s="20" t="s">
        <v>19</v>
      </c>
      <c r="C332" s="20">
        <v>7.5</v>
      </c>
      <c r="D332" s="37">
        <v>163.13</v>
      </c>
      <c r="E332" s="21">
        <v>25855</v>
      </c>
      <c r="F332" s="21">
        <v>35674</v>
      </c>
      <c r="G332" s="20"/>
      <c r="H332" s="22"/>
      <c r="I332" s="23"/>
      <c r="J332" s="23">
        <v>6980</v>
      </c>
      <c r="K332" s="24">
        <f t="shared" si="16"/>
        <v>6980</v>
      </c>
      <c r="L332" s="25">
        <f t="shared" ca="1" si="17"/>
        <v>38</v>
      </c>
      <c r="M332" s="25">
        <f t="shared" ca="1" si="18"/>
        <v>11</v>
      </c>
    </row>
    <row r="333" spans="1:13">
      <c r="A333" s="19">
        <v>2315</v>
      </c>
      <c r="B333" s="20" t="s">
        <v>19</v>
      </c>
      <c r="C333" s="20">
        <v>8</v>
      </c>
      <c r="D333" s="37">
        <v>174</v>
      </c>
      <c r="E333" s="21">
        <v>23770</v>
      </c>
      <c r="F333" s="21">
        <v>31107</v>
      </c>
      <c r="G333" s="20"/>
      <c r="H333" s="22"/>
      <c r="I333" s="23"/>
      <c r="J333" s="23">
        <v>9000</v>
      </c>
      <c r="K333" s="24">
        <f t="shared" si="16"/>
        <v>9000</v>
      </c>
      <c r="L333" s="25">
        <f t="shared" ca="1" si="17"/>
        <v>44</v>
      </c>
      <c r="M333" s="25">
        <f t="shared" ca="1" si="18"/>
        <v>24</v>
      </c>
    </row>
    <row r="334" spans="1:13">
      <c r="A334" s="19">
        <v>2317</v>
      </c>
      <c r="B334" s="20" t="s">
        <v>19</v>
      </c>
      <c r="C334" s="20">
        <v>7.5</v>
      </c>
      <c r="D334" s="37">
        <v>163.13</v>
      </c>
      <c r="E334" s="21">
        <v>23412</v>
      </c>
      <c r="F334" s="21">
        <v>31291</v>
      </c>
      <c r="G334" s="20"/>
      <c r="H334" s="22"/>
      <c r="I334" s="23"/>
      <c r="J334" s="23">
        <v>7000</v>
      </c>
      <c r="K334" s="24">
        <f t="shared" si="16"/>
        <v>7000</v>
      </c>
      <c r="L334" s="25">
        <f t="shared" ca="1" si="17"/>
        <v>45</v>
      </c>
      <c r="M334" s="25">
        <f t="shared" ca="1" si="18"/>
        <v>23</v>
      </c>
    </row>
    <row r="335" spans="1:13">
      <c r="A335" s="19">
        <v>2319</v>
      </c>
      <c r="B335" s="20" t="s">
        <v>37</v>
      </c>
      <c r="C335" s="20">
        <v>7.5</v>
      </c>
      <c r="D335" s="37">
        <v>163.13</v>
      </c>
      <c r="E335" s="21">
        <v>30275</v>
      </c>
      <c r="F335" s="21">
        <v>37500</v>
      </c>
      <c r="G335" s="20"/>
      <c r="H335" s="22"/>
      <c r="I335" s="23"/>
      <c r="J335" s="23">
        <v>7125</v>
      </c>
      <c r="K335" s="24">
        <f t="shared" si="16"/>
        <v>7125</v>
      </c>
      <c r="L335" s="25">
        <f t="shared" ca="1" si="17"/>
        <v>26</v>
      </c>
      <c r="M335" s="25">
        <f t="shared" ca="1" si="18"/>
        <v>6</v>
      </c>
    </row>
    <row r="336" spans="1:13">
      <c r="A336" s="19">
        <v>2321</v>
      </c>
      <c r="B336" s="20" t="s">
        <v>29</v>
      </c>
      <c r="C336" s="20">
        <v>8</v>
      </c>
      <c r="D336" s="37">
        <v>174</v>
      </c>
      <c r="E336" s="21">
        <v>19102</v>
      </c>
      <c r="F336" s="21">
        <v>34700</v>
      </c>
      <c r="G336" s="20"/>
      <c r="H336" s="22"/>
      <c r="I336" s="23"/>
      <c r="J336" s="23">
        <v>11354</v>
      </c>
      <c r="K336" s="24">
        <f t="shared" si="16"/>
        <v>11354</v>
      </c>
      <c r="L336" s="25">
        <f t="shared" ca="1" si="17"/>
        <v>57</v>
      </c>
      <c r="M336" s="25">
        <f t="shared" ca="1" si="18"/>
        <v>14</v>
      </c>
    </row>
    <row r="337" spans="1:13">
      <c r="A337" s="19">
        <v>2322</v>
      </c>
      <c r="B337" s="20" t="s">
        <v>19</v>
      </c>
      <c r="C337" s="20">
        <v>7.5</v>
      </c>
      <c r="D337" s="37">
        <v>163.13</v>
      </c>
      <c r="E337" s="21">
        <v>22362</v>
      </c>
      <c r="F337" s="21">
        <v>31291</v>
      </c>
      <c r="G337" s="20"/>
      <c r="H337" s="22"/>
      <c r="I337" s="23"/>
      <c r="J337" s="23">
        <v>7174</v>
      </c>
      <c r="K337" s="24">
        <f t="shared" si="16"/>
        <v>7174</v>
      </c>
      <c r="L337" s="25">
        <f t="shared" ca="1" si="17"/>
        <v>48</v>
      </c>
      <c r="M337" s="25">
        <f t="shared" ca="1" si="18"/>
        <v>23</v>
      </c>
    </row>
    <row r="338" spans="1:13">
      <c r="A338" s="19">
        <v>2324</v>
      </c>
      <c r="B338" s="20" t="s">
        <v>19</v>
      </c>
      <c r="C338" s="20">
        <v>8</v>
      </c>
      <c r="D338" s="37">
        <v>174</v>
      </c>
      <c r="E338" s="21">
        <v>25400</v>
      </c>
      <c r="F338" s="21">
        <v>33298</v>
      </c>
      <c r="G338" s="20"/>
      <c r="H338" s="22"/>
      <c r="I338" s="23"/>
      <c r="J338" s="23">
        <v>9000</v>
      </c>
      <c r="K338" s="24">
        <f t="shared" si="16"/>
        <v>9000</v>
      </c>
      <c r="L338" s="25">
        <f t="shared" ca="1" si="17"/>
        <v>39</v>
      </c>
      <c r="M338" s="25">
        <f t="shared" ca="1" si="18"/>
        <v>18</v>
      </c>
    </row>
    <row r="339" spans="1:13">
      <c r="A339" s="19">
        <v>2330</v>
      </c>
      <c r="B339" s="20" t="s">
        <v>19</v>
      </c>
      <c r="C339" s="20">
        <v>4</v>
      </c>
      <c r="D339" s="37">
        <v>87</v>
      </c>
      <c r="E339" s="21">
        <v>17438</v>
      </c>
      <c r="F339" s="21">
        <v>32174</v>
      </c>
      <c r="G339" s="20"/>
      <c r="H339" s="22"/>
      <c r="I339" s="23"/>
      <c r="J339" s="23">
        <v>5700</v>
      </c>
      <c r="K339" s="24">
        <f t="shared" si="16"/>
        <v>5700</v>
      </c>
      <c r="L339" s="25">
        <f t="shared" ca="1" si="17"/>
        <v>61</v>
      </c>
      <c r="M339" s="25">
        <f t="shared" ca="1" si="18"/>
        <v>21</v>
      </c>
    </row>
    <row r="340" spans="1:13">
      <c r="A340" s="19">
        <v>2331</v>
      </c>
      <c r="B340" s="20" t="s">
        <v>19</v>
      </c>
      <c r="C340" s="20">
        <v>8</v>
      </c>
      <c r="D340" s="37">
        <v>174</v>
      </c>
      <c r="E340" s="21">
        <v>21670</v>
      </c>
      <c r="F340" s="21">
        <v>35582</v>
      </c>
      <c r="G340" s="20"/>
      <c r="H340" s="22"/>
      <c r="I340" s="23"/>
      <c r="J340" s="23">
        <v>9500</v>
      </c>
      <c r="K340" s="24">
        <f t="shared" si="16"/>
        <v>9500</v>
      </c>
      <c r="L340" s="25">
        <f t="shared" ca="1" si="17"/>
        <v>50</v>
      </c>
      <c r="M340" s="25">
        <f t="shared" ca="1" si="18"/>
        <v>11</v>
      </c>
    </row>
    <row r="341" spans="1:13">
      <c r="A341" s="19">
        <v>2334</v>
      </c>
      <c r="B341" s="20" t="s">
        <v>34</v>
      </c>
      <c r="C341" s="20">
        <v>8</v>
      </c>
      <c r="D341" s="37">
        <v>174</v>
      </c>
      <c r="E341" s="21">
        <v>29137</v>
      </c>
      <c r="F341" s="21">
        <v>38687</v>
      </c>
      <c r="G341" s="20"/>
      <c r="H341" s="22"/>
      <c r="I341" s="23"/>
      <c r="J341" s="23">
        <v>7782</v>
      </c>
      <c r="K341" s="24">
        <f t="shared" si="16"/>
        <v>7782</v>
      </c>
      <c r="L341" s="25">
        <f t="shared" ca="1" si="17"/>
        <v>29</v>
      </c>
      <c r="M341" s="25">
        <f t="shared" ca="1" si="18"/>
        <v>3</v>
      </c>
    </row>
    <row r="342" spans="1:13">
      <c r="A342" s="19">
        <v>2338</v>
      </c>
      <c r="B342" s="20" t="s">
        <v>19</v>
      </c>
      <c r="C342" s="20">
        <v>8</v>
      </c>
      <c r="D342" s="37">
        <v>174</v>
      </c>
      <c r="E342" s="21">
        <v>21049</v>
      </c>
      <c r="F342" s="21">
        <v>34608</v>
      </c>
      <c r="G342" s="20"/>
      <c r="H342" s="22"/>
      <c r="I342" s="23"/>
      <c r="J342" s="23">
        <v>11942</v>
      </c>
      <c r="K342" s="24">
        <f t="shared" si="16"/>
        <v>11942</v>
      </c>
      <c r="L342" s="25">
        <f t="shared" ca="1" si="17"/>
        <v>51</v>
      </c>
      <c r="M342" s="25">
        <f t="shared" ca="1" si="18"/>
        <v>14</v>
      </c>
    </row>
    <row r="343" spans="1:13">
      <c r="A343" s="19">
        <v>2339</v>
      </c>
      <c r="B343" s="20" t="s">
        <v>19</v>
      </c>
      <c r="C343" s="20">
        <v>4</v>
      </c>
      <c r="D343" s="37">
        <v>87</v>
      </c>
      <c r="E343" s="21">
        <v>20280</v>
      </c>
      <c r="F343" s="21">
        <v>34943</v>
      </c>
      <c r="G343" s="20"/>
      <c r="H343" s="22"/>
      <c r="I343" s="23"/>
      <c r="J343" s="23">
        <v>4550</v>
      </c>
      <c r="K343" s="24">
        <f t="shared" si="16"/>
        <v>4550</v>
      </c>
      <c r="L343" s="25">
        <f t="shared" ca="1" si="17"/>
        <v>53</v>
      </c>
      <c r="M343" s="25">
        <f t="shared" ca="1" si="18"/>
        <v>13</v>
      </c>
    </row>
    <row r="344" spans="1:13">
      <c r="A344" s="19">
        <v>2340</v>
      </c>
      <c r="B344" s="20" t="s">
        <v>19</v>
      </c>
      <c r="C344" s="20">
        <v>8</v>
      </c>
      <c r="D344" s="37">
        <v>174</v>
      </c>
      <c r="E344" s="21">
        <v>22709</v>
      </c>
      <c r="F344" s="21">
        <v>35674</v>
      </c>
      <c r="G344" s="20"/>
      <c r="H344" s="22"/>
      <c r="I344" s="23"/>
      <c r="J344" s="23">
        <v>9516</v>
      </c>
      <c r="K344" s="24">
        <f t="shared" si="16"/>
        <v>9516</v>
      </c>
      <c r="L344" s="25">
        <f t="shared" ca="1" si="17"/>
        <v>47</v>
      </c>
      <c r="M344" s="25">
        <f t="shared" ca="1" si="18"/>
        <v>11</v>
      </c>
    </row>
    <row r="345" spans="1:13">
      <c r="A345" s="19">
        <v>2344</v>
      </c>
      <c r="B345" s="20" t="s">
        <v>19</v>
      </c>
      <c r="C345" s="20">
        <v>8</v>
      </c>
      <c r="D345" s="37">
        <v>174</v>
      </c>
      <c r="E345" s="21">
        <v>20231</v>
      </c>
      <c r="F345" s="21">
        <v>34578</v>
      </c>
      <c r="G345" s="20"/>
      <c r="H345" s="22"/>
      <c r="I345" s="23"/>
      <c r="J345" s="23">
        <v>4357.5</v>
      </c>
      <c r="K345" s="24">
        <f t="shared" si="16"/>
        <v>4357.5</v>
      </c>
      <c r="L345" s="25">
        <f t="shared" ca="1" si="17"/>
        <v>53</v>
      </c>
      <c r="M345" s="25">
        <f t="shared" ca="1" si="18"/>
        <v>14</v>
      </c>
    </row>
    <row r="346" spans="1:13">
      <c r="A346" s="19">
        <v>2349</v>
      </c>
      <c r="B346" s="20" t="s">
        <v>25</v>
      </c>
      <c r="C346" s="20">
        <v>8</v>
      </c>
      <c r="D346" s="37">
        <v>174</v>
      </c>
      <c r="E346" s="21">
        <v>19600</v>
      </c>
      <c r="F346" s="21">
        <v>30103</v>
      </c>
      <c r="G346" s="20"/>
      <c r="H346" s="28">
        <v>9</v>
      </c>
      <c r="I346" s="23"/>
      <c r="J346" s="23">
        <v>14950</v>
      </c>
      <c r="K346" s="24">
        <f t="shared" si="16"/>
        <v>14950</v>
      </c>
      <c r="L346" s="25">
        <f t="shared" ca="1" si="17"/>
        <v>55</v>
      </c>
      <c r="M346" s="25">
        <f t="shared" ca="1" si="18"/>
        <v>26</v>
      </c>
    </row>
    <row r="347" spans="1:13">
      <c r="A347" s="19">
        <v>2350</v>
      </c>
      <c r="B347" s="20" t="s">
        <v>19</v>
      </c>
      <c r="C347" s="20">
        <v>8</v>
      </c>
      <c r="D347" s="37">
        <v>174</v>
      </c>
      <c r="E347" s="21">
        <v>17912</v>
      </c>
      <c r="F347" s="21">
        <v>32874</v>
      </c>
      <c r="G347" s="20"/>
      <c r="H347" s="22"/>
      <c r="I347" s="23"/>
      <c r="J347" s="23">
        <v>9734</v>
      </c>
      <c r="K347" s="24">
        <f t="shared" si="16"/>
        <v>9734</v>
      </c>
      <c r="L347" s="25">
        <f t="shared" ca="1" si="17"/>
        <v>60</v>
      </c>
      <c r="M347" s="25">
        <f t="shared" ca="1" si="18"/>
        <v>19</v>
      </c>
    </row>
    <row r="348" spans="1:13">
      <c r="A348" s="19">
        <v>2361</v>
      </c>
      <c r="B348" s="20" t="s">
        <v>19</v>
      </c>
      <c r="C348" s="20">
        <v>8</v>
      </c>
      <c r="D348" s="37">
        <v>174</v>
      </c>
      <c r="E348" s="21">
        <v>22141</v>
      </c>
      <c r="F348" s="21">
        <v>31656</v>
      </c>
      <c r="G348" s="20"/>
      <c r="H348" s="22"/>
      <c r="I348" s="23"/>
      <c r="J348" s="23">
        <v>12665</v>
      </c>
      <c r="K348" s="24">
        <f t="shared" si="16"/>
        <v>12665</v>
      </c>
      <c r="L348" s="25">
        <f t="shared" ca="1" si="17"/>
        <v>48</v>
      </c>
      <c r="M348" s="25">
        <f t="shared" ca="1" si="18"/>
        <v>22</v>
      </c>
    </row>
    <row r="349" spans="1:13">
      <c r="A349" s="19">
        <v>2362</v>
      </c>
      <c r="B349" s="20" t="s">
        <v>19</v>
      </c>
      <c r="C349" s="20">
        <v>4</v>
      </c>
      <c r="D349" s="37">
        <v>87</v>
      </c>
      <c r="E349" s="21">
        <v>19405</v>
      </c>
      <c r="F349" s="21">
        <v>31837</v>
      </c>
      <c r="G349" s="20"/>
      <c r="H349" s="22"/>
      <c r="I349" s="23"/>
      <c r="J349" s="23">
        <v>5252</v>
      </c>
      <c r="K349" s="24">
        <f t="shared" si="16"/>
        <v>5252</v>
      </c>
      <c r="L349" s="25">
        <f t="shared" ca="1" si="17"/>
        <v>56</v>
      </c>
      <c r="M349" s="25">
        <f t="shared" ca="1" si="18"/>
        <v>22</v>
      </c>
    </row>
    <row r="350" spans="1:13">
      <c r="A350" s="19">
        <v>2363</v>
      </c>
      <c r="B350" s="20" t="s">
        <v>19</v>
      </c>
      <c r="C350" s="20">
        <v>8</v>
      </c>
      <c r="D350" s="37">
        <v>174</v>
      </c>
      <c r="E350" s="21">
        <v>19927</v>
      </c>
      <c r="F350" s="21">
        <v>35582</v>
      </c>
      <c r="G350" s="20"/>
      <c r="H350" s="22"/>
      <c r="I350" s="23"/>
      <c r="J350" s="23">
        <v>9485</v>
      </c>
      <c r="K350" s="24">
        <f t="shared" si="16"/>
        <v>9485</v>
      </c>
      <c r="L350" s="25">
        <f t="shared" ca="1" si="17"/>
        <v>54</v>
      </c>
      <c r="M350" s="25">
        <f t="shared" ca="1" si="18"/>
        <v>11</v>
      </c>
    </row>
    <row r="351" spans="1:13">
      <c r="A351" s="19">
        <v>2364</v>
      </c>
      <c r="B351" s="20" t="s">
        <v>19</v>
      </c>
      <c r="C351" s="20">
        <v>8</v>
      </c>
      <c r="D351" s="37">
        <v>174</v>
      </c>
      <c r="E351" s="21">
        <v>22578</v>
      </c>
      <c r="F351" s="21">
        <v>34700</v>
      </c>
      <c r="G351" s="20"/>
      <c r="H351" s="22"/>
      <c r="I351" s="23"/>
      <c r="J351" s="23">
        <v>10233</v>
      </c>
      <c r="K351" s="24">
        <f t="shared" si="16"/>
        <v>10233</v>
      </c>
      <c r="L351" s="25">
        <f t="shared" ca="1" si="17"/>
        <v>47</v>
      </c>
      <c r="M351" s="25">
        <f t="shared" ca="1" si="18"/>
        <v>14</v>
      </c>
    </row>
    <row r="352" spans="1:13">
      <c r="A352" s="19">
        <v>2365</v>
      </c>
      <c r="B352" s="20" t="s">
        <v>19</v>
      </c>
      <c r="C352" s="20">
        <v>3.75</v>
      </c>
      <c r="D352" s="37">
        <v>81.569999999999993</v>
      </c>
      <c r="E352" s="21">
        <v>18212</v>
      </c>
      <c r="F352" s="21">
        <v>35217</v>
      </c>
      <c r="G352" s="20"/>
      <c r="H352" s="22"/>
      <c r="I352" s="23"/>
      <c r="J352" s="23">
        <v>3741</v>
      </c>
      <c r="K352" s="24">
        <f t="shared" si="16"/>
        <v>3741</v>
      </c>
      <c r="L352" s="25">
        <f t="shared" ca="1" si="17"/>
        <v>59</v>
      </c>
      <c r="M352" s="25">
        <f t="shared" ca="1" si="18"/>
        <v>12</v>
      </c>
    </row>
    <row r="353" spans="1:13">
      <c r="A353" s="19">
        <v>2366</v>
      </c>
      <c r="B353" s="20" t="s">
        <v>19</v>
      </c>
      <c r="C353" s="20">
        <v>8</v>
      </c>
      <c r="D353" s="37">
        <v>174</v>
      </c>
      <c r="E353" s="21">
        <v>20487</v>
      </c>
      <c r="F353" s="21">
        <v>31837</v>
      </c>
      <c r="G353" s="20"/>
      <c r="H353" s="22"/>
      <c r="I353" s="23"/>
      <c r="J353" s="23">
        <v>11100</v>
      </c>
      <c r="K353" s="24">
        <f t="shared" si="16"/>
        <v>11100</v>
      </c>
      <c r="L353" s="25">
        <f t="shared" ca="1" si="17"/>
        <v>53</v>
      </c>
      <c r="M353" s="25">
        <f t="shared" ca="1" si="18"/>
        <v>22</v>
      </c>
    </row>
    <row r="354" spans="1:13">
      <c r="A354" s="19">
        <v>2369</v>
      </c>
      <c r="B354" s="20" t="s">
        <v>19</v>
      </c>
      <c r="C354" s="20">
        <v>8</v>
      </c>
      <c r="D354" s="37">
        <v>174</v>
      </c>
      <c r="E354" s="21">
        <v>20743</v>
      </c>
      <c r="F354" s="21">
        <v>28856</v>
      </c>
      <c r="G354" s="20"/>
      <c r="H354" s="22"/>
      <c r="I354" s="23"/>
      <c r="J354" s="23">
        <v>12000</v>
      </c>
      <c r="K354" s="24">
        <f t="shared" si="16"/>
        <v>12000</v>
      </c>
      <c r="L354" s="25">
        <f t="shared" ca="1" si="17"/>
        <v>52</v>
      </c>
      <c r="M354" s="25">
        <f t="shared" ca="1" si="18"/>
        <v>30</v>
      </c>
    </row>
    <row r="355" spans="1:13">
      <c r="A355" s="19">
        <v>2371</v>
      </c>
      <c r="B355" s="20" t="s">
        <v>19</v>
      </c>
      <c r="C355" s="20">
        <v>7.5</v>
      </c>
      <c r="D355" s="37">
        <v>163.13</v>
      </c>
      <c r="E355" s="21">
        <v>20936</v>
      </c>
      <c r="F355" s="21">
        <v>36404</v>
      </c>
      <c r="G355" s="20"/>
      <c r="H355" s="22"/>
      <c r="I355" s="23"/>
      <c r="J355" s="23">
        <v>7350</v>
      </c>
      <c r="K355" s="24">
        <f t="shared" si="16"/>
        <v>7350</v>
      </c>
      <c r="L355" s="25">
        <f t="shared" ca="1" si="17"/>
        <v>52</v>
      </c>
      <c r="M355" s="25">
        <f t="shared" ca="1" si="18"/>
        <v>9</v>
      </c>
    </row>
    <row r="356" spans="1:13">
      <c r="A356" s="19">
        <v>2381</v>
      </c>
      <c r="B356" s="20" t="s">
        <v>36</v>
      </c>
      <c r="C356" s="20">
        <v>7.5</v>
      </c>
      <c r="D356" s="37">
        <v>163.13</v>
      </c>
      <c r="E356" s="21">
        <v>27652</v>
      </c>
      <c r="F356" s="21">
        <v>37257</v>
      </c>
      <c r="G356" s="20"/>
      <c r="H356" s="22"/>
      <c r="I356" s="23"/>
      <c r="J356" s="23">
        <v>15450</v>
      </c>
      <c r="K356" s="24">
        <f t="shared" si="16"/>
        <v>15450</v>
      </c>
      <c r="L356" s="25">
        <f t="shared" ca="1" si="17"/>
        <v>33</v>
      </c>
      <c r="M356" s="25">
        <f t="shared" ca="1" si="18"/>
        <v>7</v>
      </c>
    </row>
    <row r="357" spans="1:13">
      <c r="A357" s="19">
        <v>2386</v>
      </c>
      <c r="B357" s="20" t="s">
        <v>28</v>
      </c>
      <c r="C357" s="20">
        <v>8</v>
      </c>
      <c r="D357" s="37">
        <v>174</v>
      </c>
      <c r="E357" s="21">
        <v>24332</v>
      </c>
      <c r="F357" s="21">
        <v>34486</v>
      </c>
      <c r="G357" s="20"/>
      <c r="H357" s="22"/>
      <c r="I357" s="23"/>
      <c r="J357" s="23">
        <v>8900</v>
      </c>
      <c r="K357" s="24">
        <f t="shared" si="16"/>
        <v>8900</v>
      </c>
      <c r="L357" s="25">
        <f t="shared" ca="1" si="17"/>
        <v>42</v>
      </c>
      <c r="M357" s="25">
        <f t="shared" ca="1" si="18"/>
        <v>14</v>
      </c>
    </row>
    <row r="358" spans="1:13">
      <c r="A358" s="19">
        <v>2390</v>
      </c>
      <c r="B358" s="20" t="s">
        <v>27</v>
      </c>
      <c r="C358" s="20">
        <v>8</v>
      </c>
      <c r="D358" s="37">
        <v>174</v>
      </c>
      <c r="E358" s="21">
        <v>24241</v>
      </c>
      <c r="F358" s="21">
        <v>36251</v>
      </c>
      <c r="G358" s="20"/>
      <c r="H358" s="22"/>
      <c r="I358" s="23"/>
      <c r="J358" s="23">
        <v>10404</v>
      </c>
      <c r="K358" s="24">
        <f t="shared" si="16"/>
        <v>10404</v>
      </c>
      <c r="L358" s="25">
        <f t="shared" ca="1" si="17"/>
        <v>42</v>
      </c>
      <c r="M358" s="25">
        <f t="shared" ca="1" si="18"/>
        <v>10</v>
      </c>
    </row>
    <row r="359" spans="1:13">
      <c r="A359" s="19">
        <v>2393</v>
      </c>
      <c r="B359" s="20" t="s">
        <v>47</v>
      </c>
      <c r="C359" s="20">
        <v>7.5</v>
      </c>
      <c r="D359" s="37">
        <v>163.13</v>
      </c>
      <c r="E359" s="21">
        <v>22565</v>
      </c>
      <c r="F359" s="21">
        <v>36281</v>
      </c>
      <c r="G359" s="20"/>
      <c r="H359" s="22"/>
      <c r="I359" s="23"/>
      <c r="J359" s="23">
        <v>6150</v>
      </c>
      <c r="K359" s="24">
        <f t="shared" si="16"/>
        <v>6150</v>
      </c>
      <c r="L359" s="25">
        <f t="shared" ca="1" si="17"/>
        <v>47</v>
      </c>
      <c r="M359" s="25">
        <f t="shared" ca="1" si="18"/>
        <v>10</v>
      </c>
    </row>
    <row r="360" spans="1:13">
      <c r="A360" s="19">
        <v>2396</v>
      </c>
      <c r="B360" s="20" t="s">
        <v>48</v>
      </c>
      <c r="C360" s="20">
        <v>8</v>
      </c>
      <c r="D360" s="37">
        <v>174</v>
      </c>
      <c r="E360" s="21">
        <v>28865</v>
      </c>
      <c r="F360" s="21">
        <v>36312</v>
      </c>
      <c r="G360" s="20"/>
      <c r="H360" s="22"/>
      <c r="I360" s="23"/>
      <c r="J360" s="23">
        <v>8200</v>
      </c>
      <c r="K360" s="24">
        <f t="shared" si="16"/>
        <v>8200</v>
      </c>
      <c r="L360" s="25">
        <f t="shared" ca="1" si="17"/>
        <v>30</v>
      </c>
      <c r="M360" s="25">
        <f t="shared" ca="1" si="18"/>
        <v>9</v>
      </c>
    </row>
    <row r="361" spans="1:13">
      <c r="A361" s="19">
        <v>2399</v>
      </c>
      <c r="B361" s="20" t="s">
        <v>23</v>
      </c>
      <c r="C361" s="20">
        <v>7.5</v>
      </c>
      <c r="D361" s="37">
        <v>163.13</v>
      </c>
      <c r="E361" s="21">
        <v>25372</v>
      </c>
      <c r="F361" s="21">
        <v>36312</v>
      </c>
      <c r="G361" s="20"/>
      <c r="H361" s="22"/>
      <c r="I361" s="23"/>
      <c r="J361" s="23">
        <v>5200</v>
      </c>
      <c r="K361" s="24">
        <f t="shared" si="16"/>
        <v>5200</v>
      </c>
      <c r="L361" s="25">
        <f t="shared" ca="1" si="17"/>
        <v>39</v>
      </c>
      <c r="M361" s="25">
        <f t="shared" ca="1" si="18"/>
        <v>9</v>
      </c>
    </row>
    <row r="362" spans="1:13">
      <c r="A362" s="19">
        <v>2401</v>
      </c>
      <c r="B362" s="20" t="s">
        <v>25</v>
      </c>
      <c r="C362" s="20">
        <v>8</v>
      </c>
      <c r="D362" s="37">
        <v>174</v>
      </c>
      <c r="E362" s="21">
        <v>27760</v>
      </c>
      <c r="F362" s="21">
        <v>36312</v>
      </c>
      <c r="G362" s="20"/>
      <c r="H362" s="28">
        <v>9</v>
      </c>
      <c r="I362" s="23"/>
      <c r="J362" s="23">
        <v>12900</v>
      </c>
      <c r="K362" s="24">
        <f t="shared" si="16"/>
        <v>12900</v>
      </c>
      <c r="L362" s="25">
        <f t="shared" ca="1" si="17"/>
        <v>33</v>
      </c>
      <c r="M362" s="25">
        <f t="shared" ca="1" si="18"/>
        <v>9</v>
      </c>
    </row>
    <row r="363" spans="1:13">
      <c r="A363" s="19">
        <v>2419</v>
      </c>
      <c r="B363" s="20" t="s">
        <v>23</v>
      </c>
      <c r="C363" s="20">
        <v>7.5</v>
      </c>
      <c r="D363" s="37">
        <v>163.13</v>
      </c>
      <c r="E363" s="21">
        <v>29296</v>
      </c>
      <c r="F363" s="21">
        <v>37681</v>
      </c>
      <c r="G363" s="20"/>
      <c r="H363" s="22"/>
      <c r="I363" s="23"/>
      <c r="J363" s="23">
        <v>5200</v>
      </c>
      <c r="K363" s="24">
        <f t="shared" si="16"/>
        <v>5200</v>
      </c>
      <c r="L363" s="25">
        <f t="shared" ca="1" si="17"/>
        <v>29</v>
      </c>
      <c r="M363" s="25">
        <f t="shared" ca="1" si="18"/>
        <v>6</v>
      </c>
    </row>
    <row r="364" spans="1:13">
      <c r="A364" s="19">
        <v>2421</v>
      </c>
      <c r="B364" s="20" t="s">
        <v>33</v>
      </c>
      <c r="C364" s="20">
        <v>8</v>
      </c>
      <c r="D364" s="37">
        <v>174</v>
      </c>
      <c r="E364" s="21">
        <v>25948</v>
      </c>
      <c r="F364" s="21">
        <v>37681</v>
      </c>
      <c r="G364" s="20"/>
      <c r="H364" s="22"/>
      <c r="I364" s="23"/>
      <c r="J364" s="23">
        <v>9550</v>
      </c>
      <c r="K364" s="24">
        <f t="shared" si="16"/>
        <v>9550</v>
      </c>
      <c r="L364" s="25">
        <f t="shared" ca="1" si="17"/>
        <v>38</v>
      </c>
      <c r="M364" s="25">
        <f t="shared" ca="1" si="18"/>
        <v>6</v>
      </c>
    </row>
    <row r="365" spans="1:13">
      <c r="A365" s="19">
        <v>2424</v>
      </c>
      <c r="B365" s="20" t="s">
        <v>24</v>
      </c>
      <c r="C365" s="20">
        <v>8</v>
      </c>
      <c r="D365" s="37">
        <v>174</v>
      </c>
      <c r="E365" s="21">
        <v>25963</v>
      </c>
      <c r="F365" s="21">
        <v>37681</v>
      </c>
      <c r="G365" s="20"/>
      <c r="H365" s="22"/>
      <c r="I365" s="23"/>
      <c r="J365" s="23">
        <v>14600</v>
      </c>
      <c r="K365" s="24">
        <f t="shared" si="16"/>
        <v>14600</v>
      </c>
      <c r="L365" s="25">
        <f t="shared" ca="1" si="17"/>
        <v>38</v>
      </c>
      <c r="M365" s="25">
        <f t="shared" ca="1" si="18"/>
        <v>6</v>
      </c>
    </row>
    <row r="366" spans="1:13">
      <c r="A366" s="19">
        <v>2432</v>
      </c>
      <c r="B366" s="20" t="s">
        <v>42</v>
      </c>
      <c r="C366" s="20">
        <v>7.5</v>
      </c>
      <c r="D366" s="37">
        <v>163.13</v>
      </c>
      <c r="E366" s="21">
        <v>28860</v>
      </c>
      <c r="F366" s="21">
        <v>37712</v>
      </c>
      <c r="G366" s="20"/>
      <c r="H366" s="22"/>
      <c r="I366" s="23"/>
      <c r="J366" s="23">
        <v>5850</v>
      </c>
      <c r="K366" s="24">
        <f t="shared" si="16"/>
        <v>5850</v>
      </c>
      <c r="L366" s="25">
        <f t="shared" ca="1" si="17"/>
        <v>30</v>
      </c>
      <c r="M366" s="25">
        <f t="shared" ca="1" si="18"/>
        <v>6</v>
      </c>
    </row>
    <row r="367" spans="1:13">
      <c r="A367" s="19">
        <v>2434</v>
      </c>
      <c r="B367" s="20" t="s">
        <v>32</v>
      </c>
      <c r="C367" s="20">
        <v>7.5</v>
      </c>
      <c r="D367" s="37">
        <v>163.13</v>
      </c>
      <c r="E367" s="21">
        <v>30062</v>
      </c>
      <c r="F367" s="21">
        <v>37865</v>
      </c>
      <c r="G367" s="20"/>
      <c r="H367" s="22"/>
      <c r="I367" s="23"/>
      <c r="J367" s="23">
        <v>6125</v>
      </c>
      <c r="K367" s="24">
        <f t="shared" si="16"/>
        <v>6125</v>
      </c>
      <c r="L367" s="25">
        <f t="shared" ca="1" si="17"/>
        <v>27</v>
      </c>
      <c r="M367" s="25">
        <f t="shared" ca="1" si="18"/>
        <v>5</v>
      </c>
    </row>
    <row r="368" spans="1:13">
      <c r="A368" s="19">
        <v>2435</v>
      </c>
      <c r="B368" s="20" t="s">
        <v>23</v>
      </c>
      <c r="C368" s="20">
        <v>7.5</v>
      </c>
      <c r="D368" s="37">
        <v>163.13</v>
      </c>
      <c r="E368" s="21">
        <v>22762</v>
      </c>
      <c r="F368" s="21">
        <v>37865</v>
      </c>
      <c r="G368" s="20"/>
      <c r="H368" s="22"/>
      <c r="I368" s="23"/>
      <c r="J368" s="23">
        <v>5350</v>
      </c>
      <c r="K368" s="24">
        <f t="shared" si="16"/>
        <v>5350</v>
      </c>
      <c r="L368" s="25">
        <f t="shared" ca="1" si="17"/>
        <v>47</v>
      </c>
      <c r="M368" s="25">
        <f t="shared" ca="1" si="18"/>
        <v>5</v>
      </c>
    </row>
    <row r="369" spans="1:13">
      <c r="A369" s="19">
        <v>2484</v>
      </c>
      <c r="B369" s="20" t="s">
        <v>19</v>
      </c>
      <c r="C369" s="20">
        <v>7.5</v>
      </c>
      <c r="D369" s="37">
        <v>163.13</v>
      </c>
      <c r="E369" s="21">
        <v>28260</v>
      </c>
      <c r="F369" s="21">
        <v>38047</v>
      </c>
      <c r="G369" s="20"/>
      <c r="H369" s="22"/>
      <c r="I369" s="23"/>
      <c r="J369" s="23">
        <v>6839</v>
      </c>
      <c r="K369" s="24">
        <f t="shared" si="16"/>
        <v>6839</v>
      </c>
      <c r="L369" s="25">
        <f t="shared" ca="1" si="17"/>
        <v>31</v>
      </c>
      <c r="M369" s="25">
        <f t="shared" ca="1" si="18"/>
        <v>5</v>
      </c>
    </row>
    <row r="370" spans="1:13">
      <c r="A370" s="19">
        <v>2485</v>
      </c>
      <c r="B370" s="20" t="s">
        <v>19</v>
      </c>
      <c r="C370" s="20">
        <v>8</v>
      </c>
      <c r="D370" s="37">
        <v>174</v>
      </c>
      <c r="E370" s="21">
        <v>24501</v>
      </c>
      <c r="F370" s="21">
        <v>38047</v>
      </c>
      <c r="G370" s="20"/>
      <c r="H370" s="22"/>
      <c r="I370" s="23"/>
      <c r="J370" s="23">
        <v>8435</v>
      </c>
      <c r="K370" s="24">
        <f t="shared" si="16"/>
        <v>8435</v>
      </c>
      <c r="L370" s="25">
        <f t="shared" ca="1" si="17"/>
        <v>42</v>
      </c>
      <c r="M370" s="25">
        <f t="shared" ca="1" si="18"/>
        <v>5</v>
      </c>
    </row>
    <row r="371" spans="1:13">
      <c r="A371" s="19">
        <v>2486</v>
      </c>
      <c r="B371" s="20" t="s">
        <v>19</v>
      </c>
      <c r="C371" s="20">
        <v>8</v>
      </c>
      <c r="D371" s="37">
        <v>174</v>
      </c>
      <c r="E371" s="21">
        <v>27497</v>
      </c>
      <c r="F371" s="21">
        <v>38078</v>
      </c>
      <c r="G371" s="20"/>
      <c r="H371" s="22"/>
      <c r="I371" s="23"/>
      <c r="J371" s="23">
        <v>8160</v>
      </c>
      <c r="K371" s="24">
        <f t="shared" si="16"/>
        <v>8160</v>
      </c>
      <c r="L371" s="25">
        <f t="shared" ca="1" si="17"/>
        <v>34</v>
      </c>
      <c r="M371" s="25">
        <f t="shared" ca="1" si="18"/>
        <v>5</v>
      </c>
    </row>
    <row r="372" spans="1:13">
      <c r="A372" s="19">
        <v>2487</v>
      </c>
      <c r="B372" s="20" t="s">
        <v>21</v>
      </c>
      <c r="C372" s="20">
        <v>7.5</v>
      </c>
      <c r="D372" s="37">
        <v>163.13</v>
      </c>
      <c r="E372" s="21">
        <v>29337</v>
      </c>
      <c r="F372" s="21">
        <v>38047</v>
      </c>
      <c r="G372" s="20"/>
      <c r="H372" s="22"/>
      <c r="I372" s="23"/>
      <c r="J372" s="23">
        <v>5482</v>
      </c>
      <c r="K372" s="24">
        <f t="shared" si="16"/>
        <v>5482</v>
      </c>
      <c r="L372" s="25">
        <f t="shared" ca="1" si="17"/>
        <v>29</v>
      </c>
      <c r="M372" s="25">
        <f t="shared" ca="1" si="18"/>
        <v>5</v>
      </c>
    </row>
    <row r="373" spans="1:13">
      <c r="A373" s="19">
        <v>2488</v>
      </c>
      <c r="B373" s="20" t="s">
        <v>21</v>
      </c>
      <c r="C373" s="20">
        <v>7.5</v>
      </c>
      <c r="D373" s="37">
        <v>163.13</v>
      </c>
      <c r="E373" s="21">
        <v>26394</v>
      </c>
      <c r="F373" s="21">
        <v>38047</v>
      </c>
      <c r="G373" s="20"/>
      <c r="H373" s="22"/>
      <c r="I373" s="23"/>
      <c r="J373" s="23">
        <v>5550</v>
      </c>
      <c r="K373" s="24">
        <f t="shared" si="16"/>
        <v>5550</v>
      </c>
      <c r="L373" s="25">
        <f t="shared" ca="1" si="17"/>
        <v>37</v>
      </c>
      <c r="M373" s="25">
        <f t="shared" ca="1" si="18"/>
        <v>5</v>
      </c>
    </row>
    <row r="374" spans="1:13">
      <c r="A374" s="19">
        <v>2489</v>
      </c>
      <c r="B374" s="20" t="s">
        <v>18</v>
      </c>
      <c r="C374" s="20">
        <v>7.5</v>
      </c>
      <c r="D374" s="37">
        <v>163.13</v>
      </c>
      <c r="E374" s="21">
        <v>30252</v>
      </c>
      <c r="F374" s="21">
        <v>38200</v>
      </c>
      <c r="G374" s="20"/>
      <c r="H374" s="22"/>
      <c r="I374" s="23"/>
      <c r="J374" s="23">
        <v>6405</v>
      </c>
      <c r="K374" s="24">
        <f t="shared" si="16"/>
        <v>6405</v>
      </c>
      <c r="L374" s="25">
        <f t="shared" ca="1" si="17"/>
        <v>26</v>
      </c>
      <c r="M374" s="25">
        <f t="shared" ca="1" si="18"/>
        <v>4</v>
      </c>
    </row>
    <row r="375" spans="1:13">
      <c r="A375" s="19">
        <v>2540</v>
      </c>
      <c r="B375" s="20" t="s">
        <v>25</v>
      </c>
      <c r="C375" s="20">
        <v>8</v>
      </c>
      <c r="D375" s="37">
        <v>174</v>
      </c>
      <c r="E375" s="21">
        <v>28485</v>
      </c>
      <c r="F375" s="21">
        <v>38078</v>
      </c>
      <c r="G375" s="20"/>
      <c r="H375" s="28">
        <v>8</v>
      </c>
      <c r="I375" s="23"/>
      <c r="J375" s="23">
        <v>9650</v>
      </c>
      <c r="K375" s="24">
        <f t="shared" si="16"/>
        <v>9650</v>
      </c>
      <c r="L375" s="25">
        <f t="shared" ca="1" si="17"/>
        <v>31</v>
      </c>
      <c r="M375" s="25">
        <f t="shared" ca="1" si="18"/>
        <v>5</v>
      </c>
    </row>
    <row r="376" spans="1:13">
      <c r="A376" s="19">
        <v>2542</v>
      </c>
      <c r="B376" s="20" t="s">
        <v>23</v>
      </c>
      <c r="C376" s="20">
        <v>7.5</v>
      </c>
      <c r="D376" s="37">
        <v>163.13</v>
      </c>
      <c r="E376" s="21">
        <v>28574</v>
      </c>
      <c r="F376" s="21">
        <v>38047</v>
      </c>
      <c r="G376" s="20"/>
      <c r="H376" s="22"/>
      <c r="I376" s="23"/>
      <c r="J376" s="23">
        <v>5665</v>
      </c>
      <c r="K376" s="24">
        <f t="shared" si="16"/>
        <v>5665</v>
      </c>
      <c r="L376" s="25">
        <f t="shared" ca="1" si="17"/>
        <v>31</v>
      </c>
      <c r="M376" s="25">
        <f t="shared" ca="1" si="18"/>
        <v>5</v>
      </c>
    </row>
    <row r="377" spans="1:13">
      <c r="A377" s="19">
        <v>2544</v>
      </c>
      <c r="B377" s="20" t="s">
        <v>22</v>
      </c>
      <c r="C377" s="20">
        <v>8</v>
      </c>
      <c r="D377" s="37">
        <v>174</v>
      </c>
      <c r="E377" s="21">
        <v>27933</v>
      </c>
      <c r="F377" s="21">
        <v>38047</v>
      </c>
      <c r="G377" s="20"/>
      <c r="H377" s="22"/>
      <c r="I377" s="23"/>
      <c r="J377" s="23">
        <v>9200</v>
      </c>
      <c r="K377" s="24">
        <f t="shared" si="16"/>
        <v>9200</v>
      </c>
      <c r="L377" s="25">
        <f t="shared" ca="1" si="17"/>
        <v>32</v>
      </c>
      <c r="M377" s="25">
        <f t="shared" ca="1" si="18"/>
        <v>5</v>
      </c>
    </row>
    <row r="378" spans="1:13">
      <c r="A378" s="19">
        <v>2545</v>
      </c>
      <c r="B378" s="20" t="s">
        <v>31</v>
      </c>
      <c r="C378" s="20">
        <v>4</v>
      </c>
      <c r="D378" s="37">
        <v>87</v>
      </c>
      <c r="E378" s="21">
        <v>28452</v>
      </c>
      <c r="F378" s="21">
        <v>38047</v>
      </c>
      <c r="G378" s="20"/>
      <c r="H378" s="22"/>
      <c r="I378" s="23"/>
      <c r="J378" s="23">
        <v>2441</v>
      </c>
      <c r="K378" s="24">
        <f t="shared" si="16"/>
        <v>2441</v>
      </c>
      <c r="L378" s="25">
        <f t="shared" ca="1" si="17"/>
        <v>31</v>
      </c>
      <c r="M378" s="25">
        <f t="shared" ca="1" si="18"/>
        <v>5</v>
      </c>
    </row>
    <row r="379" spans="1:13">
      <c r="A379" s="19">
        <v>2546</v>
      </c>
      <c r="B379" s="20" t="s">
        <v>23</v>
      </c>
      <c r="C379" s="20">
        <v>7.5</v>
      </c>
      <c r="D379" s="37">
        <v>163.13</v>
      </c>
      <c r="E379" s="21">
        <v>30567</v>
      </c>
      <c r="F379" s="21">
        <v>38047</v>
      </c>
      <c r="G379" s="20"/>
      <c r="H379" s="22"/>
      <c r="I379" s="23"/>
      <c r="J379" s="23">
        <v>5590</v>
      </c>
      <c r="K379" s="24">
        <f t="shared" si="16"/>
        <v>5590</v>
      </c>
      <c r="L379" s="25">
        <f t="shared" ca="1" si="17"/>
        <v>25</v>
      </c>
      <c r="M379" s="25">
        <f t="shared" ca="1" si="18"/>
        <v>5</v>
      </c>
    </row>
    <row r="380" spans="1:13">
      <c r="A380" s="19">
        <v>2548</v>
      </c>
      <c r="B380" s="20" t="s">
        <v>32</v>
      </c>
      <c r="C380" s="20">
        <v>7.5</v>
      </c>
      <c r="D380" s="37">
        <v>163.13</v>
      </c>
      <c r="E380" s="21">
        <v>27978</v>
      </c>
      <c r="F380" s="21">
        <v>38047</v>
      </c>
      <c r="G380" s="20"/>
      <c r="H380" s="22"/>
      <c r="I380" s="23">
        <v>1217</v>
      </c>
      <c r="J380" s="23">
        <v>5550</v>
      </c>
      <c r="K380" s="24">
        <f t="shared" si="16"/>
        <v>5550</v>
      </c>
      <c r="L380" s="25">
        <f t="shared" ca="1" si="17"/>
        <v>32</v>
      </c>
      <c r="M380" s="25">
        <f t="shared" ca="1" si="18"/>
        <v>5</v>
      </c>
    </row>
    <row r="381" spans="1:13">
      <c r="A381" s="19">
        <v>2576</v>
      </c>
      <c r="B381" s="20" t="s">
        <v>31</v>
      </c>
      <c r="C381" s="20">
        <v>7.5</v>
      </c>
      <c r="D381" s="37">
        <v>163.13</v>
      </c>
      <c r="E381" s="21">
        <v>29739</v>
      </c>
      <c r="F381" s="21">
        <v>38169</v>
      </c>
      <c r="G381" s="20"/>
      <c r="H381" s="22"/>
      <c r="I381" s="23"/>
      <c r="J381" s="23">
        <v>4730</v>
      </c>
      <c r="K381" s="24">
        <f t="shared" si="16"/>
        <v>4730</v>
      </c>
      <c r="L381" s="25">
        <f t="shared" ca="1" si="17"/>
        <v>27</v>
      </c>
      <c r="M381" s="25">
        <f t="shared" ca="1" si="18"/>
        <v>4</v>
      </c>
    </row>
    <row r="382" spans="1:13">
      <c r="A382" s="19">
        <v>2583</v>
      </c>
      <c r="B382" s="20" t="s">
        <v>49</v>
      </c>
      <c r="C382" s="20">
        <v>7.5</v>
      </c>
      <c r="D382" s="37">
        <v>163.13</v>
      </c>
      <c r="E382" s="21">
        <v>27955</v>
      </c>
      <c r="F382" s="21">
        <v>38231</v>
      </c>
      <c r="G382" s="20"/>
      <c r="H382" s="22"/>
      <c r="I382" s="23"/>
      <c r="J382" s="23">
        <v>5081</v>
      </c>
      <c r="K382" s="24">
        <f t="shared" si="16"/>
        <v>5081</v>
      </c>
      <c r="L382" s="25">
        <f t="shared" ca="1" si="17"/>
        <v>32</v>
      </c>
      <c r="M382" s="25">
        <f t="shared" ca="1" si="18"/>
        <v>4</v>
      </c>
    </row>
    <row r="383" spans="1:13">
      <c r="A383" s="19">
        <v>2586</v>
      </c>
      <c r="B383" s="20" t="s">
        <v>49</v>
      </c>
      <c r="C383" s="20">
        <v>7.5</v>
      </c>
      <c r="D383" s="37">
        <v>163.13</v>
      </c>
      <c r="E383" s="21">
        <v>28709</v>
      </c>
      <c r="F383" s="21">
        <v>38231</v>
      </c>
      <c r="G383" s="20"/>
      <c r="H383" s="22"/>
      <c r="I383" s="23"/>
      <c r="J383" s="23">
        <v>5000</v>
      </c>
      <c r="K383" s="24">
        <f t="shared" si="16"/>
        <v>5000</v>
      </c>
      <c r="L383" s="25">
        <f t="shared" ca="1" si="17"/>
        <v>30</v>
      </c>
      <c r="M383" s="25">
        <f t="shared" ca="1" si="18"/>
        <v>4</v>
      </c>
    </row>
    <row r="384" spans="1:13">
      <c r="A384" s="19">
        <v>2591</v>
      </c>
      <c r="B384" s="20" t="s">
        <v>46</v>
      </c>
      <c r="C384" s="20">
        <v>8</v>
      </c>
      <c r="D384" s="37">
        <v>174</v>
      </c>
      <c r="E384" s="21">
        <v>24342</v>
      </c>
      <c r="F384" s="21">
        <v>38231</v>
      </c>
      <c r="G384" s="20"/>
      <c r="H384" s="22"/>
      <c r="I384" s="23"/>
      <c r="J384" s="23">
        <v>14800</v>
      </c>
      <c r="K384" s="24">
        <f t="shared" si="16"/>
        <v>14800</v>
      </c>
      <c r="L384" s="25">
        <f t="shared" ca="1" si="17"/>
        <v>42</v>
      </c>
      <c r="M384" s="25">
        <f t="shared" ca="1" si="18"/>
        <v>4</v>
      </c>
    </row>
    <row r="385" spans="1:13">
      <c r="A385" s="19">
        <v>2594</v>
      </c>
      <c r="B385" s="20" t="s">
        <v>43</v>
      </c>
      <c r="C385" s="20">
        <v>7.5</v>
      </c>
      <c r="D385" s="37">
        <v>163.13</v>
      </c>
      <c r="E385" s="21">
        <v>30984</v>
      </c>
      <c r="F385" s="21">
        <v>38231</v>
      </c>
      <c r="G385" s="20"/>
      <c r="H385" s="22"/>
      <c r="I385" s="23"/>
      <c r="J385" s="23">
        <v>6507</v>
      </c>
      <c r="K385" s="24">
        <f t="shared" si="16"/>
        <v>6507</v>
      </c>
      <c r="L385" s="25">
        <f t="shared" ca="1" si="17"/>
        <v>24</v>
      </c>
      <c r="M385" s="25">
        <f t="shared" ca="1" si="18"/>
        <v>4</v>
      </c>
    </row>
    <row r="386" spans="1:13">
      <c r="A386" s="19">
        <v>2601</v>
      </c>
      <c r="B386" s="20" t="s">
        <v>19</v>
      </c>
      <c r="C386" s="20">
        <v>8</v>
      </c>
      <c r="D386" s="37">
        <v>174</v>
      </c>
      <c r="E386" s="21">
        <v>28179</v>
      </c>
      <c r="F386" s="21">
        <v>38412</v>
      </c>
      <c r="G386" s="20"/>
      <c r="H386" s="22"/>
      <c r="I386" s="23"/>
      <c r="J386" s="23">
        <v>9000</v>
      </c>
      <c r="K386" s="24">
        <f t="shared" si="16"/>
        <v>9000</v>
      </c>
      <c r="L386" s="25">
        <f t="shared" ca="1" si="17"/>
        <v>32</v>
      </c>
      <c r="M386" s="25">
        <f t="shared" ca="1" si="18"/>
        <v>4</v>
      </c>
    </row>
    <row r="387" spans="1:13">
      <c r="A387" s="19">
        <v>2604</v>
      </c>
      <c r="B387" s="20" t="s">
        <v>23</v>
      </c>
      <c r="C387" s="20">
        <v>7.5</v>
      </c>
      <c r="D387" s="37">
        <v>163.13</v>
      </c>
      <c r="E387" s="21">
        <v>29087</v>
      </c>
      <c r="F387" s="21">
        <v>38292</v>
      </c>
      <c r="G387" s="20"/>
      <c r="H387" s="22"/>
      <c r="I387" s="23"/>
      <c r="J387" s="23">
        <v>5560</v>
      </c>
      <c r="K387" s="24">
        <f t="shared" si="16"/>
        <v>5560</v>
      </c>
      <c r="L387" s="25">
        <f t="shared" ca="1" si="17"/>
        <v>29</v>
      </c>
      <c r="M387" s="25">
        <f t="shared" ca="1" si="18"/>
        <v>4</v>
      </c>
    </row>
    <row r="388" spans="1:13">
      <c r="A388" s="19">
        <v>2606</v>
      </c>
      <c r="B388" s="20" t="s">
        <v>18</v>
      </c>
      <c r="C388" s="20">
        <v>3.8</v>
      </c>
      <c r="D388" s="37">
        <v>82.65</v>
      </c>
      <c r="E388" s="21">
        <v>28675</v>
      </c>
      <c r="F388" s="21">
        <v>37987</v>
      </c>
      <c r="G388" s="20"/>
      <c r="H388" s="22"/>
      <c r="I388" s="23"/>
      <c r="J388" s="23">
        <v>5850</v>
      </c>
      <c r="K388" s="24">
        <f t="shared" si="16"/>
        <v>5850</v>
      </c>
      <c r="L388" s="25">
        <f t="shared" ca="1" si="17"/>
        <v>30</v>
      </c>
      <c r="M388" s="25">
        <f t="shared" ca="1" si="18"/>
        <v>5</v>
      </c>
    </row>
    <row r="389" spans="1:13">
      <c r="A389" s="19">
        <v>2611</v>
      </c>
      <c r="B389" s="20" t="s">
        <v>23</v>
      </c>
      <c r="C389" s="20">
        <v>7.5</v>
      </c>
      <c r="D389" s="37">
        <v>163.13</v>
      </c>
      <c r="E389" s="21">
        <v>25319</v>
      </c>
      <c r="F389" s="21">
        <v>37987</v>
      </c>
      <c r="G389" s="20"/>
      <c r="H389" s="22"/>
      <c r="I389" s="23"/>
      <c r="J389" s="23">
        <v>6416</v>
      </c>
      <c r="K389" s="24">
        <f t="shared" si="16"/>
        <v>6416</v>
      </c>
      <c r="L389" s="25">
        <f t="shared" ca="1" si="17"/>
        <v>40</v>
      </c>
      <c r="M389" s="25">
        <f t="shared" ca="1" si="18"/>
        <v>5</v>
      </c>
    </row>
    <row r="390" spans="1:13">
      <c r="A390" s="19">
        <v>2613</v>
      </c>
      <c r="B390" s="20" t="s">
        <v>19</v>
      </c>
      <c r="C390" s="20">
        <v>8</v>
      </c>
      <c r="D390" s="37">
        <v>174</v>
      </c>
      <c r="E390" s="21">
        <v>24077</v>
      </c>
      <c r="F390" s="21">
        <v>38384</v>
      </c>
      <c r="G390" s="20"/>
      <c r="H390" s="22"/>
      <c r="I390" s="23"/>
      <c r="J390" s="23">
        <v>10150</v>
      </c>
      <c r="K390" s="24">
        <f t="shared" si="16"/>
        <v>10150</v>
      </c>
      <c r="L390" s="25">
        <f t="shared" ca="1" si="17"/>
        <v>43</v>
      </c>
      <c r="M390" s="25">
        <f t="shared" ca="1" si="18"/>
        <v>4</v>
      </c>
    </row>
    <row r="391" spans="1:13">
      <c r="A391" s="19">
        <v>2615</v>
      </c>
      <c r="B391" s="20" t="s">
        <v>23</v>
      </c>
      <c r="C391" s="20">
        <v>7.5</v>
      </c>
      <c r="D391" s="37">
        <v>163.13</v>
      </c>
      <c r="E391" s="21">
        <v>21727</v>
      </c>
      <c r="F391" s="21">
        <v>38353</v>
      </c>
      <c r="G391" s="20"/>
      <c r="H391" s="22"/>
      <c r="I391" s="23"/>
      <c r="J391" s="23">
        <v>6489</v>
      </c>
      <c r="K391" s="24">
        <f t="shared" si="16"/>
        <v>6489</v>
      </c>
      <c r="L391" s="25">
        <f t="shared" ca="1" si="17"/>
        <v>49</v>
      </c>
      <c r="M391" s="25">
        <f t="shared" ca="1" si="18"/>
        <v>4</v>
      </c>
    </row>
    <row r="392" spans="1:13">
      <c r="A392" s="19">
        <v>2616</v>
      </c>
      <c r="B392" s="20" t="s">
        <v>31</v>
      </c>
      <c r="C392" s="20">
        <v>7.5</v>
      </c>
      <c r="D392" s="37">
        <v>163.13</v>
      </c>
      <c r="E392" s="21">
        <v>30812</v>
      </c>
      <c r="F392" s="21">
        <v>38384</v>
      </c>
      <c r="G392" s="20"/>
      <c r="H392" s="22"/>
      <c r="I392" s="23"/>
      <c r="J392" s="23">
        <v>6073</v>
      </c>
      <c r="K392" s="24">
        <f t="shared" ref="K392:K455" si="19">SUM(J392:J392)</f>
        <v>6073</v>
      </c>
      <c r="L392" s="25">
        <f t="shared" ref="L392:L455" ca="1" si="20">IF(DATE(YEAR(TODAY()),MONTH(E392),DAY(E392))&lt;=TODAY(),YEAR(TODAY())-YEAR(E392),YEAR(TODAY())-YEAR(E392)-1)</f>
        <v>25</v>
      </c>
      <c r="M392" s="25">
        <f t="shared" ref="M392:M455" ca="1" si="21">IF(DATE(YEAR(TODAY()),MONTH(F392),DAY(F392))&lt;=TODAY(),YEAR(TODAY())-YEAR(F392),YEAR(TODAY())-YEAR(F392)-1)</f>
        <v>4</v>
      </c>
    </row>
    <row r="393" spans="1:13">
      <c r="A393" s="19">
        <v>2617</v>
      </c>
      <c r="B393" s="20" t="s">
        <v>43</v>
      </c>
      <c r="C393" s="20">
        <v>7.5</v>
      </c>
      <c r="D393" s="37">
        <v>163.13</v>
      </c>
      <c r="E393" s="21">
        <v>26812</v>
      </c>
      <c r="F393" s="21">
        <v>38412</v>
      </c>
      <c r="G393" s="20"/>
      <c r="H393" s="22"/>
      <c r="I393" s="23"/>
      <c r="J393" s="23">
        <v>6855</v>
      </c>
      <c r="K393" s="24">
        <f t="shared" si="19"/>
        <v>6855</v>
      </c>
      <c r="L393" s="25">
        <f t="shared" ca="1" si="20"/>
        <v>35</v>
      </c>
      <c r="M393" s="25">
        <f t="shared" ca="1" si="21"/>
        <v>4</v>
      </c>
    </row>
    <row r="394" spans="1:13">
      <c r="A394" s="19">
        <v>2620</v>
      </c>
      <c r="B394" s="20" t="s">
        <v>49</v>
      </c>
      <c r="C394" s="20">
        <v>7.5</v>
      </c>
      <c r="D394" s="37">
        <v>163.13</v>
      </c>
      <c r="E394" s="21">
        <v>30076</v>
      </c>
      <c r="F394" s="21">
        <v>38412</v>
      </c>
      <c r="G394" s="20"/>
      <c r="H394" s="22"/>
      <c r="I394" s="23"/>
      <c r="J394" s="23">
        <v>5081</v>
      </c>
      <c r="K394" s="24">
        <f t="shared" si="19"/>
        <v>5081</v>
      </c>
      <c r="L394" s="25">
        <f t="shared" ca="1" si="20"/>
        <v>27</v>
      </c>
      <c r="M394" s="25">
        <f t="shared" ca="1" si="21"/>
        <v>4</v>
      </c>
    </row>
    <row r="395" spans="1:13">
      <c r="A395" s="19">
        <v>2621</v>
      </c>
      <c r="B395" s="20" t="s">
        <v>19</v>
      </c>
      <c r="C395" s="20">
        <v>8</v>
      </c>
      <c r="D395" s="37">
        <v>174</v>
      </c>
      <c r="E395" s="21">
        <v>28092</v>
      </c>
      <c r="F395" s="21">
        <v>38384</v>
      </c>
      <c r="G395" s="20"/>
      <c r="H395" s="22"/>
      <c r="I395" s="23"/>
      <c r="J395" s="23">
        <v>10183</v>
      </c>
      <c r="K395" s="24">
        <f t="shared" si="19"/>
        <v>10183</v>
      </c>
      <c r="L395" s="25">
        <f t="shared" ca="1" si="20"/>
        <v>32</v>
      </c>
      <c r="M395" s="25">
        <f t="shared" ca="1" si="21"/>
        <v>4</v>
      </c>
    </row>
    <row r="396" spans="1:13">
      <c r="A396" s="19">
        <v>2622</v>
      </c>
      <c r="B396" s="20" t="s">
        <v>18</v>
      </c>
      <c r="C396" s="20">
        <v>7.5</v>
      </c>
      <c r="D396" s="37">
        <v>163.13</v>
      </c>
      <c r="E396" s="21">
        <v>28922</v>
      </c>
      <c r="F396" s="21">
        <v>38412</v>
      </c>
      <c r="G396" s="20"/>
      <c r="H396" s="22"/>
      <c r="I396" s="23"/>
      <c r="J396" s="23">
        <v>6335</v>
      </c>
      <c r="K396" s="24">
        <f t="shared" si="19"/>
        <v>6335</v>
      </c>
      <c r="L396" s="25">
        <f t="shared" ca="1" si="20"/>
        <v>30</v>
      </c>
      <c r="M396" s="25">
        <f t="shared" ca="1" si="21"/>
        <v>4</v>
      </c>
    </row>
    <row r="397" spans="1:13">
      <c r="A397" s="19">
        <v>2623</v>
      </c>
      <c r="B397" s="20" t="s">
        <v>40</v>
      </c>
      <c r="C397" s="20">
        <v>5</v>
      </c>
      <c r="D397" s="37">
        <v>108.75</v>
      </c>
      <c r="E397" s="21">
        <v>31298</v>
      </c>
      <c r="F397" s="21">
        <v>38443</v>
      </c>
      <c r="G397" s="20"/>
      <c r="H397" s="22"/>
      <c r="I397" s="23"/>
      <c r="J397" s="23">
        <v>3094</v>
      </c>
      <c r="K397" s="24">
        <f t="shared" si="19"/>
        <v>3094</v>
      </c>
      <c r="L397" s="25">
        <f t="shared" ca="1" si="20"/>
        <v>23</v>
      </c>
      <c r="M397" s="25">
        <f t="shared" ca="1" si="21"/>
        <v>4</v>
      </c>
    </row>
    <row r="398" spans="1:13">
      <c r="A398" s="19">
        <v>2626</v>
      </c>
      <c r="B398" s="20" t="s">
        <v>19</v>
      </c>
      <c r="C398" s="20">
        <v>8</v>
      </c>
      <c r="D398" s="37">
        <v>174</v>
      </c>
      <c r="E398" s="21">
        <v>28390</v>
      </c>
      <c r="F398" s="21">
        <v>38443</v>
      </c>
      <c r="G398" s="20"/>
      <c r="H398" s="22"/>
      <c r="I398" s="23"/>
      <c r="J398" s="23">
        <v>8200</v>
      </c>
      <c r="K398" s="24">
        <f t="shared" si="19"/>
        <v>8200</v>
      </c>
      <c r="L398" s="25">
        <f t="shared" ca="1" si="20"/>
        <v>31</v>
      </c>
      <c r="M398" s="25">
        <f t="shared" ca="1" si="21"/>
        <v>4</v>
      </c>
    </row>
    <row r="399" spans="1:13">
      <c r="A399" s="19">
        <v>2628</v>
      </c>
      <c r="B399" s="20" t="s">
        <v>36</v>
      </c>
      <c r="C399" s="20">
        <v>8</v>
      </c>
      <c r="D399" s="37">
        <v>174</v>
      </c>
      <c r="E399" s="21">
        <v>28579</v>
      </c>
      <c r="F399" s="21">
        <v>38443</v>
      </c>
      <c r="G399" s="20"/>
      <c r="H399" s="22"/>
      <c r="I399" s="23"/>
      <c r="J399" s="23">
        <v>8300</v>
      </c>
      <c r="K399" s="24">
        <f t="shared" si="19"/>
        <v>8300</v>
      </c>
      <c r="L399" s="25">
        <f t="shared" ca="1" si="20"/>
        <v>31</v>
      </c>
      <c r="M399" s="25">
        <f t="shared" ca="1" si="21"/>
        <v>4</v>
      </c>
    </row>
    <row r="400" spans="1:13">
      <c r="A400" s="19">
        <v>2629</v>
      </c>
      <c r="B400" s="20" t="s">
        <v>19</v>
      </c>
      <c r="C400" s="20">
        <v>7.5</v>
      </c>
      <c r="D400" s="37">
        <v>163.13</v>
      </c>
      <c r="E400" s="21">
        <v>22265</v>
      </c>
      <c r="F400" s="21">
        <v>38412</v>
      </c>
      <c r="G400" s="20"/>
      <c r="H400" s="22"/>
      <c r="I400" s="23"/>
      <c r="J400" s="23">
        <v>7249</v>
      </c>
      <c r="K400" s="24">
        <f t="shared" si="19"/>
        <v>7249</v>
      </c>
      <c r="L400" s="25">
        <f t="shared" ca="1" si="20"/>
        <v>48</v>
      </c>
      <c r="M400" s="25">
        <f t="shared" ca="1" si="21"/>
        <v>4</v>
      </c>
    </row>
    <row r="401" spans="1:13">
      <c r="A401" s="19">
        <v>2631</v>
      </c>
      <c r="B401" s="20" t="s">
        <v>19</v>
      </c>
      <c r="C401" s="20">
        <v>8</v>
      </c>
      <c r="D401" s="37">
        <v>174</v>
      </c>
      <c r="E401" s="21">
        <v>24387</v>
      </c>
      <c r="F401" s="21">
        <v>38412</v>
      </c>
      <c r="G401" s="20"/>
      <c r="H401" s="22"/>
      <c r="I401" s="23"/>
      <c r="J401" s="23">
        <v>8373</v>
      </c>
      <c r="K401" s="24">
        <f t="shared" si="19"/>
        <v>8373</v>
      </c>
      <c r="L401" s="25">
        <f t="shared" ca="1" si="20"/>
        <v>42</v>
      </c>
      <c r="M401" s="25">
        <f t="shared" ca="1" si="21"/>
        <v>4</v>
      </c>
    </row>
    <row r="402" spans="1:13">
      <c r="A402" s="19">
        <v>2633</v>
      </c>
      <c r="B402" s="20" t="s">
        <v>40</v>
      </c>
      <c r="C402" s="20">
        <v>5</v>
      </c>
      <c r="D402" s="37">
        <v>108.75</v>
      </c>
      <c r="E402" s="21">
        <v>23223</v>
      </c>
      <c r="F402" s="21">
        <v>38443</v>
      </c>
      <c r="G402" s="20"/>
      <c r="H402" s="22"/>
      <c r="I402" s="23"/>
      <c r="J402" s="23">
        <v>3240</v>
      </c>
      <c r="K402" s="24">
        <f t="shared" si="19"/>
        <v>3240</v>
      </c>
      <c r="L402" s="25">
        <f t="shared" ca="1" si="20"/>
        <v>45</v>
      </c>
      <c r="M402" s="25">
        <f t="shared" ca="1" si="21"/>
        <v>4</v>
      </c>
    </row>
    <row r="403" spans="1:13">
      <c r="A403" s="19">
        <v>2634</v>
      </c>
      <c r="B403" s="20" t="s">
        <v>19</v>
      </c>
      <c r="C403" s="20">
        <v>7.5</v>
      </c>
      <c r="D403" s="37">
        <v>163.13</v>
      </c>
      <c r="E403" s="21">
        <v>27831</v>
      </c>
      <c r="F403" s="21">
        <v>38504</v>
      </c>
      <c r="G403" s="20"/>
      <c r="H403" s="22"/>
      <c r="I403" s="23"/>
      <c r="J403" s="23">
        <v>5801</v>
      </c>
      <c r="K403" s="24">
        <f t="shared" si="19"/>
        <v>5801</v>
      </c>
      <c r="L403" s="25">
        <f t="shared" ca="1" si="20"/>
        <v>33</v>
      </c>
      <c r="M403" s="25">
        <f t="shared" ca="1" si="21"/>
        <v>3</v>
      </c>
    </row>
    <row r="404" spans="1:13">
      <c r="A404" s="19">
        <v>2637</v>
      </c>
      <c r="B404" s="20" t="s">
        <v>29</v>
      </c>
      <c r="C404" s="20">
        <v>7.5</v>
      </c>
      <c r="D404" s="37">
        <v>163.13</v>
      </c>
      <c r="E404" s="21">
        <v>28413</v>
      </c>
      <c r="F404" s="21">
        <v>38504</v>
      </c>
      <c r="G404" s="20"/>
      <c r="H404" s="22"/>
      <c r="I404" s="23"/>
      <c r="J404" s="23">
        <v>6700</v>
      </c>
      <c r="K404" s="24">
        <f t="shared" si="19"/>
        <v>6700</v>
      </c>
      <c r="L404" s="25">
        <f t="shared" ca="1" si="20"/>
        <v>31</v>
      </c>
      <c r="M404" s="25">
        <f t="shared" ca="1" si="21"/>
        <v>3</v>
      </c>
    </row>
    <row r="405" spans="1:13">
      <c r="A405" s="19">
        <v>2638</v>
      </c>
      <c r="B405" s="20" t="s">
        <v>20</v>
      </c>
      <c r="C405" s="20">
        <v>7.5</v>
      </c>
      <c r="D405" s="37">
        <v>163.13</v>
      </c>
      <c r="E405" s="21">
        <v>30031</v>
      </c>
      <c r="F405" s="21">
        <v>38504</v>
      </c>
      <c r="G405" s="20"/>
      <c r="H405" s="22"/>
      <c r="I405" s="23"/>
      <c r="J405" s="23">
        <v>5756</v>
      </c>
      <c r="K405" s="24">
        <f t="shared" si="19"/>
        <v>5756</v>
      </c>
      <c r="L405" s="25">
        <f t="shared" ca="1" si="20"/>
        <v>27</v>
      </c>
      <c r="M405" s="25">
        <f t="shared" ca="1" si="21"/>
        <v>3</v>
      </c>
    </row>
    <row r="406" spans="1:13">
      <c r="A406" s="19">
        <v>2639</v>
      </c>
      <c r="B406" s="20" t="s">
        <v>19</v>
      </c>
      <c r="C406" s="20">
        <v>7.5</v>
      </c>
      <c r="D406" s="37">
        <v>163.13</v>
      </c>
      <c r="E406" s="21">
        <v>28652</v>
      </c>
      <c r="F406" s="21">
        <v>38504</v>
      </c>
      <c r="G406" s="20"/>
      <c r="H406" s="22"/>
      <c r="I406" s="23"/>
      <c r="J406" s="23">
        <v>6839</v>
      </c>
      <c r="K406" s="24">
        <f t="shared" si="19"/>
        <v>6839</v>
      </c>
      <c r="L406" s="25">
        <f t="shared" ca="1" si="20"/>
        <v>30</v>
      </c>
      <c r="M406" s="25">
        <f t="shared" ca="1" si="21"/>
        <v>3</v>
      </c>
    </row>
    <row r="407" spans="1:13">
      <c r="A407" s="19">
        <v>2642</v>
      </c>
      <c r="B407" s="20" t="s">
        <v>20</v>
      </c>
      <c r="C407" s="20">
        <v>7.5</v>
      </c>
      <c r="D407" s="37">
        <v>163.13</v>
      </c>
      <c r="E407" s="21">
        <v>27228</v>
      </c>
      <c r="F407" s="21">
        <v>38504</v>
      </c>
      <c r="G407" s="20"/>
      <c r="H407" s="22"/>
      <c r="I407" s="23"/>
      <c r="J407" s="23">
        <v>7600</v>
      </c>
      <c r="K407" s="24">
        <f t="shared" si="19"/>
        <v>7600</v>
      </c>
      <c r="L407" s="25">
        <f t="shared" ca="1" si="20"/>
        <v>34</v>
      </c>
      <c r="M407" s="25">
        <f t="shared" ca="1" si="21"/>
        <v>3</v>
      </c>
    </row>
    <row r="408" spans="1:13">
      <c r="A408" s="19">
        <v>2643</v>
      </c>
      <c r="B408" s="20" t="s">
        <v>50</v>
      </c>
      <c r="C408" s="20">
        <v>8</v>
      </c>
      <c r="D408" s="37">
        <v>174</v>
      </c>
      <c r="E408" s="21">
        <v>25816</v>
      </c>
      <c r="F408" s="21">
        <v>38504</v>
      </c>
      <c r="G408" s="20"/>
      <c r="H408" s="22"/>
      <c r="I408" s="23"/>
      <c r="J408" s="23">
        <v>11960</v>
      </c>
      <c r="K408" s="24">
        <f t="shared" si="19"/>
        <v>11960</v>
      </c>
      <c r="L408" s="25">
        <f t="shared" ca="1" si="20"/>
        <v>38</v>
      </c>
      <c r="M408" s="25">
        <f t="shared" ca="1" si="21"/>
        <v>3</v>
      </c>
    </row>
    <row r="409" spans="1:13">
      <c r="A409" s="19">
        <v>2649</v>
      </c>
      <c r="B409" s="20" t="s">
        <v>22</v>
      </c>
      <c r="C409" s="20">
        <v>8</v>
      </c>
      <c r="D409" s="37">
        <v>174</v>
      </c>
      <c r="E409" s="21">
        <v>26476</v>
      </c>
      <c r="F409" s="21">
        <v>38504</v>
      </c>
      <c r="G409" s="20"/>
      <c r="H409" s="22"/>
      <c r="I409" s="23"/>
      <c r="J409" s="23">
        <v>9850</v>
      </c>
      <c r="K409" s="24">
        <f t="shared" si="19"/>
        <v>9850</v>
      </c>
      <c r="L409" s="25">
        <f t="shared" ca="1" si="20"/>
        <v>36</v>
      </c>
      <c r="M409" s="25">
        <f t="shared" ca="1" si="21"/>
        <v>3</v>
      </c>
    </row>
    <row r="410" spans="1:13">
      <c r="A410" s="19">
        <v>2651</v>
      </c>
      <c r="B410" s="20" t="s">
        <v>19</v>
      </c>
      <c r="C410" s="20">
        <v>7.5</v>
      </c>
      <c r="D410" s="37">
        <v>163.13</v>
      </c>
      <c r="E410" s="21">
        <v>26447</v>
      </c>
      <c r="F410" s="21">
        <v>38504</v>
      </c>
      <c r="G410" s="20"/>
      <c r="H410" s="22"/>
      <c r="I410" s="23"/>
      <c r="J410" s="23">
        <v>5907</v>
      </c>
      <c r="K410" s="24">
        <f t="shared" si="19"/>
        <v>5907</v>
      </c>
      <c r="L410" s="25">
        <f t="shared" ca="1" si="20"/>
        <v>36</v>
      </c>
      <c r="M410" s="25">
        <f t="shared" ca="1" si="21"/>
        <v>3</v>
      </c>
    </row>
    <row r="411" spans="1:13">
      <c r="A411" s="19">
        <v>2652</v>
      </c>
      <c r="B411" s="20" t="s">
        <v>25</v>
      </c>
      <c r="C411" s="20">
        <v>8</v>
      </c>
      <c r="D411" s="37">
        <v>174</v>
      </c>
      <c r="E411" s="21">
        <v>26221</v>
      </c>
      <c r="F411" s="21">
        <v>38565</v>
      </c>
      <c r="G411" s="20"/>
      <c r="H411" s="28">
        <v>9</v>
      </c>
      <c r="I411" s="23"/>
      <c r="J411" s="23">
        <v>9050</v>
      </c>
      <c r="K411" s="24">
        <f t="shared" si="19"/>
        <v>9050</v>
      </c>
      <c r="L411" s="25">
        <f t="shared" ca="1" si="20"/>
        <v>37</v>
      </c>
      <c r="M411" s="25">
        <f t="shared" ca="1" si="21"/>
        <v>3</v>
      </c>
    </row>
    <row r="412" spans="1:13">
      <c r="A412" s="19">
        <v>2657</v>
      </c>
      <c r="B412" s="20" t="s">
        <v>19</v>
      </c>
      <c r="C412" s="20">
        <v>7.5</v>
      </c>
      <c r="D412" s="37">
        <v>163.13</v>
      </c>
      <c r="E412" s="21">
        <v>26231</v>
      </c>
      <c r="F412" s="21">
        <v>38596</v>
      </c>
      <c r="G412" s="20"/>
      <c r="H412" s="22"/>
      <c r="I412" s="23"/>
      <c r="J412" s="23">
        <v>7000</v>
      </c>
      <c r="K412" s="24">
        <f t="shared" si="19"/>
        <v>7000</v>
      </c>
      <c r="L412" s="25">
        <f t="shared" ca="1" si="20"/>
        <v>37</v>
      </c>
      <c r="M412" s="25">
        <f t="shared" ca="1" si="21"/>
        <v>3</v>
      </c>
    </row>
    <row r="413" spans="1:13">
      <c r="A413" s="19">
        <v>2658</v>
      </c>
      <c r="B413" s="20" t="s">
        <v>19</v>
      </c>
      <c r="C413" s="20">
        <v>8</v>
      </c>
      <c r="D413" s="37">
        <v>174</v>
      </c>
      <c r="E413" s="21">
        <v>24838</v>
      </c>
      <c r="F413" s="21">
        <v>38596</v>
      </c>
      <c r="G413" s="20"/>
      <c r="H413" s="22"/>
      <c r="I413" s="23"/>
      <c r="J413" s="23">
        <v>8150</v>
      </c>
      <c r="K413" s="24">
        <f t="shared" si="19"/>
        <v>8150</v>
      </c>
      <c r="L413" s="25">
        <f t="shared" ca="1" si="20"/>
        <v>41</v>
      </c>
      <c r="M413" s="25">
        <f t="shared" ca="1" si="21"/>
        <v>3</v>
      </c>
    </row>
    <row r="414" spans="1:13">
      <c r="A414" s="19">
        <v>2660</v>
      </c>
      <c r="B414" s="20" t="s">
        <v>19</v>
      </c>
      <c r="C414" s="20">
        <v>8</v>
      </c>
      <c r="D414" s="37">
        <v>174</v>
      </c>
      <c r="E414" s="21">
        <v>23833</v>
      </c>
      <c r="F414" s="21">
        <v>38473</v>
      </c>
      <c r="G414" s="20"/>
      <c r="H414" s="22"/>
      <c r="I414" s="23"/>
      <c r="J414" s="23">
        <v>8808</v>
      </c>
      <c r="K414" s="24">
        <f t="shared" si="19"/>
        <v>8808</v>
      </c>
      <c r="L414" s="25">
        <f t="shared" ca="1" si="20"/>
        <v>44</v>
      </c>
      <c r="M414" s="25">
        <f t="shared" ca="1" si="21"/>
        <v>4</v>
      </c>
    </row>
    <row r="415" spans="1:13">
      <c r="A415" s="19">
        <v>2664</v>
      </c>
      <c r="B415" s="20" t="s">
        <v>19</v>
      </c>
      <c r="C415" s="20">
        <v>7.5</v>
      </c>
      <c r="D415" s="37">
        <v>163.13</v>
      </c>
      <c r="E415" s="21">
        <v>26907</v>
      </c>
      <c r="F415" s="21">
        <v>38504</v>
      </c>
      <c r="G415" s="20"/>
      <c r="H415" s="22"/>
      <c r="I415" s="23"/>
      <c r="J415" s="23">
        <v>6602</v>
      </c>
      <c r="K415" s="24">
        <f t="shared" si="19"/>
        <v>6602</v>
      </c>
      <c r="L415" s="25">
        <f t="shared" ca="1" si="20"/>
        <v>35</v>
      </c>
      <c r="M415" s="25">
        <f t="shared" ca="1" si="21"/>
        <v>3</v>
      </c>
    </row>
    <row r="416" spans="1:13">
      <c r="A416" s="19">
        <v>2669</v>
      </c>
      <c r="B416" s="20" t="s">
        <v>19</v>
      </c>
      <c r="C416" s="20">
        <v>7.5</v>
      </c>
      <c r="D416" s="37">
        <v>163.13</v>
      </c>
      <c r="E416" s="21">
        <v>27131</v>
      </c>
      <c r="F416" s="21">
        <v>38596</v>
      </c>
      <c r="G416" s="20"/>
      <c r="H416" s="22"/>
      <c r="I416" s="23"/>
      <c r="J416" s="23">
        <v>6839</v>
      </c>
      <c r="K416" s="24">
        <f t="shared" si="19"/>
        <v>6839</v>
      </c>
      <c r="L416" s="25">
        <f t="shared" ca="1" si="20"/>
        <v>35</v>
      </c>
      <c r="M416" s="25">
        <f t="shared" ca="1" si="21"/>
        <v>3</v>
      </c>
    </row>
    <row r="417" spans="1:13">
      <c r="A417" s="19">
        <v>2670</v>
      </c>
      <c r="B417" s="20" t="s">
        <v>19</v>
      </c>
      <c r="C417" s="20">
        <v>7.5</v>
      </c>
      <c r="D417" s="37">
        <v>163.13</v>
      </c>
      <c r="E417" s="21">
        <v>25883</v>
      </c>
      <c r="F417" s="21">
        <v>38504</v>
      </c>
      <c r="G417" s="20"/>
      <c r="H417" s="22"/>
      <c r="I417" s="23"/>
      <c r="J417" s="23">
        <v>6839</v>
      </c>
      <c r="K417" s="24">
        <f t="shared" si="19"/>
        <v>6839</v>
      </c>
      <c r="L417" s="25">
        <f t="shared" ca="1" si="20"/>
        <v>38</v>
      </c>
      <c r="M417" s="25">
        <f t="shared" ca="1" si="21"/>
        <v>3</v>
      </c>
    </row>
    <row r="418" spans="1:13">
      <c r="A418" s="19">
        <v>2678</v>
      </c>
      <c r="B418" s="20" t="s">
        <v>19</v>
      </c>
      <c r="C418" s="20">
        <v>7.5</v>
      </c>
      <c r="D418" s="37">
        <v>163.13</v>
      </c>
      <c r="E418" s="21">
        <v>27557</v>
      </c>
      <c r="F418" s="21">
        <v>38504</v>
      </c>
      <c r="G418" s="20"/>
      <c r="H418" s="22"/>
      <c r="I418" s="23"/>
      <c r="J418" s="23">
        <v>6839</v>
      </c>
      <c r="K418" s="24">
        <f t="shared" si="19"/>
        <v>6839</v>
      </c>
      <c r="L418" s="25">
        <f t="shared" ca="1" si="20"/>
        <v>33</v>
      </c>
      <c r="M418" s="25">
        <f t="shared" ca="1" si="21"/>
        <v>3</v>
      </c>
    </row>
    <row r="419" spans="1:13">
      <c r="A419" s="19">
        <v>2680</v>
      </c>
      <c r="B419" s="20" t="s">
        <v>19</v>
      </c>
      <c r="C419" s="20">
        <v>8</v>
      </c>
      <c r="D419" s="37">
        <v>174</v>
      </c>
      <c r="E419" s="21">
        <v>25137</v>
      </c>
      <c r="F419" s="21">
        <v>38504</v>
      </c>
      <c r="G419" s="20"/>
      <c r="H419" s="22"/>
      <c r="I419" s="23"/>
      <c r="J419" s="23">
        <v>8600</v>
      </c>
      <c r="K419" s="24">
        <f t="shared" si="19"/>
        <v>8600</v>
      </c>
      <c r="L419" s="25">
        <f t="shared" ca="1" si="20"/>
        <v>40</v>
      </c>
      <c r="M419" s="25">
        <f t="shared" ca="1" si="21"/>
        <v>3</v>
      </c>
    </row>
    <row r="420" spans="1:13">
      <c r="A420" s="19">
        <v>2682</v>
      </c>
      <c r="B420" s="20" t="s">
        <v>19</v>
      </c>
      <c r="C420" s="20">
        <v>7.5</v>
      </c>
      <c r="D420" s="37">
        <v>163.13</v>
      </c>
      <c r="E420" s="21">
        <v>27209</v>
      </c>
      <c r="F420" s="21">
        <v>38596</v>
      </c>
      <c r="G420" s="20"/>
      <c r="H420" s="22"/>
      <c r="I420" s="23"/>
      <c r="J420" s="23">
        <v>8090</v>
      </c>
      <c r="K420" s="24">
        <f t="shared" si="19"/>
        <v>8090</v>
      </c>
      <c r="L420" s="25">
        <f t="shared" ca="1" si="20"/>
        <v>34</v>
      </c>
      <c r="M420" s="25">
        <f t="shared" ca="1" si="21"/>
        <v>3</v>
      </c>
    </row>
    <row r="421" spans="1:13">
      <c r="A421" s="19">
        <v>2683</v>
      </c>
      <c r="B421" s="20" t="s">
        <v>20</v>
      </c>
      <c r="C421" s="20">
        <v>7.5</v>
      </c>
      <c r="D421" s="37">
        <v>163.13</v>
      </c>
      <c r="E421" s="21">
        <v>28492</v>
      </c>
      <c r="F421" s="21">
        <v>38504</v>
      </c>
      <c r="G421" s="20"/>
      <c r="H421" s="22"/>
      <c r="I421" s="23"/>
      <c r="J421" s="23">
        <v>6686</v>
      </c>
      <c r="K421" s="24">
        <f t="shared" si="19"/>
        <v>6686</v>
      </c>
      <c r="L421" s="25">
        <f t="shared" ca="1" si="20"/>
        <v>31</v>
      </c>
      <c r="M421" s="25">
        <f t="shared" ca="1" si="21"/>
        <v>3</v>
      </c>
    </row>
    <row r="422" spans="1:13">
      <c r="A422" s="19">
        <v>2684</v>
      </c>
      <c r="B422" s="20" t="s">
        <v>19</v>
      </c>
      <c r="C422" s="20">
        <v>7.5</v>
      </c>
      <c r="D422" s="37">
        <v>163.13</v>
      </c>
      <c r="E422" s="21">
        <v>26622</v>
      </c>
      <c r="F422" s="21">
        <v>38596</v>
      </c>
      <c r="G422" s="20"/>
      <c r="H422" s="22"/>
      <c r="I422" s="23"/>
      <c r="J422" s="23">
        <v>7250</v>
      </c>
      <c r="K422" s="24">
        <f t="shared" si="19"/>
        <v>7250</v>
      </c>
      <c r="L422" s="25">
        <f t="shared" ca="1" si="20"/>
        <v>36</v>
      </c>
      <c r="M422" s="25">
        <f t="shared" ca="1" si="21"/>
        <v>3</v>
      </c>
    </row>
    <row r="423" spans="1:13">
      <c r="A423" s="19">
        <v>2686</v>
      </c>
      <c r="B423" s="20" t="s">
        <v>25</v>
      </c>
      <c r="C423" s="20">
        <v>8</v>
      </c>
      <c r="D423" s="37">
        <v>174</v>
      </c>
      <c r="E423" s="21">
        <v>26740</v>
      </c>
      <c r="F423" s="21">
        <v>38596</v>
      </c>
      <c r="G423" s="20"/>
      <c r="H423" s="28">
        <v>9</v>
      </c>
      <c r="I423" s="23"/>
      <c r="J423" s="23">
        <v>11100</v>
      </c>
      <c r="K423" s="24">
        <f t="shared" si="19"/>
        <v>11100</v>
      </c>
      <c r="L423" s="25">
        <f t="shared" ca="1" si="20"/>
        <v>36</v>
      </c>
      <c r="M423" s="25">
        <f t="shared" ca="1" si="21"/>
        <v>3</v>
      </c>
    </row>
    <row r="424" spans="1:13">
      <c r="A424" s="19">
        <v>2687</v>
      </c>
      <c r="B424" s="20" t="s">
        <v>23</v>
      </c>
      <c r="C424" s="20">
        <v>7.5</v>
      </c>
      <c r="D424" s="37">
        <v>163.13</v>
      </c>
      <c r="E424" s="21">
        <v>27403</v>
      </c>
      <c r="F424" s="21">
        <v>38534</v>
      </c>
      <c r="G424" s="20"/>
      <c r="H424" s="22"/>
      <c r="I424" s="23"/>
      <c r="J424" s="23">
        <v>6184</v>
      </c>
      <c r="K424" s="24">
        <f t="shared" si="19"/>
        <v>6184</v>
      </c>
      <c r="L424" s="25">
        <f t="shared" ca="1" si="20"/>
        <v>34</v>
      </c>
      <c r="M424" s="25">
        <f t="shared" ca="1" si="21"/>
        <v>3</v>
      </c>
    </row>
    <row r="425" spans="1:13">
      <c r="A425" s="19">
        <v>2689</v>
      </c>
      <c r="B425" s="20" t="s">
        <v>50</v>
      </c>
      <c r="C425" s="20">
        <v>8</v>
      </c>
      <c r="D425" s="37">
        <v>174</v>
      </c>
      <c r="E425" s="21">
        <v>24633</v>
      </c>
      <c r="F425" s="21">
        <v>38534</v>
      </c>
      <c r="G425" s="20"/>
      <c r="H425" s="22"/>
      <c r="I425" s="23"/>
      <c r="J425" s="23">
        <v>8800</v>
      </c>
      <c r="K425" s="24">
        <f t="shared" si="19"/>
        <v>8800</v>
      </c>
      <c r="L425" s="25">
        <f t="shared" ca="1" si="20"/>
        <v>41</v>
      </c>
      <c r="M425" s="25">
        <f t="shared" ca="1" si="21"/>
        <v>3</v>
      </c>
    </row>
    <row r="426" spans="1:13">
      <c r="A426" s="19">
        <v>2690</v>
      </c>
      <c r="B426" s="20" t="s">
        <v>19</v>
      </c>
      <c r="C426" s="20">
        <v>3.8</v>
      </c>
      <c r="D426" s="37">
        <v>82.65</v>
      </c>
      <c r="E426" s="21">
        <v>27644</v>
      </c>
      <c r="F426" s="21">
        <v>38534</v>
      </c>
      <c r="G426" s="20"/>
      <c r="H426" s="22"/>
      <c r="I426" s="23"/>
      <c r="J426" s="23">
        <v>4050</v>
      </c>
      <c r="K426" s="24">
        <f t="shared" si="19"/>
        <v>4050</v>
      </c>
      <c r="L426" s="25">
        <f t="shared" ca="1" si="20"/>
        <v>33</v>
      </c>
      <c r="M426" s="25">
        <f t="shared" ca="1" si="21"/>
        <v>3</v>
      </c>
    </row>
    <row r="427" spans="1:13">
      <c r="A427" s="19">
        <v>2691</v>
      </c>
      <c r="B427" s="20" t="s">
        <v>19</v>
      </c>
      <c r="C427" s="20">
        <v>7.5</v>
      </c>
      <c r="D427" s="37">
        <v>163.13</v>
      </c>
      <c r="E427" s="21">
        <v>27499</v>
      </c>
      <c r="F427" s="21">
        <v>38504</v>
      </c>
      <c r="G427" s="20"/>
      <c r="H427" s="22"/>
      <c r="I427" s="23"/>
      <c r="J427" s="23">
        <v>6445</v>
      </c>
      <c r="K427" s="24">
        <f t="shared" si="19"/>
        <v>6445</v>
      </c>
      <c r="L427" s="25">
        <f t="shared" ca="1" si="20"/>
        <v>34</v>
      </c>
      <c r="M427" s="25">
        <f t="shared" ca="1" si="21"/>
        <v>3</v>
      </c>
    </row>
    <row r="428" spans="1:13">
      <c r="A428" s="19">
        <v>2694</v>
      </c>
      <c r="B428" s="20" t="s">
        <v>20</v>
      </c>
      <c r="C428" s="20">
        <v>7.5</v>
      </c>
      <c r="D428" s="37">
        <v>163.13</v>
      </c>
      <c r="E428" s="21">
        <v>29188</v>
      </c>
      <c r="F428" s="21">
        <v>38504</v>
      </c>
      <c r="G428" s="20"/>
      <c r="H428" s="22"/>
      <c r="I428" s="23"/>
      <c r="J428" s="23">
        <v>6686</v>
      </c>
      <c r="K428" s="24">
        <f t="shared" si="19"/>
        <v>6686</v>
      </c>
      <c r="L428" s="25">
        <f t="shared" ca="1" si="20"/>
        <v>29</v>
      </c>
      <c r="M428" s="25">
        <f t="shared" ca="1" si="21"/>
        <v>3</v>
      </c>
    </row>
    <row r="429" spans="1:13">
      <c r="A429" s="19">
        <v>2695</v>
      </c>
      <c r="B429" s="20" t="s">
        <v>19</v>
      </c>
      <c r="C429" s="20">
        <v>7.5</v>
      </c>
      <c r="D429" s="37">
        <v>163.13</v>
      </c>
      <c r="E429" s="21">
        <v>27546</v>
      </c>
      <c r="F429" s="21">
        <v>38596</v>
      </c>
      <c r="G429" s="20"/>
      <c r="H429" s="22"/>
      <c r="I429" s="23"/>
      <c r="J429" s="23">
        <v>5996</v>
      </c>
      <c r="K429" s="24">
        <f t="shared" si="19"/>
        <v>5996</v>
      </c>
      <c r="L429" s="25">
        <f t="shared" ca="1" si="20"/>
        <v>33</v>
      </c>
      <c r="M429" s="25">
        <f t="shared" ca="1" si="21"/>
        <v>3</v>
      </c>
    </row>
    <row r="430" spans="1:13">
      <c r="A430" s="19">
        <v>2800</v>
      </c>
      <c r="B430" s="20" t="s">
        <v>19</v>
      </c>
      <c r="C430" s="20">
        <v>7.5</v>
      </c>
      <c r="D430" s="37">
        <v>163.13</v>
      </c>
      <c r="E430" s="21">
        <v>25117</v>
      </c>
      <c r="F430" s="21">
        <v>38687</v>
      </c>
      <c r="G430" s="20"/>
      <c r="H430" s="22"/>
      <c r="I430" s="23"/>
      <c r="J430" s="23">
        <v>6372</v>
      </c>
      <c r="K430" s="24">
        <f t="shared" si="19"/>
        <v>6372</v>
      </c>
      <c r="L430" s="25">
        <f t="shared" ca="1" si="20"/>
        <v>40</v>
      </c>
      <c r="M430" s="25">
        <f t="shared" ca="1" si="21"/>
        <v>3</v>
      </c>
    </row>
    <row r="431" spans="1:13">
      <c r="A431" s="19">
        <v>2801</v>
      </c>
      <c r="B431" s="20" t="s">
        <v>19</v>
      </c>
      <c r="C431" s="20">
        <v>7.5</v>
      </c>
      <c r="D431" s="37">
        <v>163.13</v>
      </c>
      <c r="E431" s="21">
        <v>27489</v>
      </c>
      <c r="F431" s="21">
        <v>38687</v>
      </c>
      <c r="G431" s="20"/>
      <c r="H431" s="22"/>
      <c r="I431" s="23"/>
      <c r="J431" s="23">
        <v>6125</v>
      </c>
      <c r="K431" s="24">
        <f t="shared" si="19"/>
        <v>6125</v>
      </c>
      <c r="L431" s="25">
        <f t="shared" ca="1" si="20"/>
        <v>34</v>
      </c>
      <c r="M431" s="25">
        <f t="shared" ca="1" si="21"/>
        <v>3</v>
      </c>
    </row>
    <row r="432" spans="1:13">
      <c r="A432" s="19">
        <v>2802</v>
      </c>
      <c r="B432" s="20" t="s">
        <v>19</v>
      </c>
      <c r="C432" s="20">
        <v>7.5</v>
      </c>
      <c r="D432" s="37">
        <v>163.13</v>
      </c>
      <c r="E432" s="21">
        <v>28595</v>
      </c>
      <c r="F432" s="21">
        <v>38687</v>
      </c>
      <c r="G432" s="20"/>
      <c r="H432" s="22"/>
      <c r="I432" s="23"/>
      <c r="J432" s="23">
        <v>6839</v>
      </c>
      <c r="K432" s="24">
        <f t="shared" si="19"/>
        <v>6839</v>
      </c>
      <c r="L432" s="25">
        <f t="shared" ca="1" si="20"/>
        <v>31</v>
      </c>
      <c r="M432" s="25">
        <f t="shared" ca="1" si="21"/>
        <v>3</v>
      </c>
    </row>
    <row r="433" spans="1:13">
      <c r="A433" s="19">
        <v>2803</v>
      </c>
      <c r="B433" s="20" t="s">
        <v>19</v>
      </c>
      <c r="C433" s="20">
        <v>7.5</v>
      </c>
      <c r="D433" s="37">
        <v>163.13</v>
      </c>
      <c r="E433" s="21">
        <v>26337</v>
      </c>
      <c r="F433" s="21">
        <v>38687</v>
      </c>
      <c r="G433" s="20"/>
      <c r="H433" s="22"/>
      <c r="I433" s="23"/>
      <c r="J433" s="23">
        <v>5472</v>
      </c>
      <c r="K433" s="24">
        <f t="shared" si="19"/>
        <v>5472</v>
      </c>
      <c r="L433" s="25">
        <f t="shared" ca="1" si="20"/>
        <v>37</v>
      </c>
      <c r="M433" s="25">
        <f t="shared" ca="1" si="21"/>
        <v>3</v>
      </c>
    </row>
    <row r="434" spans="1:13">
      <c r="A434" s="19">
        <v>2804</v>
      </c>
      <c r="B434" s="20" t="s">
        <v>19</v>
      </c>
      <c r="C434" s="20">
        <v>7.5</v>
      </c>
      <c r="D434" s="37">
        <v>163.13</v>
      </c>
      <c r="E434" s="21">
        <v>27677</v>
      </c>
      <c r="F434" s="21">
        <v>38687</v>
      </c>
      <c r="G434" s="20"/>
      <c r="H434" s="22"/>
      <c r="I434" s="23"/>
      <c r="J434" s="23">
        <v>6500</v>
      </c>
      <c r="K434" s="24">
        <f t="shared" si="19"/>
        <v>6500</v>
      </c>
      <c r="L434" s="25">
        <f t="shared" ca="1" si="20"/>
        <v>33</v>
      </c>
      <c r="M434" s="25">
        <f t="shared" ca="1" si="21"/>
        <v>3</v>
      </c>
    </row>
    <row r="435" spans="1:13">
      <c r="A435" s="19">
        <v>2806</v>
      </c>
      <c r="B435" s="20" t="s">
        <v>19</v>
      </c>
      <c r="C435" s="20">
        <v>8</v>
      </c>
      <c r="D435" s="37">
        <v>174</v>
      </c>
      <c r="E435" s="21">
        <v>27988</v>
      </c>
      <c r="F435" s="21">
        <v>38687</v>
      </c>
      <c r="G435" s="20"/>
      <c r="H435" s="22"/>
      <c r="I435" s="23"/>
      <c r="J435" s="23">
        <v>8100</v>
      </c>
      <c r="K435" s="24">
        <f t="shared" si="19"/>
        <v>8100</v>
      </c>
      <c r="L435" s="25">
        <f t="shared" ca="1" si="20"/>
        <v>32</v>
      </c>
      <c r="M435" s="25">
        <f t="shared" ca="1" si="21"/>
        <v>3</v>
      </c>
    </row>
    <row r="436" spans="1:13">
      <c r="A436" s="19">
        <v>2808</v>
      </c>
      <c r="B436" s="20" t="s">
        <v>21</v>
      </c>
      <c r="C436" s="20">
        <v>7.5</v>
      </c>
      <c r="D436" s="37">
        <v>163.13</v>
      </c>
      <c r="E436" s="21">
        <v>28123</v>
      </c>
      <c r="F436" s="21">
        <v>38687</v>
      </c>
      <c r="G436" s="20"/>
      <c r="H436" s="22"/>
      <c r="I436" s="23"/>
      <c r="J436" s="23">
        <v>5180</v>
      </c>
      <c r="K436" s="24">
        <f t="shared" si="19"/>
        <v>5180</v>
      </c>
      <c r="L436" s="25">
        <f t="shared" ca="1" si="20"/>
        <v>32</v>
      </c>
      <c r="M436" s="25">
        <f t="shared" ca="1" si="21"/>
        <v>3</v>
      </c>
    </row>
    <row r="437" spans="1:13">
      <c r="A437" s="19">
        <v>2809</v>
      </c>
      <c r="B437" s="20" t="s">
        <v>37</v>
      </c>
      <c r="C437" s="20">
        <v>7.5</v>
      </c>
      <c r="D437" s="37">
        <v>163.13</v>
      </c>
      <c r="E437" s="21">
        <v>28884</v>
      </c>
      <c r="F437" s="21">
        <v>38687</v>
      </c>
      <c r="G437" s="20"/>
      <c r="H437" s="22"/>
      <c r="I437" s="23"/>
      <c r="J437" s="23">
        <v>5557</v>
      </c>
      <c r="K437" s="24">
        <f t="shared" si="19"/>
        <v>5557</v>
      </c>
      <c r="L437" s="25">
        <f t="shared" ca="1" si="20"/>
        <v>30</v>
      </c>
      <c r="M437" s="25">
        <f t="shared" ca="1" si="21"/>
        <v>3</v>
      </c>
    </row>
    <row r="438" spans="1:13">
      <c r="A438" s="19">
        <v>2811</v>
      </c>
      <c r="B438" s="20" t="s">
        <v>19</v>
      </c>
      <c r="C438" s="20">
        <v>8</v>
      </c>
      <c r="D438" s="37">
        <v>174</v>
      </c>
      <c r="E438" s="21">
        <v>21815</v>
      </c>
      <c r="F438" s="21">
        <v>38687</v>
      </c>
      <c r="G438" s="20"/>
      <c r="H438" s="22"/>
      <c r="I438" s="23"/>
      <c r="J438" s="23">
        <v>8000</v>
      </c>
      <c r="K438" s="24">
        <f t="shared" si="19"/>
        <v>8000</v>
      </c>
      <c r="L438" s="25">
        <f t="shared" ca="1" si="20"/>
        <v>49</v>
      </c>
      <c r="M438" s="25">
        <f t="shared" ca="1" si="21"/>
        <v>3</v>
      </c>
    </row>
    <row r="439" spans="1:13">
      <c r="A439" s="19">
        <v>2815</v>
      </c>
      <c r="B439" s="20" t="s">
        <v>19</v>
      </c>
      <c r="C439" s="20">
        <v>7.5</v>
      </c>
      <c r="D439" s="37">
        <v>163.13</v>
      </c>
      <c r="E439" s="21">
        <v>27506</v>
      </c>
      <c r="F439" s="21">
        <v>38687</v>
      </c>
      <c r="G439" s="20"/>
      <c r="H439" s="22"/>
      <c r="I439" s="23"/>
      <c r="J439" s="23">
        <v>5375</v>
      </c>
      <c r="K439" s="24">
        <f t="shared" si="19"/>
        <v>5375</v>
      </c>
      <c r="L439" s="25">
        <f t="shared" ca="1" si="20"/>
        <v>34</v>
      </c>
      <c r="M439" s="25">
        <f t="shared" ca="1" si="21"/>
        <v>3</v>
      </c>
    </row>
    <row r="440" spans="1:13">
      <c r="A440" s="19">
        <v>2817</v>
      </c>
      <c r="B440" s="20" t="s">
        <v>19</v>
      </c>
      <c r="C440" s="20">
        <v>7.5</v>
      </c>
      <c r="D440" s="37">
        <v>163.13</v>
      </c>
      <c r="E440" s="21">
        <v>26539</v>
      </c>
      <c r="F440" s="21">
        <v>38687</v>
      </c>
      <c r="G440" s="20"/>
      <c r="H440" s="22"/>
      <c r="I440" s="23"/>
      <c r="J440" s="23">
        <v>5907</v>
      </c>
      <c r="K440" s="24">
        <f t="shared" si="19"/>
        <v>5907</v>
      </c>
      <c r="L440" s="25">
        <f t="shared" ca="1" si="20"/>
        <v>36</v>
      </c>
      <c r="M440" s="25">
        <f t="shared" ca="1" si="21"/>
        <v>3</v>
      </c>
    </row>
    <row r="441" spans="1:13">
      <c r="A441" s="19">
        <v>2822</v>
      </c>
      <c r="B441" s="20" t="s">
        <v>21</v>
      </c>
      <c r="C441" s="20">
        <v>4</v>
      </c>
      <c r="D441" s="37">
        <v>87</v>
      </c>
      <c r="E441" s="21">
        <v>24052</v>
      </c>
      <c r="F441" s="21">
        <v>38687</v>
      </c>
      <c r="G441" s="20"/>
      <c r="H441" s="22"/>
      <c r="I441" s="23"/>
      <c r="J441" s="23">
        <v>2940</v>
      </c>
      <c r="K441" s="24">
        <f t="shared" si="19"/>
        <v>2940</v>
      </c>
      <c r="L441" s="25">
        <f t="shared" ca="1" si="20"/>
        <v>43</v>
      </c>
      <c r="M441" s="25">
        <f t="shared" ca="1" si="21"/>
        <v>3</v>
      </c>
    </row>
    <row r="442" spans="1:13">
      <c r="A442" s="19">
        <v>2825</v>
      </c>
      <c r="B442" s="20" t="s">
        <v>19</v>
      </c>
      <c r="C442" s="20">
        <v>8</v>
      </c>
      <c r="D442" s="37">
        <v>174</v>
      </c>
      <c r="E442" s="21">
        <v>27959</v>
      </c>
      <c r="F442" s="21">
        <v>38718</v>
      </c>
      <c r="G442" s="20"/>
      <c r="H442" s="22"/>
      <c r="I442" s="23"/>
      <c r="J442" s="23">
        <v>8214</v>
      </c>
      <c r="K442" s="24">
        <f t="shared" si="19"/>
        <v>8214</v>
      </c>
      <c r="L442" s="25">
        <f t="shared" ca="1" si="20"/>
        <v>32</v>
      </c>
      <c r="M442" s="25">
        <f t="shared" ca="1" si="21"/>
        <v>3</v>
      </c>
    </row>
    <row r="443" spans="1:13">
      <c r="A443" s="19">
        <v>2826</v>
      </c>
      <c r="B443" s="20" t="s">
        <v>33</v>
      </c>
      <c r="C443" s="20">
        <v>4</v>
      </c>
      <c r="D443" s="37">
        <v>87</v>
      </c>
      <c r="E443" s="21">
        <v>19209</v>
      </c>
      <c r="F443" s="21">
        <v>38687</v>
      </c>
      <c r="G443" s="20"/>
      <c r="H443" s="22"/>
      <c r="I443" s="23"/>
      <c r="J443" s="23">
        <v>8800</v>
      </c>
      <c r="K443" s="24">
        <f t="shared" si="19"/>
        <v>8800</v>
      </c>
      <c r="L443" s="25">
        <f t="shared" ca="1" si="20"/>
        <v>56</v>
      </c>
      <c r="M443" s="25">
        <f t="shared" ca="1" si="21"/>
        <v>3</v>
      </c>
    </row>
    <row r="444" spans="1:13" ht="13.5" customHeight="1">
      <c r="A444" s="19">
        <v>2836</v>
      </c>
      <c r="B444" s="20" t="s">
        <v>38</v>
      </c>
      <c r="C444" s="20">
        <v>7.5</v>
      </c>
      <c r="D444" s="37">
        <v>163.13</v>
      </c>
      <c r="E444" s="21">
        <v>27875</v>
      </c>
      <c r="F444" s="21">
        <v>39448</v>
      </c>
      <c r="G444" s="20"/>
      <c r="H444" s="22"/>
      <c r="I444" s="23"/>
      <c r="J444" s="23">
        <v>7800</v>
      </c>
      <c r="K444" s="24">
        <f t="shared" si="19"/>
        <v>7800</v>
      </c>
      <c r="L444" s="25">
        <f t="shared" ca="1" si="20"/>
        <v>33</v>
      </c>
      <c r="M444" s="25">
        <f t="shared" ca="1" si="21"/>
        <v>1</v>
      </c>
    </row>
    <row r="445" spans="1:13">
      <c r="A445" s="19">
        <v>2837</v>
      </c>
      <c r="B445" s="20" t="s">
        <v>32</v>
      </c>
      <c r="C445" s="20">
        <v>8</v>
      </c>
      <c r="D445" s="37">
        <v>174</v>
      </c>
      <c r="E445" s="21">
        <v>20641</v>
      </c>
      <c r="F445" s="21">
        <v>36373</v>
      </c>
      <c r="G445" s="20"/>
      <c r="H445" s="22"/>
      <c r="I445" s="23"/>
      <c r="J445" s="23">
        <v>6412</v>
      </c>
      <c r="K445" s="24">
        <f t="shared" si="19"/>
        <v>6412</v>
      </c>
      <c r="L445" s="25">
        <f t="shared" ca="1" si="20"/>
        <v>52</v>
      </c>
      <c r="M445" s="25">
        <f t="shared" ca="1" si="21"/>
        <v>9</v>
      </c>
    </row>
    <row r="446" spans="1:13">
      <c r="A446" s="19">
        <v>2839</v>
      </c>
      <c r="B446" s="20" t="s">
        <v>18</v>
      </c>
      <c r="C446" s="20">
        <v>7.5</v>
      </c>
      <c r="D446" s="37">
        <v>163.13</v>
      </c>
      <c r="E446" s="21">
        <v>27468</v>
      </c>
      <c r="F446" s="21">
        <v>38838</v>
      </c>
      <c r="G446" s="20"/>
      <c r="H446" s="22"/>
      <c r="I446" s="23"/>
      <c r="J446" s="23">
        <v>7004</v>
      </c>
      <c r="K446" s="24">
        <f t="shared" si="19"/>
        <v>7004</v>
      </c>
      <c r="L446" s="25">
        <f t="shared" ca="1" si="20"/>
        <v>34</v>
      </c>
      <c r="M446" s="25">
        <f t="shared" ca="1" si="21"/>
        <v>3</v>
      </c>
    </row>
    <row r="447" spans="1:13">
      <c r="A447" s="19">
        <v>2840</v>
      </c>
      <c r="B447" s="20" t="s">
        <v>23</v>
      </c>
      <c r="C447" s="20">
        <v>7.5</v>
      </c>
      <c r="D447" s="37">
        <v>163.13</v>
      </c>
      <c r="E447" s="21">
        <v>27867</v>
      </c>
      <c r="F447" s="21">
        <v>38758</v>
      </c>
      <c r="G447" s="20"/>
      <c r="H447" s="22"/>
      <c r="I447" s="23"/>
      <c r="J447" s="23">
        <v>5500</v>
      </c>
      <c r="K447" s="24">
        <f t="shared" si="19"/>
        <v>5500</v>
      </c>
      <c r="L447" s="25">
        <f t="shared" ca="1" si="20"/>
        <v>33</v>
      </c>
      <c r="M447" s="25">
        <f t="shared" ca="1" si="21"/>
        <v>3</v>
      </c>
    </row>
    <row r="448" spans="1:13">
      <c r="A448" s="19">
        <v>2841</v>
      </c>
      <c r="B448" s="20" t="s">
        <v>39</v>
      </c>
      <c r="C448" s="20">
        <v>7.5</v>
      </c>
      <c r="D448" s="37">
        <v>163.13</v>
      </c>
      <c r="E448" s="21">
        <v>30331</v>
      </c>
      <c r="F448" s="21">
        <v>38777</v>
      </c>
      <c r="G448" s="20"/>
      <c r="H448" s="22"/>
      <c r="I448" s="23"/>
      <c r="J448" s="23">
        <v>4981</v>
      </c>
      <c r="K448" s="24">
        <f t="shared" si="19"/>
        <v>4981</v>
      </c>
      <c r="L448" s="25">
        <f t="shared" ca="1" si="20"/>
        <v>26</v>
      </c>
      <c r="M448" s="25">
        <f t="shared" ca="1" si="21"/>
        <v>3</v>
      </c>
    </row>
    <row r="449" spans="1:13">
      <c r="A449" s="19">
        <v>2844</v>
      </c>
      <c r="B449" s="20" t="s">
        <v>21</v>
      </c>
      <c r="C449" s="20">
        <v>7.5</v>
      </c>
      <c r="D449" s="37">
        <v>163.13</v>
      </c>
      <c r="E449" s="21">
        <v>30382</v>
      </c>
      <c r="F449" s="21">
        <v>38777</v>
      </c>
      <c r="G449" s="20"/>
      <c r="H449" s="22"/>
      <c r="I449" s="23"/>
      <c r="J449" s="23">
        <v>5459</v>
      </c>
      <c r="K449" s="24">
        <f t="shared" si="19"/>
        <v>5459</v>
      </c>
      <c r="L449" s="25">
        <f t="shared" ca="1" si="20"/>
        <v>26</v>
      </c>
      <c r="M449" s="25">
        <f t="shared" ca="1" si="21"/>
        <v>3</v>
      </c>
    </row>
    <row r="450" spans="1:13">
      <c r="A450" s="19">
        <v>2845</v>
      </c>
      <c r="B450" s="20" t="s">
        <v>25</v>
      </c>
      <c r="C450" s="20">
        <v>8</v>
      </c>
      <c r="D450" s="37">
        <v>174</v>
      </c>
      <c r="E450" s="21">
        <v>23108</v>
      </c>
      <c r="F450" s="21">
        <v>38869</v>
      </c>
      <c r="G450" s="20"/>
      <c r="H450" s="28">
        <v>9</v>
      </c>
      <c r="I450" s="23"/>
      <c r="J450" s="23">
        <v>12590</v>
      </c>
      <c r="K450" s="24">
        <f t="shared" si="19"/>
        <v>12590</v>
      </c>
      <c r="L450" s="25">
        <f t="shared" ca="1" si="20"/>
        <v>46</v>
      </c>
      <c r="M450" s="25">
        <f t="shared" ca="1" si="21"/>
        <v>2</v>
      </c>
    </row>
    <row r="451" spans="1:13">
      <c r="A451" s="19">
        <v>2857</v>
      </c>
      <c r="B451" s="20" t="s">
        <v>19</v>
      </c>
      <c r="C451" s="20">
        <v>7.5</v>
      </c>
      <c r="D451" s="37">
        <v>163.13</v>
      </c>
      <c r="E451" s="21">
        <v>26505</v>
      </c>
      <c r="F451" s="21">
        <v>38869</v>
      </c>
      <c r="G451" s="20"/>
      <c r="H451" s="22"/>
      <c r="I451" s="23"/>
      <c r="J451" s="23">
        <v>6686</v>
      </c>
      <c r="K451" s="24">
        <f t="shared" si="19"/>
        <v>6686</v>
      </c>
      <c r="L451" s="25">
        <f t="shared" ca="1" si="20"/>
        <v>36</v>
      </c>
      <c r="M451" s="25">
        <f t="shared" ca="1" si="21"/>
        <v>2</v>
      </c>
    </row>
    <row r="452" spans="1:13">
      <c r="A452" s="19">
        <v>2858</v>
      </c>
      <c r="B452" s="20" t="s">
        <v>19</v>
      </c>
      <c r="C452" s="20">
        <v>7.5</v>
      </c>
      <c r="D452" s="37">
        <v>163.13</v>
      </c>
      <c r="E452" s="21">
        <v>27412</v>
      </c>
      <c r="F452" s="21">
        <v>38869</v>
      </c>
      <c r="G452" s="20"/>
      <c r="H452" s="22"/>
      <c r="I452" s="23"/>
      <c r="J452" s="23">
        <v>6172</v>
      </c>
      <c r="K452" s="24">
        <f t="shared" si="19"/>
        <v>6172</v>
      </c>
      <c r="L452" s="25">
        <f t="shared" ca="1" si="20"/>
        <v>34</v>
      </c>
      <c r="M452" s="25">
        <f t="shared" ca="1" si="21"/>
        <v>2</v>
      </c>
    </row>
    <row r="453" spans="1:13">
      <c r="A453" s="19">
        <v>2859</v>
      </c>
      <c r="B453" s="20" t="s">
        <v>19</v>
      </c>
      <c r="C453" s="20">
        <v>7.5</v>
      </c>
      <c r="D453" s="37">
        <v>163.13</v>
      </c>
      <c r="E453" s="21">
        <v>27562</v>
      </c>
      <c r="F453" s="21">
        <v>38869</v>
      </c>
      <c r="G453" s="20"/>
      <c r="H453" s="22"/>
      <c r="I453" s="23"/>
      <c r="J453" s="23">
        <v>6980</v>
      </c>
      <c r="K453" s="24">
        <f t="shared" si="19"/>
        <v>6980</v>
      </c>
      <c r="L453" s="25">
        <f t="shared" ca="1" si="20"/>
        <v>33</v>
      </c>
      <c r="M453" s="25">
        <f t="shared" ca="1" si="21"/>
        <v>2</v>
      </c>
    </row>
    <row r="454" spans="1:13">
      <c r="A454" s="19">
        <v>2860</v>
      </c>
      <c r="B454" s="20" t="s">
        <v>19</v>
      </c>
      <c r="C454" s="20">
        <v>7.5</v>
      </c>
      <c r="D454" s="37">
        <v>163.13</v>
      </c>
      <c r="E454" s="21">
        <v>27418</v>
      </c>
      <c r="F454" s="21">
        <v>38869</v>
      </c>
      <c r="G454" s="20"/>
      <c r="H454" s="22"/>
      <c r="I454" s="23"/>
      <c r="J454" s="23">
        <v>8715</v>
      </c>
      <c r="K454" s="24">
        <f t="shared" si="19"/>
        <v>8715</v>
      </c>
      <c r="L454" s="25">
        <f t="shared" ca="1" si="20"/>
        <v>34</v>
      </c>
      <c r="M454" s="25">
        <f t="shared" ca="1" si="21"/>
        <v>2</v>
      </c>
    </row>
    <row r="455" spans="1:13">
      <c r="A455" s="19">
        <v>2861</v>
      </c>
      <c r="B455" s="20" t="s">
        <v>19</v>
      </c>
      <c r="C455" s="20">
        <v>7.5</v>
      </c>
      <c r="D455" s="37">
        <v>163.13</v>
      </c>
      <c r="E455" s="21">
        <v>27569</v>
      </c>
      <c r="F455" s="21">
        <v>38869</v>
      </c>
      <c r="G455" s="20"/>
      <c r="H455" s="22"/>
      <c r="I455" s="23"/>
      <c r="J455" s="23">
        <v>6372</v>
      </c>
      <c r="K455" s="24">
        <f t="shared" si="19"/>
        <v>6372</v>
      </c>
      <c r="L455" s="25">
        <f t="shared" ca="1" si="20"/>
        <v>33</v>
      </c>
      <c r="M455" s="25">
        <f t="shared" ca="1" si="21"/>
        <v>2</v>
      </c>
    </row>
    <row r="456" spans="1:13">
      <c r="A456" s="19">
        <v>2867</v>
      </c>
      <c r="B456" s="20" t="s">
        <v>47</v>
      </c>
      <c r="C456" s="20">
        <v>7.5</v>
      </c>
      <c r="D456" s="37">
        <v>163.13</v>
      </c>
      <c r="E456" s="21">
        <v>29028</v>
      </c>
      <c r="F456" s="21">
        <v>38808</v>
      </c>
      <c r="G456" s="20"/>
      <c r="H456" s="22"/>
      <c r="I456" s="23"/>
      <c r="J456" s="23">
        <v>5650</v>
      </c>
      <c r="K456" s="24">
        <f t="shared" ref="K456:K519" si="22">SUM(J456:J456)</f>
        <v>5650</v>
      </c>
      <c r="L456" s="25">
        <f t="shared" ref="L456:L519" ca="1" si="23">IF(DATE(YEAR(TODAY()),MONTH(E456),DAY(E456))&lt;=TODAY(),YEAR(TODAY())-YEAR(E456),YEAR(TODAY())-YEAR(E456)-1)</f>
        <v>29</v>
      </c>
      <c r="M456" s="25">
        <f t="shared" ref="M456:M519" ca="1" si="24">IF(DATE(YEAR(TODAY()),MONTH(F456),DAY(F456))&lt;=TODAY(),YEAR(TODAY())-YEAR(F456),YEAR(TODAY())-YEAR(F456)-1)</f>
        <v>3</v>
      </c>
    </row>
    <row r="457" spans="1:13">
      <c r="A457" s="19">
        <v>2869</v>
      </c>
      <c r="B457" s="20" t="s">
        <v>47</v>
      </c>
      <c r="C457" s="20">
        <v>7.5</v>
      </c>
      <c r="D457" s="37">
        <v>163.13</v>
      </c>
      <c r="E457" s="21">
        <v>26918</v>
      </c>
      <c r="F457" s="21">
        <v>38808</v>
      </c>
      <c r="G457" s="20"/>
      <c r="H457" s="22"/>
      <c r="I457" s="23"/>
      <c r="J457" s="23">
        <v>5440</v>
      </c>
      <c r="K457" s="24">
        <f t="shared" si="22"/>
        <v>5440</v>
      </c>
      <c r="L457" s="25">
        <f t="shared" ca="1" si="23"/>
        <v>35</v>
      </c>
      <c r="M457" s="25">
        <f t="shared" ca="1" si="24"/>
        <v>3</v>
      </c>
    </row>
    <row r="458" spans="1:13">
      <c r="A458" s="19">
        <v>2870</v>
      </c>
      <c r="B458" s="20" t="s">
        <v>47</v>
      </c>
      <c r="C458" s="20">
        <v>7.5</v>
      </c>
      <c r="D458" s="37">
        <v>163.13</v>
      </c>
      <c r="E458" s="21">
        <v>28629</v>
      </c>
      <c r="F458" s="21">
        <v>38808</v>
      </c>
      <c r="G458" s="20"/>
      <c r="H458" s="22"/>
      <c r="I458" s="23"/>
      <c r="J458" s="23">
        <v>5400</v>
      </c>
      <c r="K458" s="24">
        <f t="shared" si="22"/>
        <v>5400</v>
      </c>
      <c r="L458" s="25">
        <f t="shared" ca="1" si="23"/>
        <v>30</v>
      </c>
      <c r="M458" s="25">
        <f t="shared" ca="1" si="24"/>
        <v>3</v>
      </c>
    </row>
    <row r="459" spans="1:13">
      <c r="A459" s="19">
        <v>2876</v>
      </c>
      <c r="B459" s="20" t="s">
        <v>19</v>
      </c>
      <c r="C459" s="20">
        <v>7.5</v>
      </c>
      <c r="D459" s="37">
        <v>163.13</v>
      </c>
      <c r="E459" s="21">
        <v>24935</v>
      </c>
      <c r="F459" s="21">
        <v>38869</v>
      </c>
      <c r="G459" s="20"/>
      <c r="H459" s="22"/>
      <c r="I459" s="23"/>
      <c r="J459" s="23">
        <v>6594</v>
      </c>
      <c r="K459" s="24">
        <f t="shared" si="22"/>
        <v>6594</v>
      </c>
      <c r="L459" s="25">
        <f t="shared" ca="1" si="23"/>
        <v>41</v>
      </c>
      <c r="M459" s="25">
        <f t="shared" ca="1" si="24"/>
        <v>2</v>
      </c>
    </row>
    <row r="460" spans="1:13">
      <c r="A460" s="19">
        <v>2877</v>
      </c>
      <c r="B460" s="20" t="s">
        <v>19</v>
      </c>
      <c r="C460" s="20">
        <v>7.5</v>
      </c>
      <c r="D460" s="37">
        <v>163.13</v>
      </c>
      <c r="E460" s="21">
        <v>27862</v>
      </c>
      <c r="F460" s="21">
        <v>38869</v>
      </c>
      <c r="G460" s="20"/>
      <c r="H460" s="22"/>
      <c r="I460" s="23"/>
      <c r="J460" s="23">
        <v>5907</v>
      </c>
      <c r="K460" s="24">
        <f t="shared" si="22"/>
        <v>5907</v>
      </c>
      <c r="L460" s="25">
        <f t="shared" ca="1" si="23"/>
        <v>33</v>
      </c>
      <c r="M460" s="25">
        <f t="shared" ca="1" si="24"/>
        <v>2</v>
      </c>
    </row>
    <row r="461" spans="1:13">
      <c r="A461" s="19">
        <v>2878</v>
      </c>
      <c r="B461" s="20" t="s">
        <v>19</v>
      </c>
      <c r="C461" s="20">
        <v>8</v>
      </c>
      <c r="D461" s="37">
        <v>174</v>
      </c>
      <c r="E461" s="21">
        <v>27549</v>
      </c>
      <c r="F461" s="21">
        <v>38869</v>
      </c>
      <c r="G461" s="20"/>
      <c r="H461" s="22"/>
      <c r="I461" s="23"/>
      <c r="J461" s="23">
        <v>8350</v>
      </c>
      <c r="K461" s="24">
        <f t="shared" si="22"/>
        <v>8350</v>
      </c>
      <c r="L461" s="25">
        <f t="shared" ca="1" si="23"/>
        <v>33</v>
      </c>
      <c r="M461" s="25">
        <f t="shared" ca="1" si="24"/>
        <v>2</v>
      </c>
    </row>
    <row r="462" spans="1:13">
      <c r="A462" s="19">
        <v>2880</v>
      </c>
      <c r="B462" s="20" t="s">
        <v>19</v>
      </c>
      <c r="C462" s="20">
        <v>7.5</v>
      </c>
      <c r="D462" s="37">
        <v>163.13</v>
      </c>
      <c r="E462" s="21">
        <v>24950</v>
      </c>
      <c r="F462" s="21">
        <v>38869</v>
      </c>
      <c r="G462" s="20"/>
      <c r="H462" s="22"/>
      <c r="I462" s="23"/>
      <c r="J462" s="23">
        <v>7700</v>
      </c>
      <c r="K462" s="24">
        <f t="shared" si="22"/>
        <v>7700</v>
      </c>
      <c r="L462" s="25">
        <f t="shared" ca="1" si="23"/>
        <v>41</v>
      </c>
      <c r="M462" s="25">
        <f t="shared" ca="1" si="24"/>
        <v>2</v>
      </c>
    </row>
    <row r="463" spans="1:13">
      <c r="A463" s="19">
        <v>2881</v>
      </c>
      <c r="B463" s="20" t="s">
        <v>20</v>
      </c>
      <c r="C463" s="20">
        <v>7.5</v>
      </c>
      <c r="D463" s="37">
        <v>163.13</v>
      </c>
      <c r="E463" s="21">
        <v>26324</v>
      </c>
      <c r="F463" s="21">
        <v>38869</v>
      </c>
      <c r="G463" s="20"/>
      <c r="H463" s="22"/>
      <c r="I463" s="23"/>
      <c r="J463" s="23">
        <v>6172</v>
      </c>
      <c r="K463" s="24">
        <f t="shared" si="22"/>
        <v>6172</v>
      </c>
      <c r="L463" s="25">
        <f t="shared" ca="1" si="23"/>
        <v>37</v>
      </c>
      <c r="M463" s="25">
        <f t="shared" ca="1" si="24"/>
        <v>2</v>
      </c>
    </row>
    <row r="464" spans="1:13">
      <c r="A464" s="19">
        <v>2882</v>
      </c>
      <c r="B464" s="20" t="s">
        <v>19</v>
      </c>
      <c r="C464" s="20">
        <v>7.5</v>
      </c>
      <c r="D464" s="37">
        <v>163.13</v>
      </c>
      <c r="E464" s="21">
        <v>28296</v>
      </c>
      <c r="F464" s="21">
        <v>38869</v>
      </c>
      <c r="G464" s="20"/>
      <c r="H464" s="22"/>
      <c r="I464" s="23"/>
      <c r="J464" s="23">
        <v>5907</v>
      </c>
      <c r="K464" s="24">
        <f t="shared" si="22"/>
        <v>5907</v>
      </c>
      <c r="L464" s="25">
        <f t="shared" ca="1" si="23"/>
        <v>31</v>
      </c>
      <c r="M464" s="25">
        <f t="shared" ca="1" si="24"/>
        <v>2</v>
      </c>
    </row>
    <row r="465" spans="1:13">
      <c r="A465" s="19">
        <v>2884</v>
      </c>
      <c r="B465" s="20" t="s">
        <v>19</v>
      </c>
      <c r="C465" s="20">
        <v>7.5</v>
      </c>
      <c r="D465" s="37">
        <v>163.13</v>
      </c>
      <c r="E465" s="21">
        <v>27302</v>
      </c>
      <c r="F465" s="21">
        <v>38869</v>
      </c>
      <c r="G465" s="20"/>
      <c r="H465" s="22"/>
      <c r="I465" s="23"/>
      <c r="J465" s="23">
        <v>6333</v>
      </c>
      <c r="K465" s="24">
        <f t="shared" si="22"/>
        <v>6333</v>
      </c>
      <c r="L465" s="25">
        <f t="shared" ca="1" si="23"/>
        <v>34</v>
      </c>
      <c r="M465" s="25">
        <f t="shared" ca="1" si="24"/>
        <v>2</v>
      </c>
    </row>
    <row r="466" spans="1:13">
      <c r="A466" s="19">
        <v>2886</v>
      </c>
      <c r="B466" s="20" t="s">
        <v>25</v>
      </c>
      <c r="C466" s="20">
        <v>8</v>
      </c>
      <c r="D466" s="37">
        <v>174</v>
      </c>
      <c r="E466" s="21">
        <v>22445</v>
      </c>
      <c r="F466" s="21">
        <v>38869</v>
      </c>
      <c r="G466" s="20"/>
      <c r="H466" s="28">
        <v>9</v>
      </c>
      <c r="I466" s="23"/>
      <c r="J466" s="23">
        <v>12900</v>
      </c>
      <c r="K466" s="24">
        <f t="shared" si="22"/>
        <v>12900</v>
      </c>
      <c r="L466" s="25">
        <f t="shared" ca="1" si="23"/>
        <v>47</v>
      </c>
      <c r="M466" s="25">
        <f t="shared" ca="1" si="24"/>
        <v>2</v>
      </c>
    </row>
    <row r="467" spans="1:13">
      <c r="A467" s="19">
        <v>2887</v>
      </c>
      <c r="B467" s="20" t="s">
        <v>29</v>
      </c>
      <c r="C467" s="20">
        <v>8</v>
      </c>
      <c r="D467" s="37">
        <v>174</v>
      </c>
      <c r="E467" s="21">
        <v>27334</v>
      </c>
      <c r="F467" s="21">
        <v>38808</v>
      </c>
      <c r="G467" s="20"/>
      <c r="H467" s="22"/>
      <c r="I467" s="23"/>
      <c r="J467" s="23">
        <v>11375</v>
      </c>
      <c r="K467" s="24">
        <f t="shared" si="22"/>
        <v>11375</v>
      </c>
      <c r="L467" s="25">
        <f t="shared" ca="1" si="23"/>
        <v>34</v>
      </c>
      <c r="M467" s="25">
        <f t="shared" ca="1" si="24"/>
        <v>3</v>
      </c>
    </row>
    <row r="468" spans="1:13">
      <c r="A468" s="19">
        <v>2888</v>
      </c>
      <c r="B468" s="20" t="s">
        <v>18</v>
      </c>
      <c r="C468" s="20">
        <v>8</v>
      </c>
      <c r="D468" s="37">
        <v>174</v>
      </c>
      <c r="E468" s="21">
        <v>19979</v>
      </c>
      <c r="F468" s="21">
        <v>35855</v>
      </c>
      <c r="G468" s="20"/>
      <c r="H468" s="22"/>
      <c r="I468" s="23"/>
      <c r="J468" s="23">
        <v>11180</v>
      </c>
      <c r="K468" s="24">
        <f t="shared" si="22"/>
        <v>11180</v>
      </c>
      <c r="L468" s="25">
        <f t="shared" ca="1" si="23"/>
        <v>54</v>
      </c>
      <c r="M468" s="25">
        <f t="shared" ca="1" si="24"/>
        <v>11</v>
      </c>
    </row>
    <row r="469" spans="1:13">
      <c r="A469" s="19">
        <v>2893</v>
      </c>
      <c r="B469" s="20" t="s">
        <v>25</v>
      </c>
      <c r="C469" s="20">
        <v>8</v>
      </c>
      <c r="D469" s="37">
        <v>174</v>
      </c>
      <c r="E469" s="21">
        <v>27078</v>
      </c>
      <c r="F469" s="21">
        <v>38869</v>
      </c>
      <c r="G469" s="20"/>
      <c r="H469" s="28">
        <v>8</v>
      </c>
      <c r="I469" s="23"/>
      <c r="J469" s="23">
        <v>11315</v>
      </c>
      <c r="K469" s="24">
        <f t="shared" si="22"/>
        <v>11315</v>
      </c>
      <c r="L469" s="25">
        <f t="shared" ca="1" si="23"/>
        <v>35</v>
      </c>
      <c r="M469" s="25">
        <f t="shared" ca="1" si="24"/>
        <v>2</v>
      </c>
    </row>
    <row r="470" spans="1:13">
      <c r="A470" s="19">
        <v>2896</v>
      </c>
      <c r="B470" s="20" t="s">
        <v>19</v>
      </c>
      <c r="C470" s="20">
        <v>7.5</v>
      </c>
      <c r="D470" s="37">
        <v>163.13</v>
      </c>
      <c r="E470" s="21">
        <v>28738</v>
      </c>
      <c r="F470" s="21">
        <v>39052</v>
      </c>
      <c r="G470" s="20"/>
      <c r="H470" s="22"/>
      <c r="I470" s="23"/>
      <c r="J470" s="23">
        <v>5907</v>
      </c>
      <c r="K470" s="24">
        <f t="shared" si="22"/>
        <v>5907</v>
      </c>
      <c r="L470" s="25">
        <f t="shared" ca="1" si="23"/>
        <v>30</v>
      </c>
      <c r="M470" s="25">
        <f t="shared" ca="1" si="24"/>
        <v>2</v>
      </c>
    </row>
    <row r="471" spans="1:13">
      <c r="A471" s="19">
        <v>2898</v>
      </c>
      <c r="B471" s="20" t="s">
        <v>19</v>
      </c>
      <c r="C471" s="20">
        <v>7.5</v>
      </c>
      <c r="D471" s="37">
        <v>163.13</v>
      </c>
      <c r="E471" s="21">
        <v>27820</v>
      </c>
      <c r="F471" s="21">
        <v>39052</v>
      </c>
      <c r="G471" s="20"/>
      <c r="H471" s="22"/>
      <c r="I471" s="23"/>
      <c r="J471" s="23">
        <v>5907</v>
      </c>
      <c r="K471" s="24">
        <f t="shared" si="22"/>
        <v>5907</v>
      </c>
      <c r="L471" s="25">
        <f t="shared" ca="1" si="23"/>
        <v>33</v>
      </c>
      <c r="M471" s="25">
        <f t="shared" ca="1" si="24"/>
        <v>2</v>
      </c>
    </row>
    <row r="472" spans="1:13">
      <c r="A472" s="19">
        <v>2899</v>
      </c>
      <c r="B472" s="20" t="s">
        <v>19</v>
      </c>
      <c r="C472" s="20">
        <v>7.5</v>
      </c>
      <c r="D472" s="37">
        <v>163.13</v>
      </c>
      <c r="E472" s="21">
        <v>29945</v>
      </c>
      <c r="F472" s="21">
        <v>39052</v>
      </c>
      <c r="G472" s="20"/>
      <c r="H472" s="22"/>
      <c r="I472" s="23"/>
      <c r="J472" s="23">
        <v>5907</v>
      </c>
      <c r="K472" s="24">
        <f t="shared" si="22"/>
        <v>5907</v>
      </c>
      <c r="L472" s="25">
        <f t="shared" ca="1" si="23"/>
        <v>27</v>
      </c>
      <c r="M472" s="25">
        <f t="shared" ca="1" si="24"/>
        <v>2</v>
      </c>
    </row>
    <row r="473" spans="1:13">
      <c r="A473" s="19">
        <v>2900</v>
      </c>
      <c r="B473" s="20" t="s">
        <v>19</v>
      </c>
      <c r="C473" s="20">
        <v>7.5</v>
      </c>
      <c r="D473" s="37">
        <v>163.13</v>
      </c>
      <c r="E473" s="21">
        <v>28422</v>
      </c>
      <c r="F473" s="21">
        <v>39052</v>
      </c>
      <c r="G473" s="20"/>
      <c r="H473" s="22"/>
      <c r="I473" s="23"/>
      <c r="J473" s="23">
        <v>5907</v>
      </c>
      <c r="K473" s="24">
        <f t="shared" si="22"/>
        <v>5907</v>
      </c>
      <c r="L473" s="25">
        <f t="shared" ca="1" si="23"/>
        <v>31</v>
      </c>
      <c r="M473" s="25">
        <f t="shared" ca="1" si="24"/>
        <v>2</v>
      </c>
    </row>
    <row r="474" spans="1:13">
      <c r="A474" s="19">
        <v>2901</v>
      </c>
      <c r="B474" s="20" t="s">
        <v>20</v>
      </c>
      <c r="C474" s="20">
        <v>7.5</v>
      </c>
      <c r="D474" s="37">
        <v>163.13</v>
      </c>
      <c r="E474" s="21">
        <v>27184</v>
      </c>
      <c r="F474" s="21">
        <v>39052</v>
      </c>
      <c r="G474" s="20"/>
      <c r="H474" s="22"/>
      <c r="I474" s="23"/>
      <c r="J474" s="23">
        <v>6072</v>
      </c>
      <c r="K474" s="24">
        <f t="shared" si="22"/>
        <v>6072</v>
      </c>
      <c r="L474" s="25">
        <f t="shared" ca="1" si="23"/>
        <v>34</v>
      </c>
      <c r="M474" s="25">
        <f t="shared" ca="1" si="24"/>
        <v>2</v>
      </c>
    </row>
    <row r="475" spans="1:13">
      <c r="A475" s="19">
        <v>2903</v>
      </c>
      <c r="B475" s="20" t="s">
        <v>19</v>
      </c>
      <c r="C475" s="20">
        <v>7.5</v>
      </c>
      <c r="D475" s="37">
        <v>163.13</v>
      </c>
      <c r="E475" s="21">
        <v>25384</v>
      </c>
      <c r="F475" s="21">
        <v>39052</v>
      </c>
      <c r="G475" s="20"/>
      <c r="H475" s="22"/>
      <c r="I475" s="23"/>
      <c r="J475" s="23">
        <v>5700</v>
      </c>
      <c r="K475" s="24">
        <f t="shared" si="22"/>
        <v>5700</v>
      </c>
      <c r="L475" s="25">
        <f t="shared" ca="1" si="23"/>
        <v>39</v>
      </c>
      <c r="M475" s="25">
        <f t="shared" ca="1" si="24"/>
        <v>2</v>
      </c>
    </row>
    <row r="476" spans="1:13">
      <c r="A476" s="19">
        <v>2905</v>
      </c>
      <c r="B476" s="20" t="s">
        <v>50</v>
      </c>
      <c r="C476" s="20">
        <v>7.5</v>
      </c>
      <c r="D476" s="37">
        <v>163.13</v>
      </c>
      <c r="E476" s="21">
        <v>27908</v>
      </c>
      <c r="F476" s="21">
        <v>39052</v>
      </c>
      <c r="G476" s="20"/>
      <c r="H476" s="22"/>
      <c r="I476" s="23"/>
      <c r="J476" s="23">
        <v>5907</v>
      </c>
      <c r="K476" s="24">
        <f t="shared" si="22"/>
        <v>5907</v>
      </c>
      <c r="L476" s="25">
        <f t="shared" ca="1" si="23"/>
        <v>32</v>
      </c>
      <c r="M476" s="25">
        <f t="shared" ca="1" si="24"/>
        <v>2</v>
      </c>
    </row>
    <row r="477" spans="1:13">
      <c r="A477" s="19">
        <v>2906</v>
      </c>
      <c r="B477" s="20" t="s">
        <v>19</v>
      </c>
      <c r="C477" s="20">
        <v>7.5</v>
      </c>
      <c r="D477" s="37">
        <v>163.13</v>
      </c>
      <c r="E477" s="21">
        <v>28930</v>
      </c>
      <c r="F477" s="21">
        <v>39052</v>
      </c>
      <c r="G477" s="20"/>
      <c r="H477" s="22"/>
      <c r="I477" s="23"/>
      <c r="J477" s="23">
        <v>5907</v>
      </c>
      <c r="K477" s="24">
        <f t="shared" si="22"/>
        <v>5907</v>
      </c>
      <c r="L477" s="25">
        <f t="shared" ca="1" si="23"/>
        <v>30</v>
      </c>
      <c r="M477" s="25">
        <f t="shared" ca="1" si="24"/>
        <v>2</v>
      </c>
    </row>
    <row r="478" spans="1:13">
      <c r="A478" s="19">
        <v>2907</v>
      </c>
      <c r="B478" s="20" t="s">
        <v>19</v>
      </c>
      <c r="C478" s="20">
        <v>7.5</v>
      </c>
      <c r="D478" s="37">
        <v>163.13</v>
      </c>
      <c r="E478" s="21">
        <v>29090</v>
      </c>
      <c r="F478" s="21">
        <v>39052</v>
      </c>
      <c r="G478" s="20"/>
      <c r="H478" s="22"/>
      <c r="I478" s="23"/>
      <c r="J478" s="23">
        <v>5907</v>
      </c>
      <c r="K478" s="24">
        <f t="shared" si="22"/>
        <v>5907</v>
      </c>
      <c r="L478" s="25">
        <f t="shared" ca="1" si="23"/>
        <v>29</v>
      </c>
      <c r="M478" s="25">
        <f t="shared" ca="1" si="24"/>
        <v>2</v>
      </c>
    </row>
    <row r="479" spans="1:13">
      <c r="A479" s="19">
        <v>2908</v>
      </c>
      <c r="B479" s="20" t="s">
        <v>19</v>
      </c>
      <c r="C479" s="20">
        <v>7.5</v>
      </c>
      <c r="D479" s="37">
        <v>163.13</v>
      </c>
      <c r="E479" s="21">
        <v>27281</v>
      </c>
      <c r="F479" s="21">
        <v>39052</v>
      </c>
      <c r="G479" s="20"/>
      <c r="H479" s="22"/>
      <c r="I479" s="23"/>
      <c r="J479" s="23">
        <v>5907</v>
      </c>
      <c r="K479" s="24">
        <f t="shared" si="22"/>
        <v>5907</v>
      </c>
      <c r="L479" s="25">
        <f t="shared" ca="1" si="23"/>
        <v>34</v>
      </c>
      <c r="M479" s="25">
        <f t="shared" ca="1" si="24"/>
        <v>2</v>
      </c>
    </row>
    <row r="480" spans="1:13">
      <c r="A480" s="19">
        <v>2910</v>
      </c>
      <c r="B480" s="20" t="s">
        <v>19</v>
      </c>
      <c r="C480" s="20">
        <v>7.5</v>
      </c>
      <c r="D480" s="37">
        <v>163.13</v>
      </c>
      <c r="E480" s="21">
        <v>26840</v>
      </c>
      <c r="F480" s="21">
        <v>39052</v>
      </c>
      <c r="G480" s="20"/>
      <c r="H480" s="22"/>
      <c r="I480" s="23"/>
      <c r="J480" s="23">
        <v>5907</v>
      </c>
      <c r="K480" s="24">
        <f t="shared" si="22"/>
        <v>5907</v>
      </c>
      <c r="L480" s="25">
        <f t="shared" ca="1" si="23"/>
        <v>35</v>
      </c>
      <c r="M480" s="25">
        <f t="shared" ca="1" si="24"/>
        <v>2</v>
      </c>
    </row>
    <row r="481" spans="1:13">
      <c r="A481" s="19">
        <v>2911</v>
      </c>
      <c r="B481" s="20" t="s">
        <v>19</v>
      </c>
      <c r="C481" s="20">
        <v>7.5</v>
      </c>
      <c r="D481" s="37">
        <v>163.13</v>
      </c>
      <c r="E481" s="21">
        <v>27330</v>
      </c>
      <c r="F481" s="21">
        <v>39052</v>
      </c>
      <c r="G481" s="20"/>
      <c r="H481" s="22"/>
      <c r="I481" s="23"/>
      <c r="J481" s="23">
        <v>5907</v>
      </c>
      <c r="K481" s="24">
        <f t="shared" si="22"/>
        <v>5907</v>
      </c>
      <c r="L481" s="25">
        <f t="shared" ca="1" si="23"/>
        <v>34</v>
      </c>
      <c r="M481" s="25">
        <f t="shared" ca="1" si="24"/>
        <v>2</v>
      </c>
    </row>
    <row r="482" spans="1:13">
      <c r="A482" s="19">
        <v>2913</v>
      </c>
      <c r="B482" s="20" t="s">
        <v>19</v>
      </c>
      <c r="C482" s="20">
        <v>7.5</v>
      </c>
      <c r="D482" s="37">
        <v>163.13</v>
      </c>
      <c r="E482" s="21">
        <v>27508</v>
      </c>
      <c r="F482" s="21">
        <v>39052</v>
      </c>
      <c r="G482" s="20"/>
      <c r="H482" s="22"/>
      <c r="I482" s="23"/>
      <c r="J482" s="23">
        <v>5907</v>
      </c>
      <c r="K482" s="24">
        <f t="shared" si="22"/>
        <v>5907</v>
      </c>
      <c r="L482" s="25">
        <f t="shared" ca="1" si="23"/>
        <v>34</v>
      </c>
      <c r="M482" s="25">
        <f t="shared" ca="1" si="24"/>
        <v>2</v>
      </c>
    </row>
    <row r="483" spans="1:13">
      <c r="A483" s="19">
        <v>2917</v>
      </c>
      <c r="B483" s="20" t="s">
        <v>19</v>
      </c>
      <c r="C483" s="20">
        <v>7.5</v>
      </c>
      <c r="D483" s="37">
        <v>163.13</v>
      </c>
      <c r="E483" s="21">
        <v>28489</v>
      </c>
      <c r="F483" s="21">
        <v>39052</v>
      </c>
      <c r="G483" s="20"/>
      <c r="H483" s="22"/>
      <c r="I483" s="23"/>
      <c r="J483" s="23">
        <v>5907</v>
      </c>
      <c r="K483" s="24">
        <f t="shared" si="22"/>
        <v>5907</v>
      </c>
      <c r="L483" s="25">
        <f t="shared" ca="1" si="23"/>
        <v>31</v>
      </c>
      <c r="M483" s="25">
        <f t="shared" ca="1" si="24"/>
        <v>2</v>
      </c>
    </row>
    <row r="484" spans="1:13">
      <c r="A484" s="19">
        <v>2918</v>
      </c>
      <c r="B484" s="20" t="s">
        <v>19</v>
      </c>
      <c r="C484" s="20">
        <v>7.5</v>
      </c>
      <c r="D484" s="37">
        <v>163.13</v>
      </c>
      <c r="E484" s="21">
        <v>28919</v>
      </c>
      <c r="F484" s="21">
        <v>39052</v>
      </c>
      <c r="G484" s="20"/>
      <c r="H484" s="22"/>
      <c r="I484" s="23">
        <v>2856</v>
      </c>
      <c r="J484" s="23">
        <v>5655</v>
      </c>
      <c r="K484" s="24">
        <f t="shared" si="22"/>
        <v>5655</v>
      </c>
      <c r="L484" s="25">
        <f t="shared" ca="1" si="23"/>
        <v>30</v>
      </c>
      <c r="M484" s="25">
        <f t="shared" ca="1" si="24"/>
        <v>2</v>
      </c>
    </row>
    <row r="485" spans="1:13">
      <c r="A485" s="19">
        <v>2919</v>
      </c>
      <c r="B485" s="20" t="s">
        <v>19</v>
      </c>
      <c r="C485" s="20">
        <v>7.5</v>
      </c>
      <c r="D485" s="37">
        <v>163.13</v>
      </c>
      <c r="E485" s="21">
        <v>28142</v>
      </c>
      <c r="F485" s="21">
        <v>39052</v>
      </c>
      <c r="G485" s="20"/>
      <c r="H485" s="22"/>
      <c r="I485" s="23"/>
      <c r="J485" s="23">
        <v>5907</v>
      </c>
      <c r="K485" s="24">
        <f t="shared" si="22"/>
        <v>5907</v>
      </c>
      <c r="L485" s="25">
        <f t="shared" ca="1" si="23"/>
        <v>32</v>
      </c>
      <c r="M485" s="25">
        <f t="shared" ca="1" si="24"/>
        <v>2</v>
      </c>
    </row>
    <row r="486" spans="1:13">
      <c r="A486" s="19">
        <v>2920</v>
      </c>
      <c r="B486" s="20" t="s">
        <v>20</v>
      </c>
      <c r="C486" s="20">
        <v>7.5</v>
      </c>
      <c r="D486" s="37">
        <v>163.13</v>
      </c>
      <c r="E486" s="21">
        <v>27465</v>
      </c>
      <c r="F486" s="21">
        <v>39052</v>
      </c>
      <c r="G486" s="20"/>
      <c r="H486" s="22"/>
      <c r="I486" s="23"/>
      <c r="J486" s="23">
        <v>6072</v>
      </c>
      <c r="K486" s="24">
        <f t="shared" si="22"/>
        <v>6072</v>
      </c>
      <c r="L486" s="25">
        <f t="shared" ca="1" si="23"/>
        <v>34</v>
      </c>
      <c r="M486" s="25">
        <f t="shared" ca="1" si="24"/>
        <v>2</v>
      </c>
    </row>
    <row r="487" spans="1:13">
      <c r="A487" s="19">
        <v>2921</v>
      </c>
      <c r="B487" s="20" t="s">
        <v>20</v>
      </c>
      <c r="C487" s="20">
        <v>7.5</v>
      </c>
      <c r="D487" s="37">
        <v>163.13</v>
      </c>
      <c r="E487" s="21">
        <v>26397</v>
      </c>
      <c r="F487" s="21">
        <v>39052</v>
      </c>
      <c r="G487" s="20"/>
      <c r="H487" s="22"/>
      <c r="I487" s="23"/>
      <c r="J487" s="23">
        <v>6172</v>
      </c>
      <c r="K487" s="24">
        <f t="shared" si="22"/>
        <v>6172</v>
      </c>
      <c r="L487" s="25">
        <f t="shared" ca="1" si="23"/>
        <v>37</v>
      </c>
      <c r="M487" s="25">
        <f t="shared" ca="1" si="24"/>
        <v>2</v>
      </c>
    </row>
    <row r="488" spans="1:13">
      <c r="A488" s="19">
        <v>2925</v>
      </c>
      <c r="B488" s="20" t="s">
        <v>19</v>
      </c>
      <c r="C488" s="20">
        <v>7.5</v>
      </c>
      <c r="D488" s="37">
        <v>163.13</v>
      </c>
      <c r="E488" s="21">
        <v>29686</v>
      </c>
      <c r="F488" s="21">
        <v>39052</v>
      </c>
      <c r="G488" s="20"/>
      <c r="H488" s="22"/>
      <c r="I488" s="23"/>
      <c r="J488" s="23">
        <v>5907</v>
      </c>
      <c r="K488" s="24">
        <f t="shared" si="22"/>
        <v>5907</v>
      </c>
      <c r="L488" s="25">
        <f t="shared" ca="1" si="23"/>
        <v>28</v>
      </c>
      <c r="M488" s="25">
        <f t="shared" ca="1" si="24"/>
        <v>2</v>
      </c>
    </row>
    <row r="489" spans="1:13">
      <c r="A489" s="19">
        <v>2926</v>
      </c>
      <c r="B489" s="20" t="s">
        <v>19</v>
      </c>
      <c r="C489" s="20">
        <v>7.5</v>
      </c>
      <c r="D489" s="37">
        <v>163.13</v>
      </c>
      <c r="E489" s="21">
        <v>26237</v>
      </c>
      <c r="F489" s="21">
        <v>39052</v>
      </c>
      <c r="G489" s="20"/>
      <c r="H489" s="22"/>
      <c r="I489" s="23"/>
      <c r="J489" s="23">
        <v>6486</v>
      </c>
      <c r="K489" s="24">
        <f t="shared" si="22"/>
        <v>6486</v>
      </c>
      <c r="L489" s="25">
        <f t="shared" ca="1" si="23"/>
        <v>37</v>
      </c>
      <c r="M489" s="25">
        <f t="shared" ca="1" si="24"/>
        <v>2</v>
      </c>
    </row>
    <row r="490" spans="1:13">
      <c r="A490" s="19">
        <v>2930</v>
      </c>
      <c r="B490" s="20" t="s">
        <v>19</v>
      </c>
      <c r="C490" s="20">
        <v>7.5</v>
      </c>
      <c r="D490" s="37">
        <v>163.13</v>
      </c>
      <c r="E490" s="21">
        <v>30787</v>
      </c>
      <c r="F490" s="21">
        <v>39052</v>
      </c>
      <c r="G490" s="20"/>
      <c r="H490" s="22"/>
      <c r="I490" s="23"/>
      <c r="J490" s="23">
        <v>5130</v>
      </c>
      <c r="K490" s="24">
        <f t="shared" si="22"/>
        <v>5130</v>
      </c>
      <c r="L490" s="25">
        <f t="shared" ca="1" si="23"/>
        <v>25</v>
      </c>
      <c r="M490" s="25">
        <f t="shared" ca="1" si="24"/>
        <v>2</v>
      </c>
    </row>
    <row r="491" spans="1:13">
      <c r="A491" s="19">
        <v>2931</v>
      </c>
      <c r="B491" s="20" t="s">
        <v>19</v>
      </c>
      <c r="C491" s="20">
        <v>7.5</v>
      </c>
      <c r="D491" s="37">
        <v>163.13</v>
      </c>
      <c r="E491" s="21">
        <v>29972</v>
      </c>
      <c r="F491" s="21">
        <v>39052</v>
      </c>
      <c r="G491" s="20"/>
      <c r="H491" s="22"/>
      <c r="I491" s="23"/>
      <c r="J491" s="23">
        <v>5900</v>
      </c>
      <c r="K491" s="24">
        <f t="shared" si="22"/>
        <v>5900</v>
      </c>
      <c r="L491" s="25">
        <f t="shared" ca="1" si="23"/>
        <v>27</v>
      </c>
      <c r="M491" s="25">
        <f t="shared" ca="1" si="24"/>
        <v>2</v>
      </c>
    </row>
    <row r="492" spans="1:13">
      <c r="A492" s="19">
        <v>2932</v>
      </c>
      <c r="B492" s="20" t="s">
        <v>19</v>
      </c>
      <c r="C492" s="20">
        <v>7.5</v>
      </c>
      <c r="D492" s="37">
        <v>163.13</v>
      </c>
      <c r="E492" s="21">
        <v>28986</v>
      </c>
      <c r="F492" s="21">
        <v>39052</v>
      </c>
      <c r="G492" s="20"/>
      <c r="H492" s="22"/>
      <c r="I492" s="23"/>
      <c r="J492" s="23">
        <v>5907</v>
      </c>
      <c r="K492" s="24">
        <f t="shared" si="22"/>
        <v>5907</v>
      </c>
      <c r="L492" s="25">
        <f t="shared" ca="1" si="23"/>
        <v>30</v>
      </c>
      <c r="M492" s="25">
        <f t="shared" ca="1" si="24"/>
        <v>2</v>
      </c>
    </row>
    <row r="493" spans="1:13">
      <c r="A493" s="19">
        <v>2933</v>
      </c>
      <c r="B493" s="20" t="s">
        <v>20</v>
      </c>
      <c r="C493" s="20">
        <v>7.5</v>
      </c>
      <c r="D493" s="37">
        <v>163.13</v>
      </c>
      <c r="E493" s="21">
        <v>27519</v>
      </c>
      <c r="F493" s="21">
        <v>39052</v>
      </c>
      <c r="G493" s="20"/>
      <c r="H493" s="22"/>
      <c r="I493" s="23"/>
      <c r="J493" s="23">
        <v>5972</v>
      </c>
      <c r="K493" s="24">
        <f t="shared" si="22"/>
        <v>5972</v>
      </c>
      <c r="L493" s="25">
        <f t="shared" ca="1" si="23"/>
        <v>34</v>
      </c>
      <c r="M493" s="25">
        <f t="shared" ca="1" si="24"/>
        <v>2</v>
      </c>
    </row>
    <row r="494" spans="1:13">
      <c r="A494" s="19">
        <v>2936</v>
      </c>
      <c r="B494" s="20" t="s">
        <v>19</v>
      </c>
      <c r="C494" s="20">
        <v>7.5</v>
      </c>
      <c r="D494" s="37">
        <v>163.13</v>
      </c>
      <c r="E494" s="21">
        <v>27099</v>
      </c>
      <c r="F494" s="21">
        <v>39052</v>
      </c>
      <c r="G494" s="20"/>
      <c r="H494" s="22"/>
      <c r="I494" s="23"/>
      <c r="J494" s="23">
        <v>5907</v>
      </c>
      <c r="K494" s="24">
        <f t="shared" si="22"/>
        <v>5907</v>
      </c>
      <c r="L494" s="25">
        <f t="shared" ca="1" si="23"/>
        <v>35</v>
      </c>
      <c r="M494" s="25">
        <f t="shared" ca="1" si="24"/>
        <v>2</v>
      </c>
    </row>
    <row r="495" spans="1:13">
      <c r="A495" s="19">
        <v>2938</v>
      </c>
      <c r="B495" s="20" t="s">
        <v>19</v>
      </c>
      <c r="C495" s="20">
        <v>7.5</v>
      </c>
      <c r="D495" s="37">
        <v>163.13</v>
      </c>
      <c r="E495" s="21">
        <v>23415</v>
      </c>
      <c r="F495" s="21">
        <v>39052</v>
      </c>
      <c r="G495" s="20"/>
      <c r="H495" s="22"/>
      <c r="I495" s="23"/>
      <c r="J495" s="23">
        <v>6150</v>
      </c>
      <c r="K495" s="24">
        <f t="shared" si="22"/>
        <v>6150</v>
      </c>
      <c r="L495" s="25">
        <f t="shared" ca="1" si="23"/>
        <v>45</v>
      </c>
      <c r="M495" s="25">
        <f t="shared" ca="1" si="24"/>
        <v>2</v>
      </c>
    </row>
    <row r="496" spans="1:13">
      <c r="A496" s="19">
        <v>2939</v>
      </c>
      <c r="B496" s="20" t="s">
        <v>19</v>
      </c>
      <c r="C496" s="20">
        <v>7.5</v>
      </c>
      <c r="D496" s="37">
        <v>163.13</v>
      </c>
      <c r="E496" s="21">
        <v>30267</v>
      </c>
      <c r="F496" s="21">
        <v>39052</v>
      </c>
      <c r="G496" s="20"/>
      <c r="H496" s="22"/>
      <c r="I496" s="23"/>
      <c r="J496" s="23">
        <v>5907</v>
      </c>
      <c r="K496" s="24">
        <f t="shared" si="22"/>
        <v>5907</v>
      </c>
      <c r="L496" s="25">
        <f t="shared" ca="1" si="23"/>
        <v>26</v>
      </c>
      <c r="M496" s="25">
        <f t="shared" ca="1" si="24"/>
        <v>2</v>
      </c>
    </row>
    <row r="497" spans="1:13">
      <c r="A497" s="19">
        <v>2941</v>
      </c>
      <c r="B497" s="20" t="s">
        <v>19</v>
      </c>
      <c r="C497" s="20">
        <v>7.5</v>
      </c>
      <c r="D497" s="37">
        <v>163.13</v>
      </c>
      <c r="E497" s="21">
        <v>28280</v>
      </c>
      <c r="F497" s="21">
        <v>39052</v>
      </c>
      <c r="G497" s="20"/>
      <c r="H497" s="22"/>
      <c r="I497" s="23"/>
      <c r="J497" s="23">
        <v>5907</v>
      </c>
      <c r="K497" s="24">
        <f t="shared" si="22"/>
        <v>5907</v>
      </c>
      <c r="L497" s="25">
        <f t="shared" ca="1" si="23"/>
        <v>31</v>
      </c>
      <c r="M497" s="25">
        <f t="shared" ca="1" si="24"/>
        <v>2</v>
      </c>
    </row>
    <row r="498" spans="1:13">
      <c r="A498" s="19">
        <v>2942</v>
      </c>
      <c r="B498" s="20" t="s">
        <v>19</v>
      </c>
      <c r="C498" s="20">
        <v>7.5</v>
      </c>
      <c r="D498" s="37">
        <v>163.13</v>
      </c>
      <c r="E498" s="21">
        <v>28189</v>
      </c>
      <c r="F498" s="21">
        <v>39052</v>
      </c>
      <c r="G498" s="20"/>
      <c r="H498" s="22"/>
      <c r="I498" s="23"/>
      <c r="J498" s="23">
        <v>5907</v>
      </c>
      <c r="K498" s="24">
        <f t="shared" si="22"/>
        <v>5907</v>
      </c>
      <c r="L498" s="25">
        <f t="shared" ca="1" si="23"/>
        <v>32</v>
      </c>
      <c r="M498" s="25">
        <f t="shared" ca="1" si="24"/>
        <v>2</v>
      </c>
    </row>
    <row r="499" spans="1:13">
      <c r="A499" s="19">
        <v>2943</v>
      </c>
      <c r="B499" s="20" t="s">
        <v>19</v>
      </c>
      <c r="C499" s="20">
        <v>7.5</v>
      </c>
      <c r="D499" s="37">
        <v>163.13</v>
      </c>
      <c r="E499" s="21">
        <v>28204</v>
      </c>
      <c r="F499" s="21">
        <v>39052</v>
      </c>
      <c r="G499" s="20"/>
      <c r="H499" s="22"/>
      <c r="I499" s="23"/>
      <c r="J499" s="23">
        <v>6350</v>
      </c>
      <c r="K499" s="24">
        <f t="shared" si="22"/>
        <v>6350</v>
      </c>
      <c r="L499" s="25">
        <f t="shared" ca="1" si="23"/>
        <v>32</v>
      </c>
      <c r="M499" s="25">
        <f t="shared" ca="1" si="24"/>
        <v>2</v>
      </c>
    </row>
    <row r="500" spans="1:13">
      <c r="A500" s="19">
        <v>2945</v>
      </c>
      <c r="B500" s="20" t="s">
        <v>19</v>
      </c>
      <c r="C500" s="20">
        <v>7.5</v>
      </c>
      <c r="D500" s="37">
        <v>163.13</v>
      </c>
      <c r="E500" s="21">
        <v>27615</v>
      </c>
      <c r="F500" s="21">
        <v>39052</v>
      </c>
      <c r="G500" s="20"/>
      <c r="H500" s="22"/>
      <c r="I500" s="23"/>
      <c r="J500" s="23">
        <v>5907</v>
      </c>
      <c r="K500" s="24">
        <f t="shared" si="22"/>
        <v>5907</v>
      </c>
      <c r="L500" s="25">
        <f t="shared" ca="1" si="23"/>
        <v>33</v>
      </c>
      <c r="M500" s="25">
        <f t="shared" ca="1" si="24"/>
        <v>2</v>
      </c>
    </row>
    <row r="501" spans="1:13">
      <c r="A501" s="19">
        <v>2947</v>
      </c>
      <c r="B501" s="20" t="s">
        <v>19</v>
      </c>
      <c r="C501" s="20">
        <v>7.5</v>
      </c>
      <c r="D501" s="37">
        <v>163.13</v>
      </c>
      <c r="E501" s="21">
        <v>27574</v>
      </c>
      <c r="F501" s="21">
        <v>39142</v>
      </c>
      <c r="G501" s="20"/>
      <c r="H501" s="22"/>
      <c r="I501" s="23"/>
      <c r="J501" s="23">
        <v>5590</v>
      </c>
      <c r="K501" s="24">
        <f t="shared" si="22"/>
        <v>5590</v>
      </c>
      <c r="L501" s="25">
        <f t="shared" ca="1" si="23"/>
        <v>33</v>
      </c>
      <c r="M501" s="25">
        <f t="shared" ca="1" si="24"/>
        <v>2</v>
      </c>
    </row>
    <row r="502" spans="1:13">
      <c r="A502" s="19">
        <v>2953</v>
      </c>
      <c r="B502" s="20" t="s">
        <v>19</v>
      </c>
      <c r="C502" s="20">
        <v>6</v>
      </c>
      <c r="D502" s="37">
        <v>130.5</v>
      </c>
      <c r="E502" s="21">
        <v>27349</v>
      </c>
      <c r="F502" s="21">
        <v>32325</v>
      </c>
      <c r="G502" s="20"/>
      <c r="H502" s="22"/>
      <c r="I502" s="23"/>
      <c r="J502" s="23">
        <v>5893</v>
      </c>
      <c r="K502" s="24">
        <f t="shared" si="22"/>
        <v>5893</v>
      </c>
      <c r="L502" s="25">
        <f t="shared" ca="1" si="23"/>
        <v>34</v>
      </c>
      <c r="M502" s="25">
        <f t="shared" ca="1" si="24"/>
        <v>20</v>
      </c>
    </row>
    <row r="503" spans="1:13" ht="12" customHeight="1">
      <c r="A503" s="19">
        <v>2995</v>
      </c>
      <c r="B503" s="20" t="s">
        <v>19</v>
      </c>
      <c r="C503" s="20">
        <v>7.5</v>
      </c>
      <c r="D503" s="37">
        <v>163.13</v>
      </c>
      <c r="E503" s="21">
        <v>26597</v>
      </c>
      <c r="F503" s="21">
        <v>38869</v>
      </c>
      <c r="G503" s="20"/>
      <c r="H503" s="22"/>
      <c r="I503" s="23"/>
      <c r="J503" s="23">
        <v>6462</v>
      </c>
      <c r="K503" s="24">
        <f t="shared" si="22"/>
        <v>6462</v>
      </c>
      <c r="L503" s="25">
        <f t="shared" ca="1" si="23"/>
        <v>36</v>
      </c>
      <c r="M503" s="25">
        <f t="shared" ca="1" si="24"/>
        <v>2</v>
      </c>
    </row>
    <row r="504" spans="1:13">
      <c r="A504" s="19">
        <v>2997</v>
      </c>
      <c r="B504" s="20" t="s">
        <v>48</v>
      </c>
      <c r="C504" s="20">
        <v>8</v>
      </c>
      <c r="D504" s="37">
        <v>174</v>
      </c>
      <c r="E504" s="21">
        <v>26042</v>
      </c>
      <c r="F504" s="21">
        <v>38869</v>
      </c>
      <c r="G504" s="20"/>
      <c r="H504" s="22"/>
      <c r="I504" s="23"/>
      <c r="J504" s="23">
        <v>7868</v>
      </c>
      <c r="K504" s="24">
        <f t="shared" si="22"/>
        <v>7868</v>
      </c>
      <c r="L504" s="25">
        <f t="shared" ca="1" si="23"/>
        <v>38</v>
      </c>
      <c r="M504" s="25">
        <f t="shared" ca="1" si="24"/>
        <v>2</v>
      </c>
    </row>
    <row r="505" spans="1:13">
      <c r="A505" s="19">
        <v>3000</v>
      </c>
      <c r="B505" s="20" t="s">
        <v>51</v>
      </c>
      <c r="C505" s="20">
        <v>8</v>
      </c>
      <c r="D505" s="37">
        <v>174</v>
      </c>
      <c r="E505" s="21">
        <v>26420</v>
      </c>
      <c r="F505" s="21">
        <v>38869</v>
      </c>
      <c r="G505" s="20"/>
      <c r="H505" s="22"/>
      <c r="I505" s="23"/>
      <c r="J505" s="23">
        <v>11194</v>
      </c>
      <c r="K505" s="24">
        <f t="shared" si="22"/>
        <v>11194</v>
      </c>
      <c r="L505" s="25">
        <f t="shared" ca="1" si="23"/>
        <v>37</v>
      </c>
      <c r="M505" s="25">
        <f t="shared" ca="1" si="24"/>
        <v>2</v>
      </c>
    </row>
    <row r="506" spans="1:13">
      <c r="A506" s="19">
        <v>3023</v>
      </c>
      <c r="B506" s="20" t="s">
        <v>19</v>
      </c>
      <c r="C506" s="20">
        <v>7.5</v>
      </c>
      <c r="D506" s="37">
        <v>163.13</v>
      </c>
      <c r="E506" s="21">
        <v>26830</v>
      </c>
      <c r="F506" s="21">
        <v>38869</v>
      </c>
      <c r="G506" s="20"/>
      <c r="H506" s="22"/>
      <c r="I506" s="23"/>
      <c r="J506" s="23">
        <v>5480</v>
      </c>
      <c r="K506" s="24">
        <f t="shared" si="22"/>
        <v>5480</v>
      </c>
      <c r="L506" s="25">
        <f t="shared" ca="1" si="23"/>
        <v>35</v>
      </c>
      <c r="M506" s="25">
        <f t="shared" ca="1" si="24"/>
        <v>2</v>
      </c>
    </row>
    <row r="507" spans="1:13">
      <c r="A507" s="19">
        <v>3029</v>
      </c>
      <c r="B507" s="20" t="s">
        <v>20</v>
      </c>
      <c r="C507" s="20">
        <v>7.5</v>
      </c>
      <c r="D507" s="37">
        <v>163.13</v>
      </c>
      <c r="E507" s="21">
        <v>27834</v>
      </c>
      <c r="F507" s="21">
        <v>38869</v>
      </c>
      <c r="G507" s="20"/>
      <c r="H507" s="22"/>
      <c r="I507" s="23">
        <v>1217</v>
      </c>
      <c r="J507" s="23">
        <v>6372</v>
      </c>
      <c r="K507" s="24">
        <f t="shared" si="22"/>
        <v>6372</v>
      </c>
      <c r="L507" s="25">
        <f t="shared" ca="1" si="23"/>
        <v>33</v>
      </c>
      <c r="M507" s="25">
        <f t="shared" ca="1" si="24"/>
        <v>2</v>
      </c>
    </row>
    <row r="508" spans="1:13">
      <c r="A508" s="19">
        <v>3043</v>
      </c>
      <c r="B508" s="20" t="s">
        <v>18</v>
      </c>
      <c r="C508" s="20">
        <v>7.5</v>
      </c>
      <c r="D508" s="37">
        <v>163.13</v>
      </c>
      <c r="E508" s="21">
        <v>29983</v>
      </c>
      <c r="F508" s="21">
        <v>38899</v>
      </c>
      <c r="G508" s="20"/>
      <c r="H508" s="22"/>
      <c r="I508" s="23"/>
      <c r="J508" s="23">
        <v>6815</v>
      </c>
      <c r="K508" s="24">
        <f t="shared" si="22"/>
        <v>6815</v>
      </c>
      <c r="L508" s="25">
        <f t="shared" ca="1" si="23"/>
        <v>27</v>
      </c>
      <c r="M508" s="25">
        <f t="shared" ca="1" si="24"/>
        <v>2</v>
      </c>
    </row>
    <row r="509" spans="1:13">
      <c r="A509" s="19">
        <v>3062</v>
      </c>
      <c r="B509" s="20" t="s">
        <v>19</v>
      </c>
      <c r="C509" s="20">
        <v>8</v>
      </c>
      <c r="D509" s="37">
        <v>174</v>
      </c>
      <c r="E509" s="21">
        <v>23810</v>
      </c>
      <c r="F509" s="21">
        <v>38961</v>
      </c>
      <c r="G509" s="20"/>
      <c r="H509" s="22"/>
      <c r="I509" s="23"/>
      <c r="J509" s="23">
        <v>7644</v>
      </c>
      <c r="K509" s="24">
        <f t="shared" si="22"/>
        <v>7644</v>
      </c>
      <c r="L509" s="25">
        <f t="shared" ca="1" si="23"/>
        <v>44</v>
      </c>
      <c r="M509" s="25">
        <f t="shared" ca="1" si="24"/>
        <v>2</v>
      </c>
    </row>
    <row r="510" spans="1:13">
      <c r="A510" s="19">
        <v>3066</v>
      </c>
      <c r="B510" s="20" t="s">
        <v>19</v>
      </c>
      <c r="C510" s="20">
        <v>7.5</v>
      </c>
      <c r="D510" s="37">
        <v>163.13</v>
      </c>
      <c r="E510" s="21">
        <v>28185</v>
      </c>
      <c r="F510" s="21">
        <v>38869</v>
      </c>
      <c r="G510" s="20"/>
      <c r="H510" s="22"/>
      <c r="I510" s="23">
        <v>3052</v>
      </c>
      <c r="J510" s="23">
        <v>6200</v>
      </c>
      <c r="K510" s="24">
        <f t="shared" si="22"/>
        <v>6200</v>
      </c>
      <c r="L510" s="25">
        <f t="shared" ca="1" si="23"/>
        <v>32</v>
      </c>
      <c r="M510" s="25">
        <f t="shared" ca="1" si="24"/>
        <v>2</v>
      </c>
    </row>
    <row r="511" spans="1:13">
      <c r="A511" s="19">
        <v>3078</v>
      </c>
      <c r="B511" s="20" t="s">
        <v>19</v>
      </c>
      <c r="C511" s="20">
        <v>7.5</v>
      </c>
      <c r="D511" s="37">
        <v>163.13</v>
      </c>
      <c r="E511" s="21">
        <v>28293</v>
      </c>
      <c r="F511" s="21">
        <v>38869</v>
      </c>
      <c r="G511" s="20"/>
      <c r="H511" s="22"/>
      <c r="I511" s="23">
        <v>893</v>
      </c>
      <c r="J511" s="23">
        <v>6100</v>
      </c>
      <c r="K511" s="24">
        <f t="shared" si="22"/>
        <v>6100</v>
      </c>
      <c r="L511" s="25">
        <f t="shared" ca="1" si="23"/>
        <v>31</v>
      </c>
      <c r="M511" s="25">
        <f t="shared" ca="1" si="24"/>
        <v>2</v>
      </c>
    </row>
    <row r="512" spans="1:13">
      <c r="A512" s="19">
        <v>3087</v>
      </c>
      <c r="B512" s="20" t="s">
        <v>19</v>
      </c>
      <c r="C512" s="20">
        <v>7.5</v>
      </c>
      <c r="D512" s="37">
        <v>163.13</v>
      </c>
      <c r="E512" s="21">
        <v>27096</v>
      </c>
      <c r="F512" s="21">
        <v>38869</v>
      </c>
      <c r="G512" s="20"/>
      <c r="H512" s="22"/>
      <c r="I512" s="23"/>
      <c r="J512" s="23">
        <v>5375</v>
      </c>
      <c r="K512" s="24">
        <f t="shared" si="22"/>
        <v>5375</v>
      </c>
      <c r="L512" s="25">
        <f t="shared" ca="1" si="23"/>
        <v>35</v>
      </c>
      <c r="M512" s="25">
        <f t="shared" ca="1" si="24"/>
        <v>2</v>
      </c>
    </row>
    <row r="513" spans="1:13">
      <c r="A513" s="19">
        <v>3088</v>
      </c>
      <c r="B513" s="20" t="s">
        <v>20</v>
      </c>
      <c r="C513" s="20">
        <v>7.5</v>
      </c>
      <c r="D513" s="37">
        <v>163.13</v>
      </c>
      <c r="E513" s="21">
        <v>28967</v>
      </c>
      <c r="F513" s="21">
        <v>39448</v>
      </c>
      <c r="G513" s="20"/>
      <c r="H513" s="22"/>
      <c r="I513" s="23"/>
      <c r="J513" s="23">
        <v>5950</v>
      </c>
      <c r="K513" s="24">
        <f t="shared" si="22"/>
        <v>5950</v>
      </c>
      <c r="L513" s="25">
        <f t="shared" ca="1" si="23"/>
        <v>30</v>
      </c>
      <c r="M513" s="25">
        <f t="shared" ca="1" si="24"/>
        <v>1</v>
      </c>
    </row>
    <row r="514" spans="1:13">
      <c r="A514" s="19">
        <v>3089</v>
      </c>
      <c r="B514" s="20" t="s">
        <v>19</v>
      </c>
      <c r="C514" s="20">
        <v>7.5</v>
      </c>
      <c r="D514" s="37">
        <v>163.13</v>
      </c>
      <c r="E514" s="21">
        <v>28231</v>
      </c>
      <c r="F514" s="21">
        <v>38869</v>
      </c>
      <c r="G514" s="20"/>
      <c r="H514" s="22"/>
      <c r="I514" s="23">
        <v>3459</v>
      </c>
      <c r="J514" s="23">
        <v>6372</v>
      </c>
      <c r="K514" s="24">
        <f t="shared" si="22"/>
        <v>6372</v>
      </c>
      <c r="L514" s="25">
        <f t="shared" ca="1" si="23"/>
        <v>32</v>
      </c>
      <c r="M514" s="25">
        <f t="shared" ca="1" si="24"/>
        <v>2</v>
      </c>
    </row>
    <row r="515" spans="1:13">
      <c r="A515" s="19">
        <v>3093</v>
      </c>
      <c r="B515" s="20" t="s">
        <v>25</v>
      </c>
      <c r="C515" s="20">
        <v>8</v>
      </c>
      <c r="D515" s="37">
        <v>174</v>
      </c>
      <c r="E515" s="21">
        <v>28666</v>
      </c>
      <c r="F515" s="21">
        <v>38869</v>
      </c>
      <c r="G515" s="20"/>
      <c r="H515" s="28">
        <v>7</v>
      </c>
      <c r="I515" s="23"/>
      <c r="J515" s="23">
        <v>9740</v>
      </c>
      <c r="K515" s="24">
        <f t="shared" si="22"/>
        <v>9740</v>
      </c>
      <c r="L515" s="25">
        <f t="shared" ca="1" si="23"/>
        <v>30</v>
      </c>
      <c r="M515" s="25">
        <f t="shared" ca="1" si="24"/>
        <v>2</v>
      </c>
    </row>
    <row r="516" spans="1:13">
      <c r="A516" s="19">
        <v>3096</v>
      </c>
      <c r="B516" s="20" t="s">
        <v>19</v>
      </c>
      <c r="C516" s="20">
        <v>7.5</v>
      </c>
      <c r="D516" s="37">
        <v>163.13</v>
      </c>
      <c r="E516" s="21">
        <v>28204</v>
      </c>
      <c r="F516" s="21">
        <v>38869</v>
      </c>
      <c r="G516" s="20"/>
      <c r="H516" s="22"/>
      <c r="I516" s="23"/>
      <c r="J516" s="23">
        <v>6200</v>
      </c>
      <c r="K516" s="24">
        <f t="shared" si="22"/>
        <v>6200</v>
      </c>
      <c r="L516" s="25">
        <f t="shared" ca="1" si="23"/>
        <v>32</v>
      </c>
      <c r="M516" s="25">
        <f t="shared" ca="1" si="24"/>
        <v>2</v>
      </c>
    </row>
    <row r="517" spans="1:13">
      <c r="A517" s="19">
        <v>3098</v>
      </c>
      <c r="B517" s="20" t="s">
        <v>29</v>
      </c>
      <c r="C517" s="20">
        <v>7.5</v>
      </c>
      <c r="D517" s="37">
        <v>163.13</v>
      </c>
      <c r="E517" s="21">
        <v>28664</v>
      </c>
      <c r="F517" s="21">
        <v>39661</v>
      </c>
      <c r="G517" s="20"/>
      <c r="H517" s="22"/>
      <c r="I517" s="23"/>
      <c r="J517" s="23">
        <v>6616</v>
      </c>
      <c r="K517" s="24">
        <f t="shared" si="22"/>
        <v>6616</v>
      </c>
      <c r="L517" s="25">
        <f t="shared" ca="1" si="23"/>
        <v>30</v>
      </c>
      <c r="M517" s="25">
        <f t="shared" ca="1" si="24"/>
        <v>0</v>
      </c>
    </row>
    <row r="518" spans="1:13">
      <c r="A518" s="19">
        <v>3099</v>
      </c>
      <c r="B518" s="20" t="s">
        <v>25</v>
      </c>
      <c r="C518" s="20">
        <v>8</v>
      </c>
      <c r="D518" s="37">
        <v>174</v>
      </c>
      <c r="E518" s="21">
        <v>27920</v>
      </c>
      <c r="F518" s="21">
        <v>38961</v>
      </c>
      <c r="G518" s="20"/>
      <c r="H518" s="28">
        <v>9</v>
      </c>
      <c r="I518" s="23"/>
      <c r="J518" s="23">
        <v>9300</v>
      </c>
      <c r="K518" s="24">
        <f t="shared" si="22"/>
        <v>9300</v>
      </c>
      <c r="L518" s="25">
        <f t="shared" ca="1" si="23"/>
        <v>32</v>
      </c>
      <c r="M518" s="25">
        <f t="shared" ca="1" si="24"/>
        <v>2</v>
      </c>
    </row>
    <row r="519" spans="1:13">
      <c r="A519" s="19">
        <v>3100</v>
      </c>
      <c r="B519" s="20" t="s">
        <v>44</v>
      </c>
      <c r="C519" s="20">
        <v>7.5</v>
      </c>
      <c r="D519" s="37">
        <v>163.13</v>
      </c>
      <c r="E519" s="21">
        <v>28390</v>
      </c>
      <c r="F519" s="21">
        <v>38869</v>
      </c>
      <c r="G519" s="20"/>
      <c r="H519" s="22"/>
      <c r="I519" s="23"/>
      <c r="J519" s="23">
        <v>6200</v>
      </c>
      <c r="K519" s="24">
        <f t="shared" si="22"/>
        <v>6200</v>
      </c>
      <c r="L519" s="25">
        <f t="shared" ca="1" si="23"/>
        <v>31</v>
      </c>
      <c r="M519" s="25">
        <f t="shared" ca="1" si="24"/>
        <v>2</v>
      </c>
    </row>
    <row r="520" spans="1:13">
      <c r="A520" s="19">
        <v>3101</v>
      </c>
      <c r="B520" s="20" t="s">
        <v>19</v>
      </c>
      <c r="C520" s="20">
        <v>7.5</v>
      </c>
      <c r="D520" s="37">
        <v>163.13</v>
      </c>
      <c r="E520" s="21">
        <v>26072</v>
      </c>
      <c r="F520" s="21">
        <v>38972</v>
      </c>
      <c r="G520" s="20"/>
      <c r="H520" s="22"/>
      <c r="I520" s="23"/>
      <c r="J520" s="23">
        <v>5907</v>
      </c>
      <c r="K520" s="24">
        <f t="shared" ref="K520:K583" si="25">SUM(J520:J520)</f>
        <v>5907</v>
      </c>
      <c r="L520" s="25">
        <f t="shared" ref="L520:L583" ca="1" si="26">IF(DATE(YEAR(TODAY()),MONTH(E520),DAY(E520))&lt;=TODAY(),YEAR(TODAY())-YEAR(E520),YEAR(TODAY())-YEAR(E520)-1)</f>
        <v>37</v>
      </c>
      <c r="M520" s="25">
        <f t="shared" ref="M520:M583" ca="1" si="27">IF(DATE(YEAR(TODAY()),MONTH(F520),DAY(F520))&lt;=TODAY(),YEAR(TODAY())-YEAR(F520),YEAR(TODAY())-YEAR(F520)-1)</f>
        <v>2</v>
      </c>
    </row>
    <row r="521" spans="1:13">
      <c r="A521" s="19">
        <v>3101</v>
      </c>
      <c r="B521" s="20" t="s">
        <v>19</v>
      </c>
      <c r="C521" s="20">
        <v>7.5</v>
      </c>
      <c r="D521" s="37">
        <v>163.13</v>
      </c>
      <c r="E521" s="21">
        <v>25055</v>
      </c>
      <c r="F521" s="21">
        <v>38972</v>
      </c>
      <c r="G521" s="20"/>
      <c r="H521" s="22"/>
      <c r="I521" s="23"/>
      <c r="J521" s="23">
        <v>6939</v>
      </c>
      <c r="K521" s="24">
        <f t="shared" si="25"/>
        <v>6939</v>
      </c>
      <c r="L521" s="25">
        <f t="shared" ca="1" si="26"/>
        <v>40</v>
      </c>
      <c r="M521" s="25">
        <f t="shared" ca="1" si="27"/>
        <v>2</v>
      </c>
    </row>
    <row r="522" spans="1:13">
      <c r="A522" s="19">
        <v>3102</v>
      </c>
      <c r="B522" s="20" t="s">
        <v>20</v>
      </c>
      <c r="C522" s="20">
        <v>7.5</v>
      </c>
      <c r="D522" s="37">
        <v>163.13</v>
      </c>
      <c r="E522" s="21">
        <v>27560</v>
      </c>
      <c r="F522" s="21">
        <v>39479</v>
      </c>
      <c r="G522" s="20"/>
      <c r="H522" s="22"/>
      <c r="I522" s="23"/>
      <c r="J522" s="23">
        <v>6012</v>
      </c>
      <c r="K522" s="24">
        <f t="shared" si="25"/>
        <v>6012</v>
      </c>
      <c r="L522" s="25">
        <f t="shared" ca="1" si="26"/>
        <v>33</v>
      </c>
      <c r="M522" s="25">
        <f t="shared" ca="1" si="27"/>
        <v>1</v>
      </c>
    </row>
    <row r="523" spans="1:13">
      <c r="A523" s="19">
        <v>3106</v>
      </c>
      <c r="B523" s="20" t="s">
        <v>47</v>
      </c>
      <c r="C523" s="20">
        <v>7.5</v>
      </c>
      <c r="D523" s="37">
        <v>163.13</v>
      </c>
      <c r="E523" s="21">
        <v>26862</v>
      </c>
      <c r="F523" s="21">
        <v>38899</v>
      </c>
      <c r="G523" s="20"/>
      <c r="H523" s="22"/>
      <c r="I523" s="23"/>
      <c r="J523" s="23">
        <v>5700</v>
      </c>
      <c r="K523" s="24">
        <f t="shared" si="25"/>
        <v>5700</v>
      </c>
      <c r="L523" s="25">
        <f t="shared" ca="1" si="26"/>
        <v>35</v>
      </c>
      <c r="M523" s="25">
        <f t="shared" ca="1" si="27"/>
        <v>2</v>
      </c>
    </row>
    <row r="524" spans="1:13">
      <c r="A524" s="19">
        <v>3107</v>
      </c>
      <c r="B524" s="20" t="s">
        <v>23</v>
      </c>
      <c r="C524" s="20">
        <v>7.5</v>
      </c>
      <c r="D524" s="37">
        <v>163.13</v>
      </c>
      <c r="E524" s="21">
        <v>28084</v>
      </c>
      <c r="F524" s="21">
        <v>38899</v>
      </c>
      <c r="G524" s="20"/>
      <c r="H524" s="22"/>
      <c r="I524" s="23"/>
      <c r="J524" s="23">
        <v>5538</v>
      </c>
      <c r="K524" s="24">
        <f t="shared" si="25"/>
        <v>5538</v>
      </c>
      <c r="L524" s="25">
        <f t="shared" ca="1" si="26"/>
        <v>32</v>
      </c>
      <c r="M524" s="25">
        <f t="shared" ca="1" si="27"/>
        <v>2</v>
      </c>
    </row>
    <row r="525" spans="1:13">
      <c r="A525" s="19">
        <v>3109</v>
      </c>
      <c r="B525" s="20" t="s">
        <v>20</v>
      </c>
      <c r="C525" s="20">
        <v>8</v>
      </c>
      <c r="D525" s="37">
        <v>174</v>
      </c>
      <c r="E525" s="21">
        <v>25786</v>
      </c>
      <c r="F525" s="21">
        <v>38972</v>
      </c>
      <c r="G525" s="20"/>
      <c r="H525" s="29" t="s">
        <v>52</v>
      </c>
      <c r="I525" s="23"/>
      <c r="J525" s="23">
        <v>8150</v>
      </c>
      <c r="K525" s="24">
        <f t="shared" si="25"/>
        <v>8150</v>
      </c>
      <c r="L525" s="25">
        <f t="shared" ca="1" si="26"/>
        <v>38</v>
      </c>
      <c r="M525" s="25">
        <f t="shared" ca="1" si="27"/>
        <v>2</v>
      </c>
    </row>
    <row r="526" spans="1:13">
      <c r="A526" s="19">
        <v>3112</v>
      </c>
      <c r="B526" s="20" t="s">
        <v>23</v>
      </c>
      <c r="C526" s="20">
        <v>7.5</v>
      </c>
      <c r="D526" s="37">
        <v>163.13</v>
      </c>
      <c r="E526" s="21">
        <v>27542</v>
      </c>
      <c r="F526" s="21">
        <v>39479</v>
      </c>
      <c r="G526" s="20"/>
      <c r="H526" s="22"/>
      <c r="I526" s="23"/>
      <c r="J526" s="23">
        <v>5665</v>
      </c>
      <c r="K526" s="24">
        <f t="shared" si="25"/>
        <v>5665</v>
      </c>
      <c r="L526" s="25">
        <f t="shared" ca="1" si="26"/>
        <v>33</v>
      </c>
      <c r="M526" s="25">
        <f t="shared" ca="1" si="27"/>
        <v>1</v>
      </c>
    </row>
    <row r="527" spans="1:13">
      <c r="A527" s="19">
        <v>3113</v>
      </c>
      <c r="B527" s="20" t="s">
        <v>19</v>
      </c>
      <c r="C527" s="20">
        <v>8</v>
      </c>
      <c r="D527" s="37">
        <v>174</v>
      </c>
      <c r="E527" s="21">
        <v>26014</v>
      </c>
      <c r="F527" s="21">
        <v>38899</v>
      </c>
      <c r="G527" s="20"/>
      <c r="H527" s="22"/>
      <c r="I527" s="23"/>
      <c r="J527" s="23">
        <v>11500</v>
      </c>
      <c r="K527" s="24">
        <f t="shared" si="25"/>
        <v>11500</v>
      </c>
      <c r="L527" s="25">
        <f t="shared" ca="1" si="26"/>
        <v>38</v>
      </c>
      <c r="M527" s="25">
        <f t="shared" ca="1" si="27"/>
        <v>2</v>
      </c>
    </row>
    <row r="528" spans="1:13">
      <c r="A528" s="19">
        <v>3116</v>
      </c>
      <c r="B528" s="20" t="s">
        <v>34</v>
      </c>
      <c r="C528" s="20">
        <v>7.5</v>
      </c>
      <c r="D528" s="37">
        <v>163.13</v>
      </c>
      <c r="E528" s="21">
        <v>28645</v>
      </c>
      <c r="F528" s="21">
        <v>38899</v>
      </c>
      <c r="G528" s="20"/>
      <c r="H528" s="22"/>
      <c r="I528" s="23"/>
      <c r="J528" s="23">
        <v>6386</v>
      </c>
      <c r="K528" s="24">
        <f t="shared" si="25"/>
        <v>6386</v>
      </c>
      <c r="L528" s="25">
        <f t="shared" ca="1" si="26"/>
        <v>30</v>
      </c>
      <c r="M528" s="25">
        <f t="shared" ca="1" si="27"/>
        <v>2</v>
      </c>
    </row>
    <row r="529" spans="1:13">
      <c r="A529" s="19">
        <v>3120</v>
      </c>
      <c r="B529" s="20" t="s">
        <v>19</v>
      </c>
      <c r="C529" s="20">
        <v>7.5</v>
      </c>
      <c r="D529" s="37">
        <v>163.13</v>
      </c>
      <c r="E529" s="21">
        <v>31054</v>
      </c>
      <c r="F529" s="21">
        <v>38930</v>
      </c>
      <c r="G529" s="20"/>
      <c r="H529" s="22"/>
      <c r="I529" s="23"/>
      <c r="J529" s="23">
        <v>5400</v>
      </c>
      <c r="K529" s="24">
        <f t="shared" si="25"/>
        <v>5400</v>
      </c>
      <c r="L529" s="25">
        <f t="shared" ca="1" si="26"/>
        <v>24</v>
      </c>
      <c r="M529" s="25">
        <f t="shared" ca="1" si="27"/>
        <v>2</v>
      </c>
    </row>
    <row r="530" spans="1:13">
      <c r="A530" s="19">
        <v>3122</v>
      </c>
      <c r="B530" s="20" t="s">
        <v>18</v>
      </c>
      <c r="C530" s="20">
        <v>7.5</v>
      </c>
      <c r="D530" s="37">
        <v>163.13</v>
      </c>
      <c r="E530" s="21">
        <v>28842</v>
      </c>
      <c r="F530" s="21">
        <v>38949</v>
      </c>
      <c r="G530" s="20"/>
      <c r="H530" s="22"/>
      <c r="I530" s="23"/>
      <c r="J530" s="23">
        <v>6695</v>
      </c>
      <c r="K530" s="24">
        <f t="shared" si="25"/>
        <v>6695</v>
      </c>
      <c r="L530" s="25">
        <f t="shared" ca="1" si="26"/>
        <v>30</v>
      </c>
      <c r="M530" s="25">
        <f t="shared" ca="1" si="27"/>
        <v>2</v>
      </c>
    </row>
    <row r="531" spans="1:13">
      <c r="A531" s="19">
        <v>3123</v>
      </c>
      <c r="B531" s="20" t="s">
        <v>19</v>
      </c>
      <c r="C531" s="20">
        <v>7.5</v>
      </c>
      <c r="D531" s="37">
        <v>163.13</v>
      </c>
      <c r="E531" s="21">
        <v>23987</v>
      </c>
      <c r="F531" s="21">
        <v>38899</v>
      </c>
      <c r="G531" s="20"/>
      <c r="H531" s="22"/>
      <c r="I531" s="23"/>
      <c r="J531" s="23">
        <v>6990</v>
      </c>
      <c r="K531" s="24">
        <f t="shared" si="25"/>
        <v>6990</v>
      </c>
      <c r="L531" s="25">
        <f t="shared" ca="1" si="26"/>
        <v>43</v>
      </c>
      <c r="M531" s="25">
        <f t="shared" ca="1" si="27"/>
        <v>2</v>
      </c>
    </row>
    <row r="532" spans="1:13">
      <c r="A532" s="19">
        <v>3124</v>
      </c>
      <c r="B532" s="20" t="s">
        <v>25</v>
      </c>
      <c r="C532" s="20">
        <v>8</v>
      </c>
      <c r="D532" s="37">
        <v>174</v>
      </c>
      <c r="E532" s="21">
        <v>24593</v>
      </c>
      <c r="F532" s="21">
        <v>39052</v>
      </c>
      <c r="G532" s="20"/>
      <c r="H532" s="28">
        <v>9</v>
      </c>
      <c r="I532" s="23"/>
      <c r="J532" s="23">
        <v>12680</v>
      </c>
      <c r="K532" s="24">
        <f t="shared" si="25"/>
        <v>12680</v>
      </c>
      <c r="L532" s="25">
        <f t="shared" ca="1" si="26"/>
        <v>42</v>
      </c>
      <c r="M532" s="25">
        <f t="shared" ca="1" si="27"/>
        <v>2</v>
      </c>
    </row>
    <row r="533" spans="1:13">
      <c r="A533" s="19">
        <v>3128</v>
      </c>
      <c r="B533" s="20" t="s">
        <v>19</v>
      </c>
      <c r="C533" s="20">
        <v>7.5</v>
      </c>
      <c r="D533" s="37">
        <v>163.13</v>
      </c>
      <c r="E533" s="21">
        <v>29504</v>
      </c>
      <c r="F533" s="21">
        <v>38961</v>
      </c>
      <c r="G533" s="20"/>
      <c r="H533" s="22"/>
      <c r="I533" s="23"/>
      <c r="J533" s="23">
        <v>6640</v>
      </c>
      <c r="K533" s="24">
        <f t="shared" si="25"/>
        <v>6640</v>
      </c>
      <c r="L533" s="25">
        <f t="shared" ca="1" si="26"/>
        <v>28</v>
      </c>
      <c r="M533" s="25">
        <f t="shared" ca="1" si="27"/>
        <v>2</v>
      </c>
    </row>
    <row r="534" spans="1:13">
      <c r="A534" s="19">
        <v>3130</v>
      </c>
      <c r="B534" s="20" t="s">
        <v>20</v>
      </c>
      <c r="C534" s="20">
        <v>7.5</v>
      </c>
      <c r="D534" s="37">
        <v>163.13</v>
      </c>
      <c r="E534" s="21">
        <v>26021</v>
      </c>
      <c r="F534" s="21">
        <v>38972</v>
      </c>
      <c r="G534" s="20"/>
      <c r="H534" s="22"/>
      <c r="I534" s="23"/>
      <c r="J534" s="23">
        <v>7200</v>
      </c>
      <c r="K534" s="24">
        <f t="shared" si="25"/>
        <v>7200</v>
      </c>
      <c r="L534" s="25">
        <f t="shared" ca="1" si="26"/>
        <v>38</v>
      </c>
      <c r="M534" s="25">
        <f t="shared" ca="1" si="27"/>
        <v>2</v>
      </c>
    </row>
    <row r="535" spans="1:13">
      <c r="A535" s="19">
        <v>3132</v>
      </c>
      <c r="B535" s="20" t="s">
        <v>23</v>
      </c>
      <c r="C535" s="20">
        <v>7.5</v>
      </c>
      <c r="D535" s="37">
        <v>163.13</v>
      </c>
      <c r="E535" s="21">
        <v>29046</v>
      </c>
      <c r="F535" s="21">
        <v>38961</v>
      </c>
      <c r="G535" s="20"/>
      <c r="H535" s="22"/>
      <c r="I535" s="23"/>
      <c r="J535" s="23">
        <v>5536</v>
      </c>
      <c r="K535" s="24">
        <f t="shared" si="25"/>
        <v>5536</v>
      </c>
      <c r="L535" s="25">
        <f t="shared" ca="1" si="26"/>
        <v>29</v>
      </c>
      <c r="M535" s="25">
        <f t="shared" ca="1" si="27"/>
        <v>2</v>
      </c>
    </row>
    <row r="536" spans="1:13">
      <c r="A536" s="19">
        <v>3133</v>
      </c>
      <c r="B536" s="20" t="s">
        <v>20</v>
      </c>
      <c r="C536" s="20">
        <v>7.5</v>
      </c>
      <c r="D536" s="37">
        <v>163.13</v>
      </c>
      <c r="E536" s="21">
        <v>26393</v>
      </c>
      <c r="F536" s="21">
        <v>38972</v>
      </c>
      <c r="G536" s="20"/>
      <c r="H536" s="22"/>
      <c r="I536" s="23"/>
      <c r="J536" s="23">
        <v>5907</v>
      </c>
      <c r="K536" s="24">
        <f t="shared" si="25"/>
        <v>5907</v>
      </c>
      <c r="L536" s="25">
        <f t="shared" ca="1" si="26"/>
        <v>37</v>
      </c>
      <c r="M536" s="25">
        <f t="shared" ca="1" si="27"/>
        <v>2</v>
      </c>
    </row>
    <row r="537" spans="1:13">
      <c r="A537" s="19">
        <v>3135</v>
      </c>
      <c r="B537" s="20" t="s">
        <v>49</v>
      </c>
      <c r="C537" s="20">
        <v>7.5</v>
      </c>
      <c r="D537" s="37">
        <v>163.13</v>
      </c>
      <c r="E537" s="21">
        <v>29704</v>
      </c>
      <c r="F537" s="21">
        <v>38972</v>
      </c>
      <c r="G537" s="20"/>
      <c r="H537" s="22"/>
      <c r="I537" s="23"/>
      <c r="J537" s="23">
        <v>5081</v>
      </c>
      <c r="K537" s="24">
        <f t="shared" si="25"/>
        <v>5081</v>
      </c>
      <c r="L537" s="25">
        <f t="shared" ca="1" si="26"/>
        <v>28</v>
      </c>
      <c r="M537" s="25">
        <f t="shared" ca="1" si="27"/>
        <v>2</v>
      </c>
    </row>
    <row r="538" spans="1:13">
      <c r="A538" s="19">
        <v>3137</v>
      </c>
      <c r="B538" s="20" t="s">
        <v>19</v>
      </c>
      <c r="C538" s="20">
        <v>7.5</v>
      </c>
      <c r="D538" s="37">
        <v>163.13</v>
      </c>
      <c r="E538" s="21">
        <v>26181</v>
      </c>
      <c r="F538" s="21">
        <v>38972</v>
      </c>
      <c r="G538" s="20"/>
      <c r="H538" s="22"/>
      <c r="I538" s="23"/>
      <c r="J538" s="23">
        <v>4944</v>
      </c>
      <c r="K538" s="24">
        <f t="shared" si="25"/>
        <v>4944</v>
      </c>
      <c r="L538" s="25">
        <f t="shared" ca="1" si="26"/>
        <v>37</v>
      </c>
      <c r="M538" s="25">
        <f t="shared" ca="1" si="27"/>
        <v>2</v>
      </c>
    </row>
    <row r="539" spans="1:13">
      <c r="A539" s="19">
        <v>3138</v>
      </c>
      <c r="B539" s="20" t="s">
        <v>19</v>
      </c>
      <c r="C539" s="20">
        <v>7.5</v>
      </c>
      <c r="D539" s="37">
        <v>163.13</v>
      </c>
      <c r="E539" s="21">
        <v>30813</v>
      </c>
      <c r="F539" s="21">
        <v>38961</v>
      </c>
      <c r="G539" s="20"/>
      <c r="H539" s="22"/>
      <c r="I539" s="23"/>
      <c r="J539" s="23">
        <v>5550</v>
      </c>
      <c r="K539" s="24">
        <f t="shared" si="25"/>
        <v>5550</v>
      </c>
      <c r="L539" s="25">
        <f t="shared" ca="1" si="26"/>
        <v>25</v>
      </c>
      <c r="M539" s="25">
        <f t="shared" ca="1" si="27"/>
        <v>2</v>
      </c>
    </row>
    <row r="540" spans="1:13">
      <c r="A540" s="19">
        <v>3139</v>
      </c>
      <c r="B540" s="20" t="s">
        <v>25</v>
      </c>
      <c r="C540" s="20">
        <v>8</v>
      </c>
      <c r="D540" s="37">
        <v>174</v>
      </c>
      <c r="E540" s="21">
        <v>23801</v>
      </c>
      <c r="F540" s="21">
        <v>39052</v>
      </c>
      <c r="G540" s="20"/>
      <c r="H540" s="28">
        <v>9</v>
      </c>
      <c r="I540" s="23"/>
      <c r="J540" s="23">
        <v>13260</v>
      </c>
      <c r="K540" s="24">
        <f t="shared" si="25"/>
        <v>13260</v>
      </c>
      <c r="L540" s="25">
        <f t="shared" ca="1" si="26"/>
        <v>44</v>
      </c>
      <c r="M540" s="25">
        <f t="shared" ca="1" si="27"/>
        <v>2</v>
      </c>
    </row>
    <row r="541" spans="1:13">
      <c r="A541" s="19">
        <v>3141</v>
      </c>
      <c r="B541" s="20" t="s">
        <v>23</v>
      </c>
      <c r="C541" s="20">
        <v>7.5</v>
      </c>
      <c r="D541" s="37">
        <v>163.13</v>
      </c>
      <c r="E541" s="21">
        <v>21023</v>
      </c>
      <c r="F541" s="21">
        <v>38972</v>
      </c>
      <c r="G541" s="20"/>
      <c r="H541" s="22"/>
      <c r="I541" s="23"/>
      <c r="J541" s="23">
        <v>6700</v>
      </c>
      <c r="K541" s="24">
        <f t="shared" si="25"/>
        <v>6700</v>
      </c>
      <c r="L541" s="25">
        <f t="shared" ca="1" si="26"/>
        <v>51</v>
      </c>
      <c r="M541" s="25">
        <f t="shared" ca="1" si="27"/>
        <v>2</v>
      </c>
    </row>
    <row r="542" spans="1:13">
      <c r="A542" s="19">
        <v>3149</v>
      </c>
      <c r="B542" s="20" t="s">
        <v>19</v>
      </c>
      <c r="C542" s="20">
        <v>7.5</v>
      </c>
      <c r="D542" s="37">
        <v>163.13</v>
      </c>
      <c r="E542" s="21">
        <v>28870</v>
      </c>
      <c r="F542" s="21">
        <v>39052</v>
      </c>
      <c r="G542" s="20"/>
      <c r="H542" s="22"/>
      <c r="I542" s="23"/>
      <c r="J542" s="23">
        <v>5907</v>
      </c>
      <c r="K542" s="24">
        <f t="shared" si="25"/>
        <v>5907</v>
      </c>
      <c r="L542" s="25">
        <f t="shared" ca="1" si="26"/>
        <v>30</v>
      </c>
      <c r="M542" s="25">
        <f t="shared" ca="1" si="27"/>
        <v>2</v>
      </c>
    </row>
    <row r="543" spans="1:13">
      <c r="A543" s="19">
        <v>3150</v>
      </c>
      <c r="B543" s="20" t="s">
        <v>19</v>
      </c>
      <c r="C543" s="20">
        <v>7.5</v>
      </c>
      <c r="D543" s="37">
        <v>163.13</v>
      </c>
      <c r="E543" s="21">
        <v>28689</v>
      </c>
      <c r="F543" s="21">
        <v>39052</v>
      </c>
      <c r="G543" s="20"/>
      <c r="H543" s="22"/>
      <c r="I543" s="23"/>
      <c r="J543" s="23">
        <v>6200</v>
      </c>
      <c r="K543" s="24">
        <f t="shared" si="25"/>
        <v>6200</v>
      </c>
      <c r="L543" s="25">
        <f t="shared" ca="1" si="26"/>
        <v>30</v>
      </c>
      <c r="M543" s="25">
        <f t="shared" ca="1" si="27"/>
        <v>2</v>
      </c>
    </row>
    <row r="544" spans="1:13">
      <c r="A544" s="19">
        <v>3154</v>
      </c>
      <c r="B544" s="20" t="s">
        <v>25</v>
      </c>
      <c r="C544" s="20">
        <v>8</v>
      </c>
      <c r="D544" s="37">
        <v>174</v>
      </c>
      <c r="E544" s="21">
        <v>27040</v>
      </c>
      <c r="F544" s="21">
        <v>39052</v>
      </c>
      <c r="G544" s="20"/>
      <c r="H544" s="28">
        <v>9</v>
      </c>
      <c r="I544" s="23"/>
      <c r="J544" s="23">
        <v>8500</v>
      </c>
      <c r="K544" s="24">
        <f t="shared" si="25"/>
        <v>8500</v>
      </c>
      <c r="L544" s="25">
        <f t="shared" ca="1" si="26"/>
        <v>35</v>
      </c>
      <c r="M544" s="25">
        <f t="shared" ca="1" si="27"/>
        <v>2</v>
      </c>
    </row>
    <row r="545" spans="1:13">
      <c r="A545" s="19">
        <v>3155</v>
      </c>
      <c r="B545" s="20" t="s">
        <v>19</v>
      </c>
      <c r="C545" s="20">
        <v>7.5</v>
      </c>
      <c r="D545" s="37">
        <v>163.13</v>
      </c>
      <c r="E545" s="21">
        <v>24607</v>
      </c>
      <c r="F545" s="21">
        <v>38718</v>
      </c>
      <c r="G545" s="20"/>
      <c r="H545" s="22"/>
      <c r="I545" s="23"/>
      <c r="J545" s="23">
        <v>6172</v>
      </c>
      <c r="K545" s="24">
        <f t="shared" si="25"/>
        <v>6172</v>
      </c>
      <c r="L545" s="25">
        <f t="shared" ca="1" si="26"/>
        <v>41</v>
      </c>
      <c r="M545" s="25">
        <f t="shared" ca="1" si="27"/>
        <v>3</v>
      </c>
    </row>
    <row r="546" spans="1:13">
      <c r="A546" s="19">
        <v>3156</v>
      </c>
      <c r="B546" s="20" t="s">
        <v>19</v>
      </c>
      <c r="C546" s="20">
        <v>7.5</v>
      </c>
      <c r="D546" s="37">
        <v>163.13</v>
      </c>
      <c r="E546" s="21">
        <v>26696</v>
      </c>
      <c r="F546" s="21">
        <v>39052</v>
      </c>
      <c r="G546" s="20"/>
      <c r="H546" s="22"/>
      <c r="I546" s="23"/>
      <c r="J546" s="23">
        <v>6318</v>
      </c>
      <c r="K546" s="24">
        <f t="shared" si="25"/>
        <v>6318</v>
      </c>
      <c r="L546" s="25">
        <f t="shared" ca="1" si="26"/>
        <v>36</v>
      </c>
      <c r="M546" s="25">
        <f t="shared" ca="1" si="27"/>
        <v>2</v>
      </c>
    </row>
    <row r="547" spans="1:13">
      <c r="A547" s="19">
        <v>3157</v>
      </c>
      <c r="B547" s="20" t="s">
        <v>19</v>
      </c>
      <c r="C547" s="20">
        <v>7.5</v>
      </c>
      <c r="D547" s="37">
        <v>163.13</v>
      </c>
      <c r="E547" s="21">
        <v>29099</v>
      </c>
      <c r="F547" s="21">
        <v>39052</v>
      </c>
      <c r="G547" s="20"/>
      <c r="H547" s="22"/>
      <c r="I547" s="23"/>
      <c r="J547" s="23">
        <v>5907</v>
      </c>
      <c r="K547" s="24">
        <f t="shared" si="25"/>
        <v>5907</v>
      </c>
      <c r="L547" s="25">
        <f t="shared" ca="1" si="26"/>
        <v>29</v>
      </c>
      <c r="M547" s="25">
        <f t="shared" ca="1" si="27"/>
        <v>2</v>
      </c>
    </row>
    <row r="548" spans="1:13">
      <c r="A548" s="19">
        <v>3158</v>
      </c>
      <c r="B548" s="20" t="s">
        <v>19</v>
      </c>
      <c r="C548" s="20">
        <v>7.5</v>
      </c>
      <c r="D548" s="37">
        <v>163.13</v>
      </c>
      <c r="E548" s="21">
        <v>27495</v>
      </c>
      <c r="F548" s="21">
        <v>39052</v>
      </c>
      <c r="G548" s="20"/>
      <c r="H548" s="22"/>
      <c r="I548" s="23"/>
      <c r="J548" s="23">
        <v>5907</v>
      </c>
      <c r="K548" s="24">
        <f t="shared" si="25"/>
        <v>5907</v>
      </c>
      <c r="L548" s="25">
        <f t="shared" ca="1" si="26"/>
        <v>34</v>
      </c>
      <c r="M548" s="25">
        <f t="shared" ca="1" si="27"/>
        <v>2</v>
      </c>
    </row>
    <row r="549" spans="1:13">
      <c r="A549" s="19">
        <v>3159</v>
      </c>
      <c r="B549" s="20" t="s">
        <v>19</v>
      </c>
      <c r="C549" s="20">
        <v>7.5</v>
      </c>
      <c r="D549" s="37">
        <v>163.13</v>
      </c>
      <c r="E549" s="21">
        <v>28078</v>
      </c>
      <c r="F549" s="21">
        <v>39052</v>
      </c>
      <c r="G549" s="20"/>
      <c r="H549" s="22"/>
      <c r="I549" s="23"/>
      <c r="J549" s="23">
        <v>4950</v>
      </c>
      <c r="K549" s="24">
        <f t="shared" si="25"/>
        <v>4950</v>
      </c>
      <c r="L549" s="25">
        <f t="shared" ca="1" si="26"/>
        <v>32</v>
      </c>
      <c r="M549" s="25">
        <f t="shared" ca="1" si="27"/>
        <v>2</v>
      </c>
    </row>
    <row r="550" spans="1:13">
      <c r="A550" s="19">
        <v>3161</v>
      </c>
      <c r="B550" s="20" t="s">
        <v>19</v>
      </c>
      <c r="C550" s="20">
        <v>7.5</v>
      </c>
      <c r="D550" s="37">
        <v>163.13</v>
      </c>
      <c r="E550" s="21">
        <v>28357</v>
      </c>
      <c r="F550" s="21">
        <v>39052</v>
      </c>
      <c r="G550" s="20"/>
      <c r="H550" s="22"/>
      <c r="I550" s="23"/>
      <c r="J550" s="23">
        <v>9010</v>
      </c>
      <c r="K550" s="24">
        <f t="shared" si="25"/>
        <v>9010</v>
      </c>
      <c r="L550" s="25">
        <f t="shared" ca="1" si="26"/>
        <v>31</v>
      </c>
      <c r="M550" s="25">
        <f t="shared" ca="1" si="27"/>
        <v>2</v>
      </c>
    </row>
    <row r="551" spans="1:13">
      <c r="A551" s="19">
        <v>3162</v>
      </c>
      <c r="B551" s="20" t="s">
        <v>19</v>
      </c>
      <c r="C551" s="20">
        <v>7.5</v>
      </c>
      <c r="D551" s="37">
        <v>163.13</v>
      </c>
      <c r="E551" s="21">
        <v>28406</v>
      </c>
      <c r="F551" s="21">
        <v>39052</v>
      </c>
      <c r="G551" s="20"/>
      <c r="H551" s="22"/>
      <c r="I551" s="23"/>
      <c r="J551" s="23">
        <v>5907</v>
      </c>
      <c r="K551" s="24">
        <f t="shared" si="25"/>
        <v>5907</v>
      </c>
      <c r="L551" s="25">
        <f t="shared" ca="1" si="26"/>
        <v>31</v>
      </c>
      <c r="M551" s="25">
        <f t="shared" ca="1" si="27"/>
        <v>2</v>
      </c>
    </row>
    <row r="552" spans="1:13">
      <c r="A552" s="19">
        <v>3163</v>
      </c>
      <c r="B552" s="20" t="s">
        <v>19</v>
      </c>
      <c r="C552" s="20">
        <v>7.5</v>
      </c>
      <c r="D552" s="37">
        <v>163.13</v>
      </c>
      <c r="E552" s="21">
        <v>27853</v>
      </c>
      <c r="F552" s="21">
        <v>39052</v>
      </c>
      <c r="G552" s="20"/>
      <c r="H552" s="22"/>
      <c r="I552" s="23"/>
      <c r="J552" s="23">
        <v>5907</v>
      </c>
      <c r="K552" s="24">
        <f t="shared" si="25"/>
        <v>5907</v>
      </c>
      <c r="L552" s="25">
        <f t="shared" ca="1" si="26"/>
        <v>33</v>
      </c>
      <c r="M552" s="25">
        <f t="shared" ca="1" si="27"/>
        <v>2</v>
      </c>
    </row>
    <row r="553" spans="1:13">
      <c r="A553" s="19">
        <v>3167</v>
      </c>
      <c r="B553" s="20" t="s">
        <v>19</v>
      </c>
      <c r="C553" s="20">
        <v>7.5</v>
      </c>
      <c r="D553" s="37">
        <v>163.13</v>
      </c>
      <c r="E553" s="21">
        <v>28654</v>
      </c>
      <c r="F553" s="21">
        <v>39052</v>
      </c>
      <c r="G553" s="20"/>
      <c r="H553" s="22"/>
      <c r="I553" s="23"/>
      <c r="J553" s="23">
        <v>6000</v>
      </c>
      <c r="K553" s="24">
        <f t="shared" si="25"/>
        <v>6000</v>
      </c>
      <c r="L553" s="25">
        <f t="shared" ca="1" si="26"/>
        <v>30</v>
      </c>
      <c r="M553" s="25">
        <f t="shared" ca="1" si="27"/>
        <v>2</v>
      </c>
    </row>
    <row r="554" spans="1:13">
      <c r="A554" s="19">
        <v>3172</v>
      </c>
      <c r="B554" s="20" t="s">
        <v>19</v>
      </c>
      <c r="C554" s="20">
        <v>7.5</v>
      </c>
      <c r="D554" s="37">
        <v>163.13</v>
      </c>
      <c r="E554" s="21">
        <v>29194</v>
      </c>
      <c r="F554" s="21">
        <v>39052</v>
      </c>
      <c r="G554" s="20"/>
      <c r="H554" s="22"/>
      <c r="I554" s="23"/>
      <c r="J554" s="23">
        <v>6232</v>
      </c>
      <c r="K554" s="24">
        <f t="shared" si="25"/>
        <v>6232</v>
      </c>
      <c r="L554" s="25">
        <f t="shared" ca="1" si="26"/>
        <v>29</v>
      </c>
      <c r="M554" s="25">
        <f t="shared" ca="1" si="27"/>
        <v>2</v>
      </c>
    </row>
    <row r="555" spans="1:13">
      <c r="A555" s="19">
        <v>3174</v>
      </c>
      <c r="B555" s="20" t="s">
        <v>19</v>
      </c>
      <c r="C555" s="20">
        <v>7.5</v>
      </c>
      <c r="D555" s="37">
        <v>163.13</v>
      </c>
      <c r="E555" s="21">
        <v>30674</v>
      </c>
      <c r="F555" s="21">
        <v>39052</v>
      </c>
      <c r="G555" s="20"/>
      <c r="H555" s="22"/>
      <c r="I555" s="23"/>
      <c r="J555" s="23">
        <v>5200</v>
      </c>
      <c r="K555" s="24">
        <f t="shared" si="25"/>
        <v>5200</v>
      </c>
      <c r="L555" s="25">
        <f t="shared" ca="1" si="26"/>
        <v>25</v>
      </c>
      <c r="M555" s="25">
        <f t="shared" ca="1" si="27"/>
        <v>2</v>
      </c>
    </row>
    <row r="556" spans="1:13">
      <c r="A556" s="19">
        <v>3175</v>
      </c>
      <c r="B556" s="20" t="s">
        <v>19</v>
      </c>
      <c r="C556" s="20">
        <v>7.5</v>
      </c>
      <c r="D556" s="37">
        <v>163.13</v>
      </c>
      <c r="E556" s="21">
        <v>27703</v>
      </c>
      <c r="F556" s="21">
        <v>39052</v>
      </c>
      <c r="G556" s="20"/>
      <c r="H556" s="22"/>
      <c r="I556" s="23"/>
      <c r="J556" s="23">
        <v>5907</v>
      </c>
      <c r="K556" s="24">
        <f t="shared" si="25"/>
        <v>5907</v>
      </c>
      <c r="L556" s="25">
        <f t="shared" ca="1" si="26"/>
        <v>33</v>
      </c>
      <c r="M556" s="25">
        <f t="shared" ca="1" si="27"/>
        <v>2</v>
      </c>
    </row>
    <row r="557" spans="1:13">
      <c r="A557" s="19">
        <v>3176</v>
      </c>
      <c r="B557" s="20" t="s">
        <v>19</v>
      </c>
      <c r="C557" s="20">
        <v>7.5</v>
      </c>
      <c r="D557" s="37">
        <v>163.13</v>
      </c>
      <c r="E557" s="21">
        <v>29280</v>
      </c>
      <c r="F557" s="21">
        <v>39052</v>
      </c>
      <c r="G557" s="20"/>
      <c r="H557" s="22"/>
      <c r="I557" s="23"/>
      <c r="J557" s="23">
        <v>5440</v>
      </c>
      <c r="K557" s="24">
        <f t="shared" si="25"/>
        <v>5440</v>
      </c>
      <c r="L557" s="25">
        <f t="shared" ca="1" si="26"/>
        <v>29</v>
      </c>
      <c r="M557" s="25">
        <f t="shared" ca="1" si="27"/>
        <v>2</v>
      </c>
    </row>
    <row r="558" spans="1:13">
      <c r="A558" s="19">
        <v>3177</v>
      </c>
      <c r="B558" s="20" t="s">
        <v>19</v>
      </c>
      <c r="C558" s="20">
        <v>8</v>
      </c>
      <c r="D558" s="37">
        <v>174</v>
      </c>
      <c r="E558" s="21">
        <v>23865</v>
      </c>
      <c r="F558" s="21">
        <v>39052</v>
      </c>
      <c r="G558" s="20"/>
      <c r="H558" s="22"/>
      <c r="I558" s="23"/>
      <c r="J558" s="23">
        <v>8000</v>
      </c>
      <c r="K558" s="24">
        <f t="shared" si="25"/>
        <v>8000</v>
      </c>
      <c r="L558" s="25">
        <f t="shared" ca="1" si="26"/>
        <v>44</v>
      </c>
      <c r="M558" s="25">
        <f t="shared" ca="1" si="27"/>
        <v>2</v>
      </c>
    </row>
    <row r="559" spans="1:13">
      <c r="A559" s="19">
        <v>3178</v>
      </c>
      <c r="B559" s="20" t="s">
        <v>20</v>
      </c>
      <c r="C559" s="20">
        <v>7.5</v>
      </c>
      <c r="D559" s="37">
        <v>163.13</v>
      </c>
      <c r="E559" s="21">
        <v>27151</v>
      </c>
      <c r="F559" s="21">
        <v>39052</v>
      </c>
      <c r="G559" s="20"/>
      <c r="H559" s="22"/>
      <c r="I559" s="23"/>
      <c r="J559" s="23">
        <v>6472</v>
      </c>
      <c r="K559" s="24">
        <f t="shared" si="25"/>
        <v>6472</v>
      </c>
      <c r="L559" s="25">
        <f t="shared" ca="1" si="26"/>
        <v>35</v>
      </c>
      <c r="M559" s="25">
        <f t="shared" ca="1" si="27"/>
        <v>2</v>
      </c>
    </row>
    <row r="560" spans="1:13">
      <c r="A560" s="19">
        <v>3179</v>
      </c>
      <c r="B560" s="20" t="s">
        <v>19</v>
      </c>
      <c r="C560" s="20">
        <v>7.5</v>
      </c>
      <c r="D560" s="37">
        <v>163.13</v>
      </c>
      <c r="E560" s="21">
        <v>26709</v>
      </c>
      <c r="F560" s="21">
        <v>39052</v>
      </c>
      <c r="G560" s="20"/>
      <c r="H560" s="22"/>
      <c r="I560" s="23"/>
      <c r="J560" s="23">
        <v>5907</v>
      </c>
      <c r="K560" s="24">
        <f t="shared" si="25"/>
        <v>5907</v>
      </c>
      <c r="L560" s="25">
        <f t="shared" ca="1" si="26"/>
        <v>36</v>
      </c>
      <c r="M560" s="25">
        <f t="shared" ca="1" si="27"/>
        <v>2</v>
      </c>
    </row>
    <row r="561" spans="1:13">
      <c r="A561" s="19">
        <v>3180</v>
      </c>
      <c r="B561" s="20" t="s">
        <v>50</v>
      </c>
      <c r="C561" s="20">
        <v>7.5</v>
      </c>
      <c r="D561" s="37">
        <v>163.13</v>
      </c>
      <c r="E561" s="21">
        <v>26857</v>
      </c>
      <c r="F561" s="21">
        <v>39052</v>
      </c>
      <c r="G561" s="20"/>
      <c r="H561" s="22"/>
      <c r="I561" s="23"/>
      <c r="J561" s="23">
        <v>5537</v>
      </c>
      <c r="K561" s="24">
        <f t="shared" si="25"/>
        <v>5537</v>
      </c>
      <c r="L561" s="25">
        <f t="shared" ca="1" si="26"/>
        <v>35</v>
      </c>
      <c r="M561" s="25">
        <f t="shared" ca="1" si="27"/>
        <v>2</v>
      </c>
    </row>
    <row r="562" spans="1:13">
      <c r="A562" s="19">
        <v>3181</v>
      </c>
      <c r="B562" s="20" t="s">
        <v>19</v>
      </c>
      <c r="C562" s="20">
        <v>7.5</v>
      </c>
      <c r="D562" s="37">
        <v>163.13</v>
      </c>
      <c r="E562" s="21">
        <v>27272</v>
      </c>
      <c r="F562" s="21">
        <v>39052</v>
      </c>
      <c r="G562" s="20"/>
      <c r="H562" s="22"/>
      <c r="I562" s="23"/>
      <c r="J562" s="23">
        <v>6350</v>
      </c>
      <c r="K562" s="24">
        <f t="shared" si="25"/>
        <v>6350</v>
      </c>
      <c r="L562" s="25">
        <f t="shared" ca="1" si="26"/>
        <v>34</v>
      </c>
      <c r="M562" s="25">
        <f t="shared" ca="1" si="27"/>
        <v>2</v>
      </c>
    </row>
    <row r="563" spans="1:13">
      <c r="A563" s="19">
        <v>3183</v>
      </c>
      <c r="B563" s="20" t="s">
        <v>19</v>
      </c>
      <c r="C563" s="20">
        <v>7.5</v>
      </c>
      <c r="D563" s="37">
        <v>163.13</v>
      </c>
      <c r="E563" s="21">
        <v>29456</v>
      </c>
      <c r="F563" s="21">
        <v>39052</v>
      </c>
      <c r="G563" s="20"/>
      <c r="H563" s="22"/>
      <c r="I563" s="23"/>
      <c r="J563" s="23">
        <v>5100</v>
      </c>
      <c r="K563" s="24">
        <f t="shared" si="25"/>
        <v>5100</v>
      </c>
      <c r="L563" s="25">
        <f t="shared" ca="1" si="26"/>
        <v>28</v>
      </c>
      <c r="M563" s="25">
        <f t="shared" ca="1" si="27"/>
        <v>2</v>
      </c>
    </row>
    <row r="564" spans="1:13">
      <c r="A564" s="19">
        <v>3184</v>
      </c>
      <c r="B564" s="20" t="s">
        <v>19</v>
      </c>
      <c r="C564" s="20">
        <v>7.5</v>
      </c>
      <c r="D564" s="37">
        <v>163.13</v>
      </c>
      <c r="E564" s="21">
        <v>26730</v>
      </c>
      <c r="F564" s="21">
        <v>39052</v>
      </c>
      <c r="G564" s="20"/>
      <c r="H564" s="22"/>
      <c r="I564" s="23"/>
      <c r="J564" s="23">
        <v>5907</v>
      </c>
      <c r="K564" s="24">
        <f t="shared" si="25"/>
        <v>5907</v>
      </c>
      <c r="L564" s="25">
        <f t="shared" ca="1" si="26"/>
        <v>36</v>
      </c>
      <c r="M564" s="25">
        <f t="shared" ca="1" si="27"/>
        <v>2</v>
      </c>
    </row>
    <row r="565" spans="1:13">
      <c r="A565" s="19">
        <v>3185</v>
      </c>
      <c r="B565" s="20" t="s">
        <v>19</v>
      </c>
      <c r="C565" s="20">
        <v>7.5</v>
      </c>
      <c r="D565" s="37">
        <v>163.13</v>
      </c>
      <c r="E565" s="21">
        <v>28884</v>
      </c>
      <c r="F565" s="21">
        <v>39052</v>
      </c>
      <c r="G565" s="20"/>
      <c r="H565" s="22"/>
      <c r="I565" s="23"/>
      <c r="J565" s="23">
        <v>5907</v>
      </c>
      <c r="K565" s="24">
        <f t="shared" si="25"/>
        <v>5907</v>
      </c>
      <c r="L565" s="25">
        <f t="shared" ca="1" si="26"/>
        <v>30</v>
      </c>
      <c r="M565" s="25">
        <f t="shared" ca="1" si="27"/>
        <v>2</v>
      </c>
    </row>
    <row r="566" spans="1:13">
      <c r="A566" s="19">
        <v>3186</v>
      </c>
      <c r="B566" s="20" t="s">
        <v>19</v>
      </c>
      <c r="C566" s="20">
        <v>7.5</v>
      </c>
      <c r="D566" s="37">
        <v>163.13</v>
      </c>
      <c r="E566" s="21">
        <v>26819</v>
      </c>
      <c r="F566" s="21">
        <v>39052</v>
      </c>
      <c r="G566" s="20"/>
      <c r="H566" s="22"/>
      <c r="I566" s="23"/>
      <c r="J566" s="23">
        <v>5440</v>
      </c>
      <c r="K566" s="24">
        <f t="shared" si="25"/>
        <v>5440</v>
      </c>
      <c r="L566" s="25">
        <f t="shared" ca="1" si="26"/>
        <v>35</v>
      </c>
      <c r="M566" s="25">
        <f t="shared" ca="1" si="27"/>
        <v>2</v>
      </c>
    </row>
    <row r="567" spans="1:13">
      <c r="A567" s="19">
        <v>3189</v>
      </c>
      <c r="B567" s="20" t="s">
        <v>19</v>
      </c>
      <c r="C567" s="20">
        <v>7.5</v>
      </c>
      <c r="D567" s="37">
        <v>163.13</v>
      </c>
      <c r="E567" s="21">
        <v>25335</v>
      </c>
      <c r="F567" s="21">
        <v>39052</v>
      </c>
      <c r="G567" s="20"/>
      <c r="H567" s="22"/>
      <c r="I567" s="23"/>
      <c r="J567" s="23">
        <v>6150</v>
      </c>
      <c r="K567" s="24">
        <f t="shared" si="25"/>
        <v>6150</v>
      </c>
      <c r="L567" s="25">
        <f t="shared" ca="1" si="26"/>
        <v>39</v>
      </c>
      <c r="M567" s="25">
        <f t="shared" ca="1" si="27"/>
        <v>2</v>
      </c>
    </row>
    <row r="568" spans="1:13">
      <c r="A568" s="19">
        <v>3191</v>
      </c>
      <c r="B568" s="20" t="s">
        <v>19</v>
      </c>
      <c r="C568" s="20">
        <v>7.5</v>
      </c>
      <c r="D568" s="37">
        <v>163.13</v>
      </c>
      <c r="E568" s="21">
        <v>26433</v>
      </c>
      <c r="F568" s="21">
        <v>39052</v>
      </c>
      <c r="G568" s="20"/>
      <c r="H568" s="22"/>
      <c r="I568" s="23"/>
      <c r="J568" s="23">
        <v>5907</v>
      </c>
      <c r="K568" s="24">
        <f t="shared" si="25"/>
        <v>5907</v>
      </c>
      <c r="L568" s="25">
        <f t="shared" ca="1" si="26"/>
        <v>36</v>
      </c>
      <c r="M568" s="25">
        <f t="shared" ca="1" si="27"/>
        <v>2</v>
      </c>
    </row>
    <row r="569" spans="1:13">
      <c r="A569" s="19">
        <v>3199</v>
      </c>
      <c r="B569" s="20" t="s">
        <v>20</v>
      </c>
      <c r="C569" s="20">
        <v>7.5</v>
      </c>
      <c r="D569" s="37">
        <v>163.13</v>
      </c>
      <c r="E569" s="21">
        <v>26952</v>
      </c>
      <c r="F569" s="21">
        <v>39052</v>
      </c>
      <c r="G569" s="20"/>
      <c r="H569" s="22"/>
      <c r="I569" s="23"/>
      <c r="J569" s="23">
        <v>6000</v>
      </c>
      <c r="K569" s="24">
        <f t="shared" si="25"/>
        <v>6000</v>
      </c>
      <c r="L569" s="25">
        <f t="shared" ca="1" si="26"/>
        <v>35</v>
      </c>
      <c r="M569" s="25">
        <f t="shared" ca="1" si="27"/>
        <v>2</v>
      </c>
    </row>
    <row r="570" spans="1:13">
      <c r="A570" s="19">
        <v>3205</v>
      </c>
      <c r="B570" s="20" t="s">
        <v>19</v>
      </c>
      <c r="C570" s="20">
        <v>7.5</v>
      </c>
      <c r="D570" s="37">
        <v>163.13</v>
      </c>
      <c r="E570" s="21">
        <v>21482</v>
      </c>
      <c r="F570" s="21">
        <v>34394</v>
      </c>
      <c r="G570" s="20"/>
      <c r="H570" s="22"/>
      <c r="I570" s="23"/>
      <c r="J570" s="23">
        <v>6968</v>
      </c>
      <c r="K570" s="24">
        <f t="shared" si="25"/>
        <v>6968</v>
      </c>
      <c r="L570" s="25">
        <f t="shared" ca="1" si="26"/>
        <v>50</v>
      </c>
      <c r="M570" s="25">
        <f t="shared" ca="1" si="27"/>
        <v>15</v>
      </c>
    </row>
    <row r="571" spans="1:13">
      <c r="A571" s="19">
        <v>3206</v>
      </c>
      <c r="B571" s="20" t="s">
        <v>19</v>
      </c>
      <c r="C571" s="20">
        <v>7.5</v>
      </c>
      <c r="D571" s="37">
        <v>163.13</v>
      </c>
      <c r="E571" s="21">
        <v>21569</v>
      </c>
      <c r="F571" s="21">
        <v>35490</v>
      </c>
      <c r="G571" s="20"/>
      <c r="H571" s="22"/>
      <c r="I571" s="23"/>
      <c r="J571" s="23">
        <v>7435</v>
      </c>
      <c r="K571" s="24">
        <f t="shared" si="25"/>
        <v>7435</v>
      </c>
      <c r="L571" s="25">
        <f t="shared" ca="1" si="26"/>
        <v>50</v>
      </c>
      <c r="M571" s="25">
        <f t="shared" ca="1" si="27"/>
        <v>12</v>
      </c>
    </row>
    <row r="572" spans="1:13">
      <c r="A572" s="19">
        <v>3208</v>
      </c>
      <c r="B572" s="20" t="s">
        <v>19</v>
      </c>
      <c r="C572" s="20">
        <v>8</v>
      </c>
      <c r="D572" s="37">
        <v>174</v>
      </c>
      <c r="E572" s="21">
        <v>19342</v>
      </c>
      <c r="F572" s="21">
        <v>31260</v>
      </c>
      <c r="G572" s="20"/>
      <c r="H572" s="22"/>
      <c r="I572" s="23"/>
      <c r="J572" s="23">
        <v>12050</v>
      </c>
      <c r="K572" s="24">
        <f t="shared" si="25"/>
        <v>12050</v>
      </c>
      <c r="L572" s="25">
        <f t="shared" ca="1" si="26"/>
        <v>56</v>
      </c>
      <c r="M572" s="25">
        <f t="shared" ca="1" si="27"/>
        <v>23</v>
      </c>
    </row>
    <row r="573" spans="1:13">
      <c r="A573" s="19">
        <v>3211</v>
      </c>
      <c r="B573" s="20" t="s">
        <v>19</v>
      </c>
      <c r="C573" s="20">
        <v>7.5</v>
      </c>
      <c r="D573" s="37">
        <v>163.13</v>
      </c>
      <c r="E573" s="21">
        <v>25499</v>
      </c>
      <c r="F573" s="21">
        <v>39052</v>
      </c>
      <c r="G573" s="20"/>
      <c r="H573" s="22"/>
      <c r="I573" s="23"/>
      <c r="J573" s="23">
        <v>5907</v>
      </c>
      <c r="K573" s="24">
        <f t="shared" si="25"/>
        <v>5907</v>
      </c>
      <c r="L573" s="25">
        <f t="shared" ca="1" si="26"/>
        <v>39</v>
      </c>
      <c r="M573" s="25">
        <f t="shared" ca="1" si="27"/>
        <v>2</v>
      </c>
    </row>
    <row r="574" spans="1:13">
      <c r="A574" s="19">
        <v>3212</v>
      </c>
      <c r="B574" s="20" t="s">
        <v>19</v>
      </c>
      <c r="C574" s="20">
        <v>7.5</v>
      </c>
      <c r="D574" s="37">
        <v>163.13</v>
      </c>
      <c r="E574" s="21">
        <v>27413</v>
      </c>
      <c r="F574" s="21">
        <v>39052</v>
      </c>
      <c r="G574" s="20"/>
      <c r="H574" s="22"/>
      <c r="I574" s="23"/>
      <c r="J574" s="23">
        <v>5907</v>
      </c>
      <c r="K574" s="24">
        <f t="shared" si="25"/>
        <v>5907</v>
      </c>
      <c r="L574" s="25">
        <f t="shared" ca="1" si="26"/>
        <v>34</v>
      </c>
      <c r="M574" s="25">
        <f t="shared" ca="1" si="27"/>
        <v>2</v>
      </c>
    </row>
    <row r="575" spans="1:13">
      <c r="A575" s="19">
        <v>3213</v>
      </c>
      <c r="B575" s="20" t="s">
        <v>19</v>
      </c>
      <c r="C575" s="20">
        <v>7.5</v>
      </c>
      <c r="D575" s="37">
        <v>163.13</v>
      </c>
      <c r="E575" s="21">
        <v>20549</v>
      </c>
      <c r="F575" s="21">
        <v>35490</v>
      </c>
      <c r="G575" s="20"/>
      <c r="H575" s="22"/>
      <c r="I575" s="23"/>
      <c r="J575" s="23">
        <v>7700</v>
      </c>
      <c r="K575" s="24">
        <f t="shared" si="25"/>
        <v>7700</v>
      </c>
      <c r="L575" s="25">
        <f t="shared" ca="1" si="26"/>
        <v>53</v>
      </c>
      <c r="M575" s="25">
        <f t="shared" ca="1" si="27"/>
        <v>12</v>
      </c>
    </row>
    <row r="576" spans="1:13">
      <c r="A576" s="19">
        <v>3216</v>
      </c>
      <c r="B576" s="20" t="s">
        <v>19</v>
      </c>
      <c r="C576" s="20">
        <v>7.5</v>
      </c>
      <c r="D576" s="37">
        <v>163.13</v>
      </c>
      <c r="E576" s="21">
        <v>24972</v>
      </c>
      <c r="F576" s="21">
        <v>34820</v>
      </c>
      <c r="G576" s="20"/>
      <c r="H576" s="22"/>
      <c r="I576" s="23"/>
      <c r="J576" s="23">
        <v>7465</v>
      </c>
      <c r="K576" s="24">
        <f t="shared" si="25"/>
        <v>7465</v>
      </c>
      <c r="L576" s="25">
        <f t="shared" ca="1" si="26"/>
        <v>40</v>
      </c>
      <c r="M576" s="25">
        <f t="shared" ca="1" si="27"/>
        <v>14</v>
      </c>
    </row>
    <row r="577" spans="1:13">
      <c r="A577" s="19">
        <v>3217</v>
      </c>
      <c r="B577" s="20" t="s">
        <v>19</v>
      </c>
      <c r="C577" s="20">
        <v>7.5</v>
      </c>
      <c r="D577" s="37">
        <v>163.13</v>
      </c>
      <c r="E577" s="21">
        <v>26778</v>
      </c>
      <c r="F577" s="21">
        <v>39052</v>
      </c>
      <c r="G577" s="20"/>
      <c r="H577" s="22"/>
      <c r="I577" s="23"/>
      <c r="J577" s="23">
        <v>5907</v>
      </c>
      <c r="K577" s="24">
        <f t="shared" si="25"/>
        <v>5907</v>
      </c>
      <c r="L577" s="25">
        <f t="shared" ca="1" si="26"/>
        <v>36</v>
      </c>
      <c r="M577" s="25">
        <f t="shared" ca="1" si="27"/>
        <v>2</v>
      </c>
    </row>
    <row r="578" spans="1:13">
      <c r="A578" s="19">
        <v>3220</v>
      </c>
      <c r="B578" s="20" t="s">
        <v>19</v>
      </c>
      <c r="C578" s="20">
        <v>7.5</v>
      </c>
      <c r="D578" s="37">
        <v>163.13</v>
      </c>
      <c r="E578" s="21">
        <v>26707</v>
      </c>
      <c r="F578" s="21">
        <v>39052</v>
      </c>
      <c r="G578" s="20"/>
      <c r="H578" s="22"/>
      <c r="I578" s="23"/>
      <c r="J578" s="23">
        <v>5907</v>
      </c>
      <c r="K578" s="24">
        <f t="shared" si="25"/>
        <v>5907</v>
      </c>
      <c r="L578" s="25">
        <f t="shared" ca="1" si="26"/>
        <v>36</v>
      </c>
      <c r="M578" s="25">
        <f t="shared" ca="1" si="27"/>
        <v>2</v>
      </c>
    </row>
    <row r="579" spans="1:13">
      <c r="A579" s="19">
        <v>3229</v>
      </c>
      <c r="B579" s="20" t="s">
        <v>25</v>
      </c>
      <c r="C579" s="20">
        <v>8</v>
      </c>
      <c r="D579" s="37">
        <v>174</v>
      </c>
      <c r="E579" s="21">
        <v>27168</v>
      </c>
      <c r="F579" s="21">
        <v>39052</v>
      </c>
      <c r="G579" s="20"/>
      <c r="H579" s="28">
        <v>9</v>
      </c>
      <c r="I579" s="23"/>
      <c r="J579" s="23">
        <v>11200</v>
      </c>
      <c r="K579" s="24">
        <f t="shared" si="25"/>
        <v>11200</v>
      </c>
      <c r="L579" s="25">
        <f t="shared" ca="1" si="26"/>
        <v>34</v>
      </c>
      <c r="M579" s="25">
        <f t="shared" ca="1" si="27"/>
        <v>2</v>
      </c>
    </row>
    <row r="580" spans="1:13">
      <c r="A580" s="19">
        <v>3230</v>
      </c>
      <c r="B580" s="20" t="s">
        <v>25</v>
      </c>
      <c r="C580" s="20">
        <v>8</v>
      </c>
      <c r="D580" s="37">
        <v>174</v>
      </c>
      <c r="E580" s="21">
        <v>25696</v>
      </c>
      <c r="F580" s="21">
        <v>39142</v>
      </c>
      <c r="G580" s="20"/>
      <c r="H580" s="28">
        <v>9</v>
      </c>
      <c r="I580" s="23"/>
      <c r="J580" s="23">
        <v>12582</v>
      </c>
      <c r="K580" s="24">
        <f t="shared" si="25"/>
        <v>12582</v>
      </c>
      <c r="L580" s="25">
        <f t="shared" ca="1" si="26"/>
        <v>39</v>
      </c>
      <c r="M580" s="25">
        <f t="shared" ca="1" si="27"/>
        <v>2</v>
      </c>
    </row>
    <row r="581" spans="1:13">
      <c r="A581" s="19">
        <v>3232</v>
      </c>
      <c r="B581" s="20" t="s">
        <v>25</v>
      </c>
      <c r="C581" s="20">
        <v>8</v>
      </c>
      <c r="D581" s="37">
        <v>174</v>
      </c>
      <c r="E581" s="21">
        <v>27319</v>
      </c>
      <c r="F581" s="21">
        <v>39052</v>
      </c>
      <c r="G581" s="20"/>
      <c r="H581" s="28">
        <v>7</v>
      </c>
      <c r="I581" s="23"/>
      <c r="J581" s="23">
        <v>10600</v>
      </c>
      <c r="K581" s="24">
        <f t="shared" si="25"/>
        <v>10600</v>
      </c>
      <c r="L581" s="25">
        <f t="shared" ca="1" si="26"/>
        <v>34</v>
      </c>
      <c r="M581" s="25">
        <f t="shared" ca="1" si="27"/>
        <v>2</v>
      </c>
    </row>
    <row r="582" spans="1:13">
      <c r="A582" s="19">
        <v>3233</v>
      </c>
      <c r="B582" s="20" t="s">
        <v>25</v>
      </c>
      <c r="C582" s="20">
        <v>8</v>
      </c>
      <c r="D582" s="37">
        <v>174</v>
      </c>
      <c r="E582" s="21">
        <v>26037</v>
      </c>
      <c r="F582" s="21">
        <v>39083</v>
      </c>
      <c r="G582" s="20"/>
      <c r="H582" s="28">
        <v>9</v>
      </c>
      <c r="I582" s="23"/>
      <c r="J582" s="23">
        <v>12320</v>
      </c>
      <c r="K582" s="24">
        <f t="shared" si="25"/>
        <v>12320</v>
      </c>
      <c r="L582" s="25">
        <f t="shared" ca="1" si="26"/>
        <v>38</v>
      </c>
      <c r="M582" s="25">
        <f t="shared" ca="1" si="27"/>
        <v>2</v>
      </c>
    </row>
    <row r="583" spans="1:13">
      <c r="A583" s="19">
        <v>3239</v>
      </c>
      <c r="B583" s="20" t="s">
        <v>19</v>
      </c>
      <c r="C583" s="20">
        <v>7.5</v>
      </c>
      <c r="D583" s="37">
        <v>163.13</v>
      </c>
      <c r="E583" s="21">
        <v>28712</v>
      </c>
      <c r="F583" s="21">
        <v>39052</v>
      </c>
      <c r="G583" s="20"/>
      <c r="H583" s="22"/>
      <c r="I583" s="23"/>
      <c r="J583" s="23">
        <v>5440</v>
      </c>
      <c r="K583" s="24">
        <f t="shared" si="25"/>
        <v>5440</v>
      </c>
      <c r="L583" s="25">
        <f t="shared" ca="1" si="26"/>
        <v>30</v>
      </c>
      <c r="M583" s="25">
        <f t="shared" ca="1" si="27"/>
        <v>2</v>
      </c>
    </row>
    <row r="584" spans="1:13">
      <c r="A584" s="19">
        <v>3240</v>
      </c>
      <c r="B584" s="20" t="s">
        <v>19</v>
      </c>
      <c r="C584" s="20">
        <v>7.5</v>
      </c>
      <c r="D584" s="37">
        <v>163.13</v>
      </c>
      <c r="E584" s="21">
        <v>26883</v>
      </c>
      <c r="F584" s="21">
        <v>39052</v>
      </c>
      <c r="G584" s="20"/>
      <c r="H584" s="22"/>
      <c r="I584" s="23"/>
      <c r="J584" s="23">
        <v>5907</v>
      </c>
      <c r="K584" s="24">
        <f t="shared" ref="K584:K620" si="28">SUM(J584:J584)</f>
        <v>5907</v>
      </c>
      <c r="L584" s="25">
        <f t="shared" ref="L584:L620" ca="1" si="29">IF(DATE(YEAR(TODAY()),MONTH(E584),DAY(E584))&lt;=TODAY(),YEAR(TODAY())-YEAR(E584),YEAR(TODAY())-YEAR(E584)-1)</f>
        <v>35</v>
      </c>
      <c r="M584" s="25">
        <f t="shared" ref="M584:M620" ca="1" si="30">IF(DATE(YEAR(TODAY()),MONTH(F584),DAY(F584))&lt;=TODAY(),YEAR(TODAY())-YEAR(F584),YEAR(TODAY())-YEAR(F584)-1)</f>
        <v>2</v>
      </c>
    </row>
    <row r="585" spans="1:13">
      <c r="A585" s="19">
        <v>3242</v>
      </c>
      <c r="B585" s="20" t="s">
        <v>29</v>
      </c>
      <c r="C585" s="20">
        <v>8</v>
      </c>
      <c r="D585" s="37">
        <v>174</v>
      </c>
      <c r="E585" s="21">
        <v>26173</v>
      </c>
      <c r="F585" s="21">
        <v>36647</v>
      </c>
      <c r="G585" s="20"/>
      <c r="H585" s="22"/>
      <c r="I585" s="23"/>
      <c r="J585" s="23">
        <v>9457</v>
      </c>
      <c r="K585" s="24">
        <f t="shared" si="28"/>
        <v>9457</v>
      </c>
      <c r="L585" s="25">
        <f t="shared" ca="1" si="29"/>
        <v>37</v>
      </c>
      <c r="M585" s="25">
        <f t="shared" ca="1" si="30"/>
        <v>9</v>
      </c>
    </row>
    <row r="586" spans="1:13">
      <c r="A586" s="19">
        <v>3259</v>
      </c>
      <c r="B586" s="20" t="s">
        <v>48</v>
      </c>
      <c r="C586" s="20">
        <v>8</v>
      </c>
      <c r="D586" s="37">
        <v>174</v>
      </c>
      <c r="E586" s="21">
        <v>28122</v>
      </c>
      <c r="F586" s="21">
        <v>38596</v>
      </c>
      <c r="G586" s="20"/>
      <c r="H586" s="22"/>
      <c r="I586" s="23"/>
      <c r="J586" s="23">
        <v>9600</v>
      </c>
      <c r="K586" s="24">
        <f t="shared" si="28"/>
        <v>9600</v>
      </c>
      <c r="L586" s="25">
        <f t="shared" ca="1" si="29"/>
        <v>32</v>
      </c>
      <c r="M586" s="25">
        <f t="shared" ca="1" si="30"/>
        <v>3</v>
      </c>
    </row>
    <row r="587" spans="1:13">
      <c r="A587" s="19">
        <v>3260</v>
      </c>
      <c r="B587" s="20" t="s">
        <v>18</v>
      </c>
      <c r="C587" s="20">
        <v>7.5</v>
      </c>
      <c r="D587" s="37">
        <v>163.13</v>
      </c>
      <c r="E587" s="21">
        <v>18554</v>
      </c>
      <c r="F587" s="21">
        <v>38571</v>
      </c>
      <c r="G587" s="20"/>
      <c r="H587" s="22"/>
      <c r="I587" s="23"/>
      <c r="J587" s="23">
        <v>7318</v>
      </c>
      <c r="K587" s="24">
        <f t="shared" si="28"/>
        <v>7318</v>
      </c>
      <c r="L587" s="25">
        <f t="shared" ca="1" si="29"/>
        <v>58</v>
      </c>
      <c r="M587" s="25">
        <f t="shared" ca="1" si="30"/>
        <v>3</v>
      </c>
    </row>
    <row r="588" spans="1:13">
      <c r="A588" s="19">
        <v>3261</v>
      </c>
      <c r="B588" s="20" t="s">
        <v>18</v>
      </c>
      <c r="C588" s="20">
        <v>8</v>
      </c>
      <c r="D588" s="37">
        <v>174</v>
      </c>
      <c r="E588" s="21">
        <v>28175</v>
      </c>
      <c r="F588" s="21">
        <v>38596</v>
      </c>
      <c r="G588" s="20"/>
      <c r="H588" s="22"/>
      <c r="I588" s="23"/>
      <c r="J588" s="23">
        <v>8455</v>
      </c>
      <c r="K588" s="24">
        <f t="shared" si="28"/>
        <v>8455</v>
      </c>
      <c r="L588" s="25">
        <f t="shared" ca="1" si="29"/>
        <v>32</v>
      </c>
      <c r="M588" s="25">
        <f t="shared" ca="1" si="30"/>
        <v>3</v>
      </c>
    </row>
    <row r="589" spans="1:13">
      <c r="A589" s="19">
        <v>3263</v>
      </c>
      <c r="B589" s="20" t="s">
        <v>19</v>
      </c>
      <c r="C589" s="20">
        <v>8</v>
      </c>
      <c r="D589" s="37">
        <v>174</v>
      </c>
      <c r="E589" s="21">
        <v>26314</v>
      </c>
      <c r="F589" s="21">
        <v>38626</v>
      </c>
      <c r="G589" s="20"/>
      <c r="H589" s="22"/>
      <c r="I589" s="23"/>
      <c r="J589" s="23">
        <v>10418</v>
      </c>
      <c r="K589" s="24">
        <f t="shared" si="28"/>
        <v>10418</v>
      </c>
      <c r="L589" s="25">
        <f t="shared" ca="1" si="29"/>
        <v>37</v>
      </c>
      <c r="M589" s="25">
        <f t="shared" ca="1" si="30"/>
        <v>3</v>
      </c>
    </row>
    <row r="590" spans="1:13">
      <c r="A590" s="19">
        <v>3265</v>
      </c>
      <c r="B590" s="20" t="s">
        <v>21</v>
      </c>
      <c r="C590" s="20">
        <v>7.5</v>
      </c>
      <c r="D590" s="37">
        <v>163.13</v>
      </c>
      <c r="E590" s="21">
        <v>31480</v>
      </c>
      <c r="F590" s="21">
        <v>38626</v>
      </c>
      <c r="G590" s="20"/>
      <c r="H590" s="22"/>
      <c r="I590" s="23"/>
      <c r="J590" s="23">
        <v>5440</v>
      </c>
      <c r="K590" s="24">
        <f t="shared" si="28"/>
        <v>5440</v>
      </c>
      <c r="L590" s="25">
        <f t="shared" ca="1" si="29"/>
        <v>23</v>
      </c>
      <c r="M590" s="25">
        <f t="shared" ca="1" si="30"/>
        <v>3</v>
      </c>
    </row>
    <row r="591" spans="1:13">
      <c r="A591" s="19">
        <v>4196</v>
      </c>
      <c r="B591" s="20" t="s">
        <v>25</v>
      </c>
      <c r="C591" s="20">
        <v>8</v>
      </c>
      <c r="D591" s="37">
        <v>174</v>
      </c>
      <c r="E591" s="21">
        <v>25216</v>
      </c>
      <c r="F591" s="21">
        <v>39052</v>
      </c>
      <c r="G591" s="20"/>
      <c r="H591" s="28">
        <v>8</v>
      </c>
      <c r="I591" s="23"/>
      <c r="J591" s="23">
        <v>12500</v>
      </c>
      <c r="K591" s="24">
        <f t="shared" si="28"/>
        <v>12500</v>
      </c>
      <c r="L591" s="25">
        <f t="shared" ca="1" si="29"/>
        <v>40</v>
      </c>
      <c r="M591" s="25">
        <f t="shared" ca="1" si="30"/>
        <v>2</v>
      </c>
    </row>
    <row r="592" spans="1:13">
      <c r="A592" s="19">
        <v>4198</v>
      </c>
      <c r="B592" s="20" t="s">
        <v>18</v>
      </c>
      <c r="C592" s="20">
        <v>7.5</v>
      </c>
      <c r="D592" s="37">
        <v>163.13</v>
      </c>
      <c r="E592" s="21">
        <v>29991</v>
      </c>
      <c r="F592" s="21">
        <v>39083</v>
      </c>
      <c r="G592" s="20"/>
      <c r="H592" s="22"/>
      <c r="I592" s="23"/>
      <c r="J592" s="23">
        <v>6283</v>
      </c>
      <c r="K592" s="24">
        <f t="shared" si="28"/>
        <v>6283</v>
      </c>
      <c r="L592" s="25">
        <f t="shared" ca="1" si="29"/>
        <v>27</v>
      </c>
      <c r="M592" s="25">
        <f t="shared" ca="1" si="30"/>
        <v>2</v>
      </c>
    </row>
    <row r="593" spans="1:13">
      <c r="A593" s="19">
        <v>4199</v>
      </c>
      <c r="B593" s="20" t="s">
        <v>19</v>
      </c>
      <c r="C593" s="20">
        <v>3.8</v>
      </c>
      <c r="D593" s="37">
        <v>82.65</v>
      </c>
      <c r="E593" s="21">
        <v>30210</v>
      </c>
      <c r="F593" s="21">
        <v>39052</v>
      </c>
      <c r="G593" s="20"/>
      <c r="H593" s="22"/>
      <c r="I593" s="23"/>
      <c r="J593" s="23">
        <v>2993</v>
      </c>
      <c r="K593" s="24">
        <f t="shared" si="28"/>
        <v>2993</v>
      </c>
      <c r="L593" s="25">
        <f t="shared" ca="1" si="29"/>
        <v>26</v>
      </c>
      <c r="M593" s="25">
        <f t="shared" ca="1" si="30"/>
        <v>2</v>
      </c>
    </row>
    <row r="594" spans="1:13">
      <c r="A594" s="19">
        <v>4200</v>
      </c>
      <c r="B594" s="20" t="s">
        <v>50</v>
      </c>
      <c r="C594" s="20">
        <v>7.5</v>
      </c>
      <c r="D594" s="37">
        <v>163.13</v>
      </c>
      <c r="E594" s="21">
        <v>29256</v>
      </c>
      <c r="F594" s="21">
        <v>39052</v>
      </c>
      <c r="G594" s="20"/>
      <c r="H594" s="22"/>
      <c r="I594" s="23"/>
      <c r="J594" s="23">
        <v>6071</v>
      </c>
      <c r="K594" s="24">
        <f t="shared" si="28"/>
        <v>6071</v>
      </c>
      <c r="L594" s="25">
        <f t="shared" ca="1" si="29"/>
        <v>29</v>
      </c>
      <c r="M594" s="25">
        <f t="shared" ca="1" si="30"/>
        <v>2</v>
      </c>
    </row>
    <row r="595" spans="1:13">
      <c r="A595" s="19">
        <v>4201</v>
      </c>
      <c r="B595" s="20" t="s">
        <v>26</v>
      </c>
      <c r="C595" s="20">
        <v>7.5</v>
      </c>
      <c r="D595" s="37">
        <v>163.13</v>
      </c>
      <c r="E595" s="21">
        <v>25788</v>
      </c>
      <c r="F595" s="21">
        <v>39052</v>
      </c>
      <c r="G595" s="20"/>
      <c r="H595" s="22"/>
      <c r="I595" s="23"/>
      <c r="J595" s="23">
        <v>6372</v>
      </c>
      <c r="K595" s="24">
        <f t="shared" si="28"/>
        <v>6372</v>
      </c>
      <c r="L595" s="25">
        <f t="shared" ca="1" si="29"/>
        <v>38</v>
      </c>
      <c r="M595" s="25">
        <f t="shared" ca="1" si="30"/>
        <v>2</v>
      </c>
    </row>
    <row r="596" spans="1:13">
      <c r="A596" s="19">
        <v>4205</v>
      </c>
      <c r="B596" s="20" t="s">
        <v>33</v>
      </c>
      <c r="C596" s="20">
        <v>7.5</v>
      </c>
      <c r="D596" s="37">
        <v>163.13</v>
      </c>
      <c r="E596" s="21">
        <v>30031</v>
      </c>
      <c r="F596" s="21">
        <v>39142</v>
      </c>
      <c r="G596" s="20"/>
      <c r="H596" s="22"/>
      <c r="I596" s="23"/>
      <c r="J596" s="23">
        <v>7000</v>
      </c>
      <c r="K596" s="24">
        <f t="shared" si="28"/>
        <v>7000</v>
      </c>
      <c r="L596" s="25">
        <f t="shared" ca="1" si="29"/>
        <v>27</v>
      </c>
      <c r="M596" s="25">
        <f t="shared" ca="1" si="30"/>
        <v>2</v>
      </c>
    </row>
    <row r="597" spans="1:13">
      <c r="A597" s="19">
        <v>4206</v>
      </c>
      <c r="B597" s="20" t="s">
        <v>23</v>
      </c>
      <c r="C597" s="20">
        <v>7.5</v>
      </c>
      <c r="D597" s="37">
        <v>163.13</v>
      </c>
      <c r="E597" s="21">
        <v>30652</v>
      </c>
      <c r="F597" s="21">
        <v>39083</v>
      </c>
      <c r="G597" s="20"/>
      <c r="H597" s="22"/>
      <c r="I597" s="23"/>
      <c r="J597" s="23">
        <v>5100</v>
      </c>
      <c r="K597" s="24">
        <f t="shared" si="28"/>
        <v>5100</v>
      </c>
      <c r="L597" s="25">
        <f t="shared" ca="1" si="29"/>
        <v>25</v>
      </c>
      <c r="M597" s="25">
        <f t="shared" ca="1" si="30"/>
        <v>2</v>
      </c>
    </row>
    <row r="598" spans="1:13">
      <c r="A598" s="19">
        <v>4207</v>
      </c>
      <c r="B598" s="20" t="s">
        <v>18</v>
      </c>
      <c r="C598" s="20">
        <v>7.5</v>
      </c>
      <c r="D598" s="37">
        <v>163.13</v>
      </c>
      <c r="E598" s="21">
        <v>28433</v>
      </c>
      <c r="F598" s="21">
        <v>39083</v>
      </c>
      <c r="G598" s="20"/>
      <c r="H598" s="22"/>
      <c r="I598" s="23"/>
      <c r="J598" s="23">
        <v>6850</v>
      </c>
      <c r="K598" s="24">
        <f t="shared" si="28"/>
        <v>6850</v>
      </c>
      <c r="L598" s="25">
        <f t="shared" ca="1" si="29"/>
        <v>31</v>
      </c>
      <c r="M598" s="25">
        <f t="shared" ca="1" si="30"/>
        <v>2</v>
      </c>
    </row>
    <row r="599" spans="1:13">
      <c r="A599" s="19">
        <v>4208</v>
      </c>
      <c r="B599" s="20" t="s">
        <v>19</v>
      </c>
      <c r="C599" s="20">
        <v>8</v>
      </c>
      <c r="D599" s="37">
        <v>174</v>
      </c>
      <c r="E599" s="21">
        <v>28460</v>
      </c>
      <c r="F599" s="21">
        <v>39123</v>
      </c>
      <c r="G599" s="20"/>
      <c r="H599" s="22"/>
      <c r="I599" s="23"/>
      <c r="J599" s="23">
        <v>8600</v>
      </c>
      <c r="K599" s="24">
        <f t="shared" si="28"/>
        <v>8600</v>
      </c>
      <c r="L599" s="25">
        <f t="shared" ca="1" si="29"/>
        <v>31</v>
      </c>
      <c r="M599" s="25">
        <f t="shared" ca="1" si="30"/>
        <v>2</v>
      </c>
    </row>
    <row r="600" spans="1:13">
      <c r="A600" s="19">
        <v>4209</v>
      </c>
      <c r="B600" s="20" t="s">
        <v>19</v>
      </c>
      <c r="C600" s="20">
        <v>7.5</v>
      </c>
      <c r="D600" s="37">
        <v>163.13</v>
      </c>
      <c r="E600" s="21">
        <v>27719</v>
      </c>
      <c r="F600" s="21">
        <v>39083</v>
      </c>
      <c r="G600" s="20"/>
      <c r="H600" s="22"/>
      <c r="I600" s="23"/>
      <c r="J600" s="23">
        <v>7201</v>
      </c>
      <c r="K600" s="24">
        <f t="shared" si="28"/>
        <v>7201</v>
      </c>
      <c r="L600" s="25">
        <f t="shared" ca="1" si="29"/>
        <v>33</v>
      </c>
      <c r="M600" s="25">
        <f t="shared" ca="1" si="30"/>
        <v>2</v>
      </c>
    </row>
    <row r="601" spans="1:13">
      <c r="A601" s="19">
        <v>4213</v>
      </c>
      <c r="B601" s="20" t="s">
        <v>47</v>
      </c>
      <c r="C601" s="20">
        <v>4</v>
      </c>
      <c r="D601" s="37">
        <v>87</v>
      </c>
      <c r="E601" s="21">
        <v>26504</v>
      </c>
      <c r="F601" s="21">
        <v>39083</v>
      </c>
      <c r="G601" s="20"/>
      <c r="H601" s="22"/>
      <c r="I601" s="23"/>
      <c r="J601" s="23">
        <v>3242</v>
      </c>
      <c r="K601" s="24">
        <f t="shared" si="28"/>
        <v>3242</v>
      </c>
      <c r="L601" s="25">
        <f t="shared" ca="1" si="29"/>
        <v>36</v>
      </c>
      <c r="M601" s="25">
        <f t="shared" ca="1" si="30"/>
        <v>2</v>
      </c>
    </row>
    <row r="602" spans="1:13">
      <c r="A602" s="19">
        <v>8437</v>
      </c>
      <c r="B602" s="20" t="s">
        <v>19</v>
      </c>
      <c r="C602" s="20">
        <v>7.5</v>
      </c>
      <c r="D602" s="37">
        <v>163.13</v>
      </c>
      <c r="E602" s="21">
        <v>28328</v>
      </c>
      <c r="F602" s="21">
        <v>39417</v>
      </c>
      <c r="G602" s="20"/>
      <c r="H602" s="22"/>
      <c r="I602" s="23"/>
      <c r="J602" s="23">
        <v>6050</v>
      </c>
      <c r="K602" s="24">
        <f t="shared" si="28"/>
        <v>6050</v>
      </c>
      <c r="L602" s="25">
        <f t="shared" ca="1" si="29"/>
        <v>31</v>
      </c>
      <c r="M602" s="25">
        <f t="shared" ca="1" si="30"/>
        <v>1</v>
      </c>
    </row>
    <row r="603" spans="1:13">
      <c r="A603" s="19">
        <v>8439</v>
      </c>
      <c r="B603" s="20" t="s">
        <v>19</v>
      </c>
      <c r="C603" s="20">
        <v>7.5</v>
      </c>
      <c r="D603" s="37">
        <v>163.13</v>
      </c>
      <c r="E603" s="21">
        <v>30202</v>
      </c>
      <c r="F603" s="21">
        <v>39417</v>
      </c>
      <c r="G603" s="20"/>
      <c r="H603" s="22"/>
      <c r="I603" s="23"/>
      <c r="J603" s="23">
        <v>5306</v>
      </c>
      <c r="K603" s="24">
        <f t="shared" si="28"/>
        <v>5306</v>
      </c>
      <c r="L603" s="25">
        <f t="shared" ca="1" si="29"/>
        <v>26</v>
      </c>
      <c r="M603" s="25">
        <f t="shared" ca="1" si="30"/>
        <v>1</v>
      </c>
    </row>
    <row r="604" spans="1:13">
      <c r="A604" s="19">
        <v>8440</v>
      </c>
      <c r="B604" s="20" t="s">
        <v>19</v>
      </c>
      <c r="C604" s="20">
        <v>7.5</v>
      </c>
      <c r="D604" s="37">
        <v>163.13</v>
      </c>
      <c r="E604" s="21">
        <v>31135</v>
      </c>
      <c r="F604" s="21">
        <v>39417</v>
      </c>
      <c r="G604" s="20"/>
      <c r="H604" s="22"/>
      <c r="I604" s="23"/>
      <c r="J604" s="23">
        <v>4950</v>
      </c>
      <c r="K604" s="24">
        <f t="shared" si="28"/>
        <v>4950</v>
      </c>
      <c r="L604" s="25">
        <f t="shared" ca="1" si="29"/>
        <v>24</v>
      </c>
      <c r="M604" s="25">
        <f t="shared" ca="1" si="30"/>
        <v>1</v>
      </c>
    </row>
    <row r="605" spans="1:13">
      <c r="A605" s="19">
        <v>8442</v>
      </c>
      <c r="B605" s="20" t="s">
        <v>19</v>
      </c>
      <c r="C605" s="20">
        <v>7.5</v>
      </c>
      <c r="D605" s="37">
        <v>163.13</v>
      </c>
      <c r="E605" s="21">
        <v>27935</v>
      </c>
      <c r="F605" s="21">
        <v>39417</v>
      </c>
      <c r="G605" s="20"/>
      <c r="H605" s="22"/>
      <c r="I605" s="23"/>
      <c r="J605" s="23">
        <v>5510</v>
      </c>
      <c r="K605" s="24">
        <f t="shared" si="28"/>
        <v>5510</v>
      </c>
      <c r="L605" s="25">
        <f t="shared" ca="1" si="29"/>
        <v>32</v>
      </c>
      <c r="M605" s="25">
        <f t="shared" ca="1" si="30"/>
        <v>1</v>
      </c>
    </row>
    <row r="606" spans="1:13">
      <c r="A606" s="19">
        <v>8446</v>
      </c>
      <c r="B606" s="20" t="s">
        <v>19</v>
      </c>
      <c r="C606" s="20">
        <v>7.5</v>
      </c>
      <c r="D606" s="37">
        <v>163.13</v>
      </c>
      <c r="E606" s="21">
        <v>29119</v>
      </c>
      <c r="F606" s="21">
        <v>39417</v>
      </c>
      <c r="G606" s="20"/>
      <c r="H606" s="22"/>
      <c r="I606" s="23"/>
      <c r="J606" s="23">
        <v>5200</v>
      </c>
      <c r="K606" s="24">
        <f t="shared" si="28"/>
        <v>5200</v>
      </c>
      <c r="L606" s="25">
        <f t="shared" ca="1" si="29"/>
        <v>29</v>
      </c>
      <c r="M606" s="25">
        <f t="shared" ca="1" si="30"/>
        <v>1</v>
      </c>
    </row>
    <row r="607" spans="1:13">
      <c r="A607" s="19">
        <v>8449</v>
      </c>
      <c r="B607" s="20" t="s">
        <v>19</v>
      </c>
      <c r="C607" s="20">
        <v>7.5</v>
      </c>
      <c r="D607" s="37">
        <v>163.13</v>
      </c>
      <c r="E607" s="21">
        <v>28687</v>
      </c>
      <c r="F607" s="21">
        <v>39417</v>
      </c>
      <c r="G607" s="20"/>
      <c r="H607" s="22"/>
      <c r="I607" s="23"/>
      <c r="J607" s="23">
        <v>5550</v>
      </c>
      <c r="K607" s="24">
        <f t="shared" si="28"/>
        <v>5550</v>
      </c>
      <c r="L607" s="25">
        <f t="shared" ca="1" si="29"/>
        <v>30</v>
      </c>
      <c r="M607" s="25">
        <f t="shared" ca="1" si="30"/>
        <v>1</v>
      </c>
    </row>
    <row r="608" spans="1:13">
      <c r="A608" s="19">
        <v>8459</v>
      </c>
      <c r="B608" s="20" t="s">
        <v>19</v>
      </c>
      <c r="C608" s="20">
        <v>7.5</v>
      </c>
      <c r="D608" s="37">
        <v>163.13</v>
      </c>
      <c r="E608" s="21">
        <v>28402</v>
      </c>
      <c r="F608" s="21">
        <v>39417</v>
      </c>
      <c r="G608" s="20"/>
      <c r="H608" s="22"/>
      <c r="I608" s="23"/>
      <c r="J608" s="23">
        <v>5440</v>
      </c>
      <c r="K608" s="24">
        <f t="shared" si="28"/>
        <v>5440</v>
      </c>
      <c r="L608" s="25">
        <f t="shared" ca="1" si="29"/>
        <v>31</v>
      </c>
      <c r="M608" s="25">
        <f t="shared" ca="1" si="30"/>
        <v>1</v>
      </c>
    </row>
    <row r="609" spans="1:13">
      <c r="A609" s="19">
        <v>8460</v>
      </c>
      <c r="B609" s="20" t="s">
        <v>19</v>
      </c>
      <c r="C609" s="20">
        <v>7.5</v>
      </c>
      <c r="D609" s="37">
        <v>163.13</v>
      </c>
      <c r="E609" s="21">
        <v>28701</v>
      </c>
      <c r="F609" s="21">
        <v>39417</v>
      </c>
      <c r="G609" s="20"/>
      <c r="H609" s="22"/>
      <c r="I609" s="23"/>
      <c r="J609" s="23">
        <v>6000</v>
      </c>
      <c r="K609" s="24">
        <f t="shared" si="28"/>
        <v>6000</v>
      </c>
      <c r="L609" s="25">
        <f t="shared" ca="1" si="29"/>
        <v>30</v>
      </c>
      <c r="M609" s="25">
        <f t="shared" ca="1" si="30"/>
        <v>1</v>
      </c>
    </row>
    <row r="610" spans="1:13">
      <c r="A610" s="19">
        <v>8461</v>
      </c>
      <c r="B610" s="20" t="s">
        <v>19</v>
      </c>
      <c r="C610" s="20">
        <v>7.5</v>
      </c>
      <c r="D610" s="37">
        <v>163.13</v>
      </c>
      <c r="E610" s="21">
        <v>30281</v>
      </c>
      <c r="F610" s="21">
        <v>39417</v>
      </c>
      <c r="G610" s="20"/>
      <c r="H610" s="22"/>
      <c r="I610" s="23"/>
      <c r="J610" s="23">
        <v>5300</v>
      </c>
      <c r="K610" s="24">
        <f t="shared" si="28"/>
        <v>5300</v>
      </c>
      <c r="L610" s="25">
        <f t="shared" ca="1" si="29"/>
        <v>26</v>
      </c>
      <c r="M610" s="25">
        <f t="shared" ca="1" si="30"/>
        <v>1</v>
      </c>
    </row>
    <row r="611" spans="1:13">
      <c r="A611" s="19">
        <v>8463</v>
      </c>
      <c r="B611" s="20" t="s">
        <v>19</v>
      </c>
      <c r="C611" s="20">
        <v>7.5</v>
      </c>
      <c r="D611" s="37">
        <v>163.13</v>
      </c>
      <c r="E611" s="21">
        <v>24859</v>
      </c>
      <c r="F611" s="21">
        <v>39417</v>
      </c>
      <c r="G611" s="20"/>
      <c r="H611" s="22"/>
      <c r="I611" s="23"/>
      <c r="J611" s="23">
        <v>5305</v>
      </c>
      <c r="K611" s="24">
        <f t="shared" si="28"/>
        <v>5305</v>
      </c>
      <c r="L611" s="25">
        <f t="shared" ca="1" si="29"/>
        <v>41</v>
      </c>
      <c r="M611" s="25">
        <f t="shared" ca="1" si="30"/>
        <v>1</v>
      </c>
    </row>
    <row r="612" spans="1:13">
      <c r="A612" s="19">
        <v>8466</v>
      </c>
      <c r="B612" s="20" t="s">
        <v>19</v>
      </c>
      <c r="C612" s="20">
        <v>7.5</v>
      </c>
      <c r="D612" s="37">
        <v>163.13</v>
      </c>
      <c r="E612" s="21">
        <v>27796</v>
      </c>
      <c r="F612" s="21">
        <v>39417</v>
      </c>
      <c r="G612" s="20"/>
      <c r="H612" s="22"/>
      <c r="I612" s="23"/>
      <c r="J612" s="23">
        <v>5550</v>
      </c>
      <c r="K612" s="24">
        <f t="shared" si="28"/>
        <v>5550</v>
      </c>
      <c r="L612" s="25">
        <f t="shared" ca="1" si="29"/>
        <v>33</v>
      </c>
      <c r="M612" s="25">
        <f t="shared" ca="1" si="30"/>
        <v>1</v>
      </c>
    </row>
    <row r="613" spans="1:13">
      <c r="A613" s="19">
        <v>8467</v>
      </c>
      <c r="B613" s="20" t="s">
        <v>20</v>
      </c>
      <c r="C613" s="20">
        <v>7.5</v>
      </c>
      <c r="D613" s="37">
        <v>163.13</v>
      </c>
      <c r="E613" s="21">
        <v>26920</v>
      </c>
      <c r="F613" s="21">
        <v>39083</v>
      </c>
      <c r="G613" s="20"/>
      <c r="H613" s="22"/>
      <c r="I613" s="23"/>
      <c r="J613" s="23">
        <v>6537</v>
      </c>
      <c r="K613" s="24">
        <f t="shared" si="28"/>
        <v>6537</v>
      </c>
      <c r="L613" s="25">
        <f t="shared" ca="1" si="29"/>
        <v>35</v>
      </c>
      <c r="M613" s="25">
        <f t="shared" ca="1" si="30"/>
        <v>2</v>
      </c>
    </row>
    <row r="614" spans="1:13">
      <c r="A614" s="19">
        <v>8469</v>
      </c>
      <c r="B614" s="20" t="s">
        <v>19</v>
      </c>
      <c r="C614" s="20">
        <v>7.5</v>
      </c>
      <c r="D614" s="37">
        <v>163.13</v>
      </c>
      <c r="E614" s="21">
        <v>28462</v>
      </c>
      <c r="F614" s="21">
        <v>39417</v>
      </c>
      <c r="G614" s="20"/>
      <c r="H614" s="22"/>
      <c r="I614" s="23"/>
      <c r="J614" s="23">
        <v>5021</v>
      </c>
      <c r="K614" s="24">
        <f t="shared" si="28"/>
        <v>5021</v>
      </c>
      <c r="L614" s="25">
        <f t="shared" ca="1" si="29"/>
        <v>31</v>
      </c>
      <c r="M614" s="25">
        <f t="shared" ca="1" si="30"/>
        <v>1</v>
      </c>
    </row>
    <row r="615" spans="1:13">
      <c r="A615" s="19">
        <v>8479</v>
      </c>
      <c r="B615" s="20" t="s">
        <v>19</v>
      </c>
      <c r="C615" s="20">
        <v>7.5</v>
      </c>
      <c r="D615" s="37">
        <v>163.13</v>
      </c>
      <c r="E615" s="21">
        <v>29605</v>
      </c>
      <c r="F615" s="21">
        <v>39508</v>
      </c>
      <c r="G615" s="20"/>
      <c r="H615" s="22"/>
      <c r="I615" s="23"/>
      <c r="J615" s="23">
        <v>5768</v>
      </c>
      <c r="K615" s="24">
        <f t="shared" si="28"/>
        <v>5768</v>
      </c>
      <c r="L615" s="25">
        <f t="shared" ca="1" si="29"/>
        <v>28</v>
      </c>
      <c r="M615" s="25">
        <f t="shared" ca="1" si="30"/>
        <v>1</v>
      </c>
    </row>
    <row r="616" spans="1:13">
      <c r="A616" s="19">
        <v>8480</v>
      </c>
      <c r="B616" s="20" t="s">
        <v>19</v>
      </c>
      <c r="C616" s="20">
        <v>7.5</v>
      </c>
      <c r="D616" s="37">
        <v>163.13</v>
      </c>
      <c r="E616" s="21">
        <v>27832</v>
      </c>
      <c r="F616" s="21">
        <v>39508</v>
      </c>
      <c r="G616" s="20"/>
      <c r="H616" s="22"/>
      <c r="I616" s="23"/>
      <c r="J616" s="23">
        <v>6406</v>
      </c>
      <c r="K616" s="24">
        <f t="shared" si="28"/>
        <v>6406</v>
      </c>
      <c r="L616" s="25">
        <f t="shared" ca="1" si="29"/>
        <v>33</v>
      </c>
      <c r="M616" s="25">
        <f t="shared" ca="1" si="30"/>
        <v>1</v>
      </c>
    </row>
    <row r="617" spans="1:13">
      <c r="A617" s="19">
        <v>8483</v>
      </c>
      <c r="B617" s="20" t="s">
        <v>19</v>
      </c>
      <c r="C617" s="20">
        <v>7.5</v>
      </c>
      <c r="D617" s="37">
        <v>163.13</v>
      </c>
      <c r="E617" s="21">
        <v>29042</v>
      </c>
      <c r="F617" s="21">
        <v>39600</v>
      </c>
      <c r="G617" s="20"/>
      <c r="H617" s="22"/>
      <c r="I617" s="23"/>
      <c r="J617" s="23">
        <v>5700</v>
      </c>
      <c r="K617" s="24">
        <f t="shared" si="28"/>
        <v>5700</v>
      </c>
      <c r="L617" s="25">
        <f t="shared" ca="1" si="29"/>
        <v>29</v>
      </c>
      <c r="M617" s="25">
        <f t="shared" ca="1" si="30"/>
        <v>0</v>
      </c>
    </row>
    <row r="618" spans="1:13">
      <c r="A618" s="19">
        <v>8485</v>
      </c>
      <c r="B618" s="20" t="s">
        <v>19</v>
      </c>
      <c r="C618" s="20">
        <v>7.5</v>
      </c>
      <c r="D618" s="37">
        <v>163.13</v>
      </c>
      <c r="E618" s="21">
        <v>29327</v>
      </c>
      <c r="F618" s="21">
        <v>39600</v>
      </c>
      <c r="G618" s="20"/>
      <c r="H618" s="22"/>
      <c r="I618" s="23"/>
      <c r="J618" s="23">
        <v>5800</v>
      </c>
      <c r="K618" s="24">
        <f t="shared" si="28"/>
        <v>5800</v>
      </c>
      <c r="L618" s="25">
        <f t="shared" ca="1" si="29"/>
        <v>29</v>
      </c>
      <c r="M618" s="25">
        <f t="shared" ca="1" si="30"/>
        <v>0</v>
      </c>
    </row>
    <row r="619" spans="1:13">
      <c r="A619" s="19">
        <v>8490</v>
      </c>
      <c r="B619" s="20" t="s">
        <v>19</v>
      </c>
      <c r="C619" s="20">
        <v>7.5</v>
      </c>
      <c r="D619" s="37">
        <v>163.13</v>
      </c>
      <c r="E619" s="21">
        <v>28191</v>
      </c>
      <c r="F619" s="21">
        <v>39692</v>
      </c>
      <c r="G619" s="20"/>
      <c r="H619" s="22"/>
      <c r="I619" s="23"/>
      <c r="J619" s="23">
        <v>6700</v>
      </c>
      <c r="K619" s="24">
        <f t="shared" si="28"/>
        <v>6700</v>
      </c>
      <c r="L619" s="25">
        <f t="shared" ca="1" si="29"/>
        <v>32</v>
      </c>
      <c r="M619" s="25">
        <f t="shared" ca="1" si="30"/>
        <v>0</v>
      </c>
    </row>
    <row r="620" spans="1:13">
      <c r="A620" s="19">
        <v>8492</v>
      </c>
      <c r="B620" s="20" t="s">
        <v>19</v>
      </c>
      <c r="C620" s="20">
        <v>7.5</v>
      </c>
      <c r="D620" s="37">
        <v>163.13</v>
      </c>
      <c r="E620" s="21">
        <v>30414</v>
      </c>
      <c r="F620" s="21">
        <v>39692</v>
      </c>
      <c r="G620" s="20"/>
      <c r="H620" s="22"/>
      <c r="I620" s="23"/>
      <c r="J620" s="23">
        <v>5500</v>
      </c>
      <c r="K620" s="24">
        <f t="shared" si="28"/>
        <v>5500</v>
      </c>
      <c r="L620" s="25">
        <f t="shared" ca="1" si="29"/>
        <v>26</v>
      </c>
      <c r="M620" s="25">
        <f t="shared" ca="1" si="30"/>
        <v>0</v>
      </c>
    </row>
    <row r="621" spans="1:13">
      <c r="A621" s="30"/>
      <c r="B621" s="31"/>
      <c r="C621" s="31"/>
      <c r="D621" s="38"/>
      <c r="E621" s="31"/>
      <c r="F621" s="31"/>
      <c r="G621" s="31"/>
      <c r="H621" s="32"/>
      <c r="I621" s="31"/>
      <c r="J621" s="31"/>
      <c r="K621" s="24"/>
    </row>
    <row r="622" spans="1:13">
      <c r="A622" s="30"/>
      <c r="B622" s="31"/>
      <c r="C622" s="31"/>
      <c r="D622" s="38"/>
      <c r="E622" s="31"/>
      <c r="F622" s="31"/>
      <c r="G622" s="31"/>
      <c r="H622" s="32"/>
      <c r="I622" s="31"/>
      <c r="J622" s="31"/>
      <c r="K622" s="24"/>
    </row>
    <row r="623" spans="1:13">
      <c r="A623" s="30"/>
      <c r="B623" s="31"/>
      <c r="C623" s="31"/>
      <c r="D623" s="38"/>
      <c r="E623" s="31"/>
      <c r="F623" s="31"/>
      <c r="G623" s="31"/>
      <c r="H623" s="32"/>
      <c r="I623" s="31"/>
      <c r="J623" s="31"/>
      <c r="K623" s="24"/>
    </row>
    <row r="624" spans="1:13">
      <c r="A624" s="30"/>
      <c r="B624" s="31"/>
      <c r="C624" s="31"/>
      <c r="D624" s="38"/>
      <c r="E624" s="31"/>
      <c r="F624" s="31"/>
      <c r="G624" s="31"/>
      <c r="H624" s="32"/>
      <c r="I624" s="31"/>
      <c r="J624" s="31"/>
      <c r="K624" s="24"/>
    </row>
    <row r="625" spans="1:11">
      <c r="A625" s="30"/>
      <c r="B625" s="31"/>
      <c r="C625" s="31"/>
      <c r="D625" s="38"/>
      <c r="E625" s="31"/>
      <c r="F625" s="31"/>
      <c r="G625" s="31"/>
      <c r="H625" s="32"/>
      <c r="I625" s="31"/>
      <c r="J625" s="31"/>
      <c r="K625" s="24"/>
    </row>
    <row r="626" spans="1:11">
      <c r="A626" s="30"/>
      <c r="B626" s="31"/>
      <c r="C626" s="31"/>
      <c r="D626" s="38"/>
      <c r="E626" s="31"/>
      <c r="F626" s="31"/>
      <c r="G626" s="31"/>
      <c r="H626" s="32"/>
      <c r="I626" s="31"/>
      <c r="J626" s="31"/>
      <c r="K626" s="24"/>
    </row>
    <row r="627" spans="1:11">
      <c r="A627" s="30"/>
      <c r="B627" s="31"/>
      <c r="C627" s="31"/>
      <c r="D627" s="38"/>
      <c r="E627" s="31"/>
      <c r="F627" s="31"/>
      <c r="G627" s="31"/>
      <c r="H627" s="32"/>
      <c r="I627" s="31"/>
      <c r="J627" s="31"/>
      <c r="K627" s="24"/>
    </row>
    <row r="628" spans="1:11">
      <c r="A628" s="30"/>
      <c r="B628" s="31"/>
      <c r="C628" s="31"/>
      <c r="D628" s="38"/>
      <c r="E628" s="31"/>
      <c r="F628" s="31"/>
      <c r="G628" s="31"/>
      <c r="H628" s="32"/>
      <c r="I628" s="31"/>
      <c r="J628" s="31"/>
      <c r="K628" s="24"/>
    </row>
    <row r="629" spans="1:11">
      <c r="A629" s="30"/>
      <c r="B629" s="31"/>
      <c r="C629" s="31"/>
      <c r="D629" s="38"/>
      <c r="E629" s="31"/>
      <c r="F629" s="31"/>
      <c r="G629" s="31"/>
      <c r="H629" s="32"/>
      <c r="I629" s="31"/>
      <c r="J629" s="31"/>
      <c r="K629" s="24"/>
    </row>
    <row r="630" spans="1:11">
      <c r="A630" s="30"/>
      <c r="B630" s="31"/>
      <c r="C630" s="31"/>
      <c r="D630" s="38"/>
      <c r="E630" s="31"/>
      <c r="F630" s="31"/>
      <c r="G630" s="31"/>
      <c r="H630" s="32"/>
      <c r="I630" s="31"/>
      <c r="J630" s="31"/>
      <c r="K630" s="24"/>
    </row>
    <row r="631" spans="1:11">
      <c r="A631" s="30"/>
      <c r="B631" s="31"/>
      <c r="C631" s="31"/>
      <c r="D631" s="38"/>
      <c r="E631" s="31"/>
      <c r="F631" s="31"/>
      <c r="G631" s="31"/>
      <c r="H631" s="32"/>
      <c r="I631" s="31"/>
      <c r="J631" s="31"/>
      <c r="K631" s="24"/>
    </row>
    <row r="632" spans="1:11">
      <c r="A632" s="30"/>
      <c r="B632" s="31"/>
      <c r="C632" s="31"/>
      <c r="D632" s="38"/>
      <c r="E632" s="31"/>
      <c r="F632" s="31"/>
      <c r="G632" s="31"/>
      <c r="H632" s="32"/>
      <c r="I632" s="31"/>
      <c r="J632" s="31"/>
      <c r="K632" s="24"/>
    </row>
    <row r="633" spans="1:11">
      <c r="A633" s="30"/>
      <c r="B633" s="31"/>
      <c r="C633" s="31"/>
      <c r="D633" s="38"/>
      <c r="E633" s="31"/>
      <c r="F633" s="31"/>
      <c r="G633" s="31"/>
      <c r="H633" s="32"/>
      <c r="I633" s="31"/>
      <c r="J633" s="31"/>
      <c r="K633" s="24"/>
    </row>
    <row r="634" spans="1:11">
      <c r="A634" s="30"/>
      <c r="B634" s="31"/>
      <c r="C634" s="31"/>
      <c r="D634" s="38"/>
      <c r="E634" s="31"/>
      <c r="F634" s="31"/>
      <c r="G634" s="31"/>
      <c r="H634" s="32"/>
      <c r="I634" s="31"/>
      <c r="J634" s="31"/>
      <c r="K634" s="24"/>
    </row>
    <row r="635" spans="1:11">
      <c r="A635" s="30"/>
      <c r="B635" s="31"/>
      <c r="C635" s="31"/>
      <c r="D635" s="38"/>
      <c r="E635" s="31"/>
      <c r="F635" s="31"/>
      <c r="G635" s="31"/>
      <c r="H635" s="32"/>
      <c r="I635" s="31"/>
      <c r="J635" s="31"/>
      <c r="K635" s="24"/>
    </row>
    <row r="636" spans="1:11">
      <c r="A636" s="30"/>
      <c r="B636" s="31"/>
      <c r="C636" s="31"/>
      <c r="D636" s="38"/>
      <c r="E636" s="31"/>
      <c r="F636" s="31"/>
      <c r="G636" s="31"/>
      <c r="H636" s="32"/>
      <c r="I636" s="31"/>
      <c r="J636" s="31"/>
      <c r="K636" s="24"/>
    </row>
    <row r="637" spans="1:11">
      <c r="A637" s="30"/>
      <c r="B637" s="31"/>
      <c r="C637" s="31"/>
      <c r="D637" s="38"/>
      <c r="E637" s="31"/>
      <c r="F637" s="31"/>
      <c r="G637" s="31"/>
      <c r="H637" s="32"/>
      <c r="I637" s="31"/>
      <c r="J637" s="31"/>
      <c r="K637" s="24"/>
    </row>
    <row r="638" spans="1:11">
      <c r="A638" s="30"/>
      <c r="B638" s="31"/>
      <c r="C638" s="31"/>
      <c r="D638" s="38"/>
      <c r="E638" s="31"/>
      <c r="F638" s="31"/>
      <c r="G638" s="31"/>
      <c r="H638" s="32"/>
      <c r="I638" s="31"/>
      <c r="J638" s="31"/>
      <c r="K638" s="24"/>
    </row>
    <row r="639" spans="1:11">
      <c r="A639" s="30"/>
      <c r="B639" s="31"/>
      <c r="C639" s="31"/>
      <c r="D639" s="38"/>
      <c r="E639" s="31"/>
      <c r="F639" s="31"/>
      <c r="G639" s="31"/>
      <c r="H639" s="32"/>
      <c r="I639" s="31"/>
      <c r="J639" s="31"/>
      <c r="K639" s="24"/>
    </row>
    <row r="640" spans="1:11">
      <c r="A640" s="30"/>
      <c r="B640" s="31"/>
      <c r="C640" s="31"/>
      <c r="D640" s="38"/>
      <c r="E640" s="31"/>
      <c r="F640" s="31"/>
      <c r="G640" s="31"/>
      <c r="H640" s="32"/>
      <c r="I640" s="31"/>
      <c r="J640" s="31"/>
      <c r="K640" s="24"/>
    </row>
    <row r="641" spans="1:11">
      <c r="A641" s="30"/>
      <c r="B641" s="31"/>
      <c r="C641" s="31"/>
      <c r="D641" s="38"/>
      <c r="E641" s="31"/>
      <c r="F641" s="31"/>
      <c r="G641" s="31"/>
      <c r="H641" s="32"/>
      <c r="I641" s="31"/>
      <c r="J641" s="31"/>
      <c r="K641" s="24"/>
    </row>
    <row r="642" spans="1:11">
      <c r="A642" s="30"/>
      <c r="B642" s="31"/>
      <c r="C642" s="31"/>
      <c r="D642" s="38"/>
      <c r="E642" s="31"/>
      <c r="F642" s="31"/>
      <c r="G642" s="31"/>
      <c r="H642" s="32"/>
      <c r="I642" s="31"/>
      <c r="J642" s="31"/>
      <c r="K642" s="24"/>
    </row>
    <row r="643" spans="1:11">
      <c r="A643" s="30"/>
      <c r="B643" s="31"/>
      <c r="C643" s="31"/>
      <c r="D643" s="38"/>
      <c r="E643" s="31"/>
      <c r="F643" s="31"/>
      <c r="G643" s="31"/>
      <c r="H643" s="32"/>
      <c r="I643" s="31"/>
      <c r="J643" s="31"/>
      <c r="K643" s="24"/>
    </row>
    <row r="644" spans="1:11">
      <c r="A644" s="30"/>
      <c r="B644" s="31"/>
      <c r="C644" s="31"/>
      <c r="D644" s="38"/>
      <c r="E644" s="31"/>
      <c r="F644" s="31"/>
      <c r="G644" s="31"/>
      <c r="H644" s="32"/>
      <c r="I644" s="31"/>
      <c r="J644" s="31"/>
      <c r="K644" s="24"/>
    </row>
    <row r="645" spans="1:11">
      <c r="A645" s="30"/>
      <c r="B645" s="31"/>
      <c r="C645" s="31"/>
      <c r="D645" s="38"/>
      <c r="E645" s="31"/>
      <c r="F645" s="31"/>
      <c r="G645" s="31"/>
      <c r="H645" s="32"/>
      <c r="I645" s="31"/>
      <c r="J645" s="31"/>
      <c r="K645" s="24"/>
    </row>
    <row r="646" spans="1:11">
      <c r="A646" s="30"/>
      <c r="B646" s="31"/>
      <c r="C646" s="31"/>
      <c r="D646" s="38"/>
      <c r="E646" s="31"/>
      <c r="F646" s="31"/>
      <c r="G646" s="31"/>
      <c r="H646" s="32"/>
      <c r="I646" s="31"/>
      <c r="J646" s="31"/>
      <c r="K646" s="24"/>
    </row>
    <row r="647" spans="1:11">
      <c r="A647" s="30"/>
      <c r="B647" s="31"/>
      <c r="C647" s="31"/>
      <c r="D647" s="38"/>
      <c r="E647" s="31"/>
      <c r="F647" s="31"/>
      <c r="G647" s="31"/>
      <c r="H647" s="32"/>
      <c r="I647" s="31"/>
      <c r="J647" s="31"/>
      <c r="K647" s="24"/>
    </row>
    <row r="648" spans="1:11">
      <c r="A648" s="30"/>
      <c r="B648" s="31"/>
      <c r="C648" s="31"/>
      <c r="D648" s="38"/>
      <c r="E648" s="31"/>
      <c r="F648" s="31"/>
      <c r="G648" s="31"/>
      <c r="H648" s="32"/>
      <c r="I648" s="31"/>
      <c r="J648" s="31"/>
      <c r="K648" s="24"/>
    </row>
    <row r="649" spans="1:11">
      <c r="A649" s="30"/>
      <c r="B649" s="31"/>
      <c r="C649" s="31"/>
      <c r="D649" s="38"/>
      <c r="E649" s="31"/>
      <c r="F649" s="31"/>
      <c r="G649" s="31"/>
      <c r="H649" s="32"/>
      <c r="I649" s="31"/>
      <c r="J649" s="31"/>
      <c r="K649" s="24"/>
    </row>
    <row r="650" spans="1:11">
      <c r="A650" s="30"/>
      <c r="B650" s="31"/>
      <c r="C650" s="31"/>
      <c r="D650" s="38"/>
      <c r="E650" s="31"/>
      <c r="F650" s="31"/>
      <c r="G650" s="31"/>
      <c r="H650" s="32"/>
      <c r="I650" s="31"/>
      <c r="J650" s="31"/>
      <c r="K650" s="24"/>
    </row>
    <row r="651" spans="1:11">
      <c r="A651" s="30"/>
      <c r="B651" s="31"/>
      <c r="C651" s="31"/>
      <c r="D651" s="38"/>
      <c r="E651" s="31"/>
      <c r="F651" s="31"/>
      <c r="G651" s="31"/>
      <c r="H651" s="32"/>
      <c r="I651" s="31"/>
      <c r="J651" s="31"/>
      <c r="K651" s="24"/>
    </row>
    <row r="652" spans="1:11">
      <c r="A652" s="30"/>
      <c r="B652" s="31"/>
      <c r="C652" s="31"/>
      <c r="D652" s="38"/>
      <c r="E652" s="31"/>
      <c r="F652" s="31"/>
      <c r="G652" s="31"/>
      <c r="H652" s="32"/>
      <c r="I652" s="31"/>
      <c r="J652" s="31"/>
      <c r="K652" s="24"/>
    </row>
    <row r="653" spans="1:11">
      <c r="A653" s="30"/>
      <c r="B653" s="31"/>
      <c r="C653" s="31"/>
      <c r="D653" s="38"/>
      <c r="E653" s="31"/>
      <c r="F653" s="31"/>
      <c r="G653" s="31"/>
      <c r="H653" s="32"/>
      <c r="I653" s="31"/>
      <c r="J653" s="31"/>
      <c r="K653" s="24"/>
    </row>
    <row r="654" spans="1:11">
      <c r="A654" s="30"/>
      <c r="B654" s="31"/>
      <c r="C654" s="31"/>
      <c r="D654" s="38"/>
      <c r="E654" s="31"/>
      <c r="F654" s="31"/>
      <c r="G654" s="31"/>
      <c r="H654" s="32"/>
      <c r="I654" s="31"/>
      <c r="J654" s="31"/>
      <c r="K654" s="24"/>
    </row>
    <row r="655" spans="1:11">
      <c r="A655" s="30"/>
      <c r="B655" s="31"/>
      <c r="C655" s="31"/>
      <c r="D655" s="38"/>
      <c r="E655" s="31"/>
      <c r="F655" s="31"/>
      <c r="G655" s="31"/>
      <c r="H655" s="32"/>
      <c r="I655" s="31"/>
      <c r="J655" s="31"/>
      <c r="K655" s="24"/>
    </row>
    <row r="656" spans="1:11">
      <c r="A656" s="30"/>
      <c r="B656" s="31"/>
      <c r="C656" s="31"/>
      <c r="D656" s="38"/>
      <c r="E656" s="31"/>
      <c r="F656" s="31"/>
      <c r="G656" s="31"/>
      <c r="H656" s="32"/>
      <c r="I656" s="31"/>
      <c r="J656" s="31"/>
      <c r="K656" s="24"/>
    </row>
    <row r="657" spans="1:11">
      <c r="A657" s="30"/>
      <c r="B657" s="31"/>
      <c r="C657" s="31"/>
      <c r="D657" s="38"/>
      <c r="E657" s="31"/>
      <c r="F657" s="31"/>
      <c r="G657" s="31"/>
      <c r="H657" s="32"/>
      <c r="I657" s="31"/>
      <c r="J657" s="31"/>
      <c r="K657" s="24"/>
    </row>
    <row r="658" spans="1:11">
      <c r="A658" s="30"/>
      <c r="B658" s="31"/>
      <c r="C658" s="31"/>
      <c r="D658" s="38"/>
      <c r="E658" s="31"/>
      <c r="F658" s="31"/>
      <c r="G658" s="31"/>
      <c r="H658" s="32"/>
      <c r="I658" s="31"/>
      <c r="J658" s="31"/>
      <c r="K658" s="24"/>
    </row>
    <row r="659" spans="1:11">
      <c r="A659" s="30"/>
      <c r="B659" s="31"/>
      <c r="C659" s="31"/>
      <c r="D659" s="38"/>
      <c r="E659" s="31"/>
      <c r="F659" s="31"/>
      <c r="G659" s="31"/>
      <c r="H659" s="32"/>
      <c r="I659" s="31"/>
      <c r="J659" s="31"/>
      <c r="K659" s="24"/>
    </row>
    <row r="660" spans="1:11">
      <c r="A660" s="30"/>
      <c r="B660" s="31"/>
      <c r="C660" s="31"/>
      <c r="D660" s="38"/>
      <c r="E660" s="31"/>
      <c r="F660" s="31"/>
      <c r="G660" s="31"/>
      <c r="H660" s="32"/>
      <c r="I660" s="31"/>
      <c r="J660" s="31"/>
      <c r="K660" s="24"/>
    </row>
    <row r="661" spans="1:11">
      <c r="A661" s="30"/>
      <c r="B661" s="31"/>
      <c r="C661" s="31"/>
      <c r="D661" s="38"/>
      <c r="E661" s="31"/>
      <c r="F661" s="31"/>
      <c r="G661" s="31"/>
      <c r="H661" s="32"/>
      <c r="I661" s="31"/>
      <c r="J661" s="31"/>
      <c r="K661" s="24"/>
    </row>
    <row r="662" spans="1:11">
      <c r="A662" s="30"/>
      <c r="B662" s="31"/>
      <c r="C662" s="31"/>
      <c r="D662" s="38"/>
      <c r="E662" s="31"/>
      <c r="F662" s="31"/>
      <c r="G662" s="31"/>
      <c r="H662" s="32"/>
      <c r="I662" s="31"/>
      <c r="J662" s="31"/>
      <c r="K662" s="24"/>
    </row>
    <row r="663" spans="1:11">
      <c r="A663" s="30"/>
      <c r="B663" s="31"/>
      <c r="C663" s="31"/>
      <c r="D663" s="38"/>
      <c r="E663" s="31"/>
      <c r="F663" s="31"/>
      <c r="G663" s="31"/>
      <c r="H663" s="32"/>
      <c r="I663" s="31"/>
      <c r="J663" s="31"/>
      <c r="K663" s="24"/>
    </row>
    <row r="664" spans="1:11">
      <c r="A664" s="30"/>
      <c r="B664" s="31"/>
      <c r="C664" s="31"/>
      <c r="D664" s="38"/>
      <c r="E664" s="31"/>
      <c r="F664" s="31"/>
      <c r="G664" s="31"/>
      <c r="H664" s="32"/>
      <c r="I664" s="31"/>
      <c r="J664" s="31"/>
      <c r="K664" s="24"/>
    </row>
    <row r="665" spans="1:11">
      <c r="A665" s="30"/>
      <c r="B665" s="31"/>
      <c r="C665" s="31"/>
      <c r="D665" s="38"/>
      <c r="E665" s="31"/>
      <c r="F665" s="31"/>
      <c r="G665" s="31"/>
      <c r="H665" s="32"/>
      <c r="I665" s="31"/>
      <c r="J665" s="31"/>
      <c r="K665" s="24"/>
    </row>
    <row r="666" spans="1:11">
      <c r="A666" s="30"/>
      <c r="B666" s="31"/>
      <c r="C666" s="31"/>
      <c r="D666" s="38"/>
      <c r="E666" s="31"/>
      <c r="F666" s="31"/>
      <c r="G666" s="31"/>
      <c r="H666" s="32"/>
      <c r="I666" s="31"/>
      <c r="J666" s="31"/>
      <c r="K666" s="24"/>
    </row>
    <row r="667" spans="1:11">
      <c r="A667" s="30"/>
      <c r="B667" s="31"/>
      <c r="C667" s="31"/>
      <c r="D667" s="38"/>
      <c r="E667" s="31"/>
      <c r="F667" s="31"/>
      <c r="G667" s="31"/>
      <c r="H667" s="32"/>
      <c r="I667" s="31"/>
      <c r="J667" s="31"/>
      <c r="K667" s="24"/>
    </row>
    <row r="668" spans="1:11">
      <c r="A668" s="30"/>
      <c r="B668" s="31"/>
      <c r="C668" s="31"/>
      <c r="D668" s="38"/>
      <c r="E668" s="31"/>
      <c r="F668" s="31"/>
      <c r="G668" s="31"/>
      <c r="H668" s="32"/>
      <c r="I668" s="31"/>
      <c r="J668" s="31"/>
      <c r="K668" s="24"/>
    </row>
    <row r="669" spans="1:11">
      <c r="A669" s="30"/>
      <c r="B669" s="31"/>
      <c r="C669" s="31"/>
      <c r="D669" s="38"/>
      <c r="E669" s="31"/>
      <c r="F669" s="31"/>
      <c r="G669" s="31"/>
      <c r="H669" s="32"/>
      <c r="I669" s="31"/>
      <c r="J669" s="31"/>
      <c r="K669" s="24"/>
    </row>
    <row r="670" spans="1:11">
      <c r="A670" s="30"/>
      <c r="B670" s="31"/>
      <c r="C670" s="31"/>
      <c r="D670" s="38"/>
      <c r="E670" s="31"/>
      <c r="F670" s="31"/>
      <c r="G670" s="31"/>
      <c r="H670" s="32"/>
      <c r="I670" s="31"/>
      <c r="J670" s="31"/>
      <c r="K670" s="24"/>
    </row>
    <row r="671" spans="1:11">
      <c r="A671" s="30"/>
      <c r="B671" s="31"/>
      <c r="C671" s="31"/>
      <c r="D671" s="38"/>
      <c r="E671" s="31"/>
      <c r="F671" s="31"/>
      <c r="G671" s="31"/>
      <c r="H671" s="32"/>
      <c r="I671" s="31"/>
      <c r="J671" s="31"/>
      <c r="K671" s="24"/>
    </row>
    <row r="672" spans="1:11">
      <c r="A672" s="30"/>
      <c r="B672" s="31"/>
      <c r="C672" s="31"/>
      <c r="D672" s="38"/>
      <c r="E672" s="31"/>
      <c r="F672" s="31"/>
      <c r="G672" s="31"/>
      <c r="H672" s="32"/>
      <c r="I672" s="31"/>
      <c r="J672" s="31"/>
      <c r="K672" s="24"/>
    </row>
    <row r="673" spans="1:11">
      <c r="A673" s="30"/>
      <c r="B673" s="31"/>
      <c r="C673" s="31"/>
      <c r="D673" s="38"/>
      <c r="E673" s="31"/>
      <c r="F673" s="31"/>
      <c r="G673" s="31"/>
      <c r="H673" s="32"/>
      <c r="I673" s="31"/>
      <c r="J673" s="31"/>
      <c r="K673" s="24"/>
    </row>
    <row r="674" spans="1:11">
      <c r="A674" s="30"/>
      <c r="B674" s="31"/>
      <c r="C674" s="31"/>
      <c r="D674" s="38"/>
      <c r="E674" s="31"/>
      <c r="F674" s="31"/>
      <c r="G674" s="31"/>
      <c r="H674" s="32"/>
      <c r="I674" s="31"/>
      <c r="J674" s="31"/>
      <c r="K674" s="24"/>
    </row>
    <row r="675" spans="1:11">
      <c r="A675" s="30"/>
      <c r="B675" s="31"/>
      <c r="C675" s="31"/>
      <c r="D675" s="38"/>
      <c r="E675" s="31"/>
      <c r="F675" s="31"/>
      <c r="G675" s="31"/>
      <c r="H675" s="32"/>
      <c r="I675" s="31"/>
      <c r="J675" s="31"/>
      <c r="K675" s="24"/>
    </row>
    <row r="676" spans="1:11">
      <c r="A676" s="30"/>
      <c r="B676" s="31"/>
      <c r="C676" s="31"/>
      <c r="D676" s="38"/>
      <c r="E676" s="31"/>
      <c r="F676" s="31"/>
      <c r="G676" s="31"/>
      <c r="H676" s="32"/>
      <c r="I676" s="31"/>
      <c r="J676" s="31"/>
      <c r="K676" s="24"/>
    </row>
    <row r="677" spans="1:11">
      <c r="A677" s="30"/>
      <c r="B677" s="31"/>
      <c r="C677" s="31"/>
      <c r="D677" s="38"/>
      <c r="E677" s="31"/>
      <c r="F677" s="31"/>
      <c r="G677" s="31"/>
      <c r="H677" s="32"/>
      <c r="I677" s="31"/>
      <c r="J677" s="31"/>
      <c r="K677" s="24"/>
    </row>
    <row r="678" spans="1:11">
      <c r="A678" s="30"/>
      <c r="B678" s="31"/>
      <c r="C678" s="31"/>
      <c r="D678" s="38"/>
      <c r="E678" s="31"/>
      <c r="F678" s="31"/>
      <c r="G678" s="31"/>
      <c r="H678" s="32"/>
      <c r="I678" s="31"/>
      <c r="J678" s="31"/>
      <c r="K678" s="24"/>
    </row>
    <row r="679" spans="1:11">
      <c r="A679" s="30"/>
      <c r="B679" s="31"/>
      <c r="C679" s="31"/>
      <c r="D679" s="38"/>
      <c r="E679" s="31"/>
      <c r="F679" s="31"/>
      <c r="G679" s="31"/>
      <c r="H679" s="32"/>
      <c r="I679" s="31"/>
      <c r="J679" s="31"/>
      <c r="K679" s="24"/>
    </row>
    <row r="680" spans="1:11">
      <c r="A680" s="30"/>
      <c r="B680" s="31"/>
      <c r="C680" s="31"/>
      <c r="D680" s="38"/>
      <c r="E680" s="31"/>
      <c r="F680" s="31"/>
      <c r="G680" s="31"/>
      <c r="H680" s="32"/>
      <c r="I680" s="31"/>
      <c r="J680" s="31"/>
      <c r="K680" s="24"/>
    </row>
    <row r="681" spans="1:11">
      <c r="A681" s="30"/>
      <c r="B681" s="31"/>
      <c r="C681" s="31"/>
      <c r="D681" s="38"/>
      <c r="E681" s="31"/>
      <c r="F681" s="31"/>
      <c r="G681" s="31"/>
      <c r="H681" s="32"/>
      <c r="I681" s="31"/>
      <c r="J681" s="31"/>
      <c r="K681" s="24"/>
    </row>
    <row r="682" spans="1:11">
      <c r="A682" s="30"/>
      <c r="B682" s="31"/>
      <c r="C682" s="31"/>
      <c r="D682" s="38"/>
      <c r="E682" s="31"/>
      <c r="F682" s="31"/>
      <c r="G682" s="31"/>
      <c r="H682" s="32"/>
      <c r="I682" s="31"/>
      <c r="J682" s="31"/>
      <c r="K682" s="24"/>
    </row>
    <row r="683" spans="1:11">
      <c r="A683" s="30"/>
      <c r="B683" s="31"/>
      <c r="C683" s="31"/>
      <c r="D683" s="38"/>
      <c r="E683" s="31"/>
      <c r="F683" s="31"/>
      <c r="G683" s="31"/>
      <c r="H683" s="32"/>
      <c r="I683" s="31"/>
      <c r="J683" s="31"/>
      <c r="K683" s="24"/>
    </row>
    <row r="684" spans="1:11">
      <c r="A684" s="30"/>
      <c r="B684" s="31"/>
      <c r="C684" s="31"/>
      <c r="D684" s="38"/>
      <c r="E684" s="31"/>
      <c r="F684" s="31"/>
      <c r="G684" s="31"/>
      <c r="H684" s="32"/>
      <c r="I684" s="31"/>
      <c r="J684" s="31"/>
      <c r="K684" s="24"/>
    </row>
    <row r="685" spans="1:11">
      <c r="A685" s="30"/>
      <c r="B685" s="31"/>
      <c r="C685" s="31"/>
      <c r="D685" s="38"/>
      <c r="E685" s="31"/>
      <c r="F685" s="31"/>
      <c r="G685" s="31"/>
      <c r="H685" s="32"/>
      <c r="I685" s="31"/>
      <c r="J685" s="31"/>
      <c r="K685" s="24"/>
    </row>
    <row r="686" spans="1:11">
      <c r="A686" s="30"/>
      <c r="B686" s="31"/>
      <c r="C686" s="31"/>
      <c r="D686" s="38"/>
      <c r="E686" s="31"/>
      <c r="F686" s="31"/>
      <c r="G686" s="31"/>
      <c r="H686" s="32"/>
      <c r="I686" s="31"/>
      <c r="J686" s="31"/>
      <c r="K686" s="24"/>
    </row>
    <row r="687" spans="1:11">
      <c r="A687" s="30"/>
      <c r="B687" s="31"/>
      <c r="C687" s="31"/>
      <c r="D687" s="38"/>
      <c r="E687" s="31"/>
      <c r="F687" s="31"/>
      <c r="G687" s="31"/>
      <c r="H687" s="32"/>
      <c r="I687" s="31"/>
      <c r="J687" s="31"/>
      <c r="K687" s="24"/>
    </row>
    <row r="688" spans="1:11">
      <c r="A688" s="30"/>
      <c r="B688" s="31"/>
      <c r="C688" s="31"/>
      <c r="D688" s="38"/>
      <c r="E688" s="31"/>
      <c r="F688" s="31"/>
      <c r="G688" s="31"/>
      <c r="H688" s="32"/>
      <c r="I688" s="31"/>
      <c r="J688" s="31"/>
      <c r="K688" s="24"/>
    </row>
    <row r="689" spans="1:11">
      <c r="A689" s="30"/>
      <c r="B689" s="31"/>
      <c r="C689" s="31"/>
      <c r="D689" s="38"/>
      <c r="E689" s="31"/>
      <c r="F689" s="31"/>
      <c r="G689" s="31"/>
      <c r="H689" s="32"/>
      <c r="I689" s="31"/>
      <c r="J689" s="31"/>
      <c r="K689" s="24"/>
    </row>
    <row r="690" spans="1:11">
      <c r="A690" s="30"/>
      <c r="B690" s="31"/>
      <c r="C690" s="31"/>
      <c r="D690" s="38"/>
      <c r="E690" s="31"/>
      <c r="F690" s="31"/>
      <c r="G690" s="31"/>
      <c r="H690" s="32"/>
      <c r="I690" s="31"/>
      <c r="J690" s="31"/>
      <c r="K690" s="24"/>
    </row>
    <row r="691" spans="1:11">
      <c r="A691" s="30"/>
      <c r="B691" s="31"/>
      <c r="C691" s="31"/>
      <c r="D691" s="38"/>
      <c r="E691" s="31"/>
      <c r="F691" s="31"/>
      <c r="G691" s="31"/>
      <c r="H691" s="32"/>
      <c r="I691" s="31"/>
      <c r="J691" s="31"/>
      <c r="K691" s="24"/>
    </row>
    <row r="692" spans="1:11">
      <c r="A692" s="30"/>
      <c r="B692" s="31"/>
      <c r="C692" s="31"/>
      <c r="D692" s="38"/>
      <c r="E692" s="31"/>
      <c r="F692" s="31"/>
      <c r="G692" s="31"/>
      <c r="H692" s="32"/>
      <c r="I692" s="31"/>
      <c r="J692" s="31"/>
      <c r="K692" s="24"/>
    </row>
    <row r="693" spans="1:11">
      <c r="A693" s="30"/>
      <c r="B693" s="31"/>
      <c r="C693" s="31"/>
      <c r="D693" s="38"/>
      <c r="E693" s="31"/>
      <c r="F693" s="31"/>
      <c r="G693" s="31"/>
      <c r="H693" s="32"/>
      <c r="I693" s="31"/>
      <c r="J693" s="31"/>
      <c r="K693" s="24"/>
    </row>
    <row r="694" spans="1:11">
      <c r="A694" s="30"/>
      <c r="B694" s="31"/>
      <c r="C694" s="31"/>
      <c r="D694" s="38"/>
      <c r="E694" s="31"/>
      <c r="F694" s="31"/>
      <c r="G694" s="31"/>
      <c r="H694" s="32"/>
      <c r="I694" s="31"/>
      <c r="J694" s="31"/>
      <c r="K694" s="24"/>
    </row>
    <row r="695" spans="1:11">
      <c r="A695" s="30"/>
      <c r="B695" s="31"/>
      <c r="C695" s="31"/>
      <c r="D695" s="38"/>
      <c r="E695" s="31"/>
      <c r="F695" s="31"/>
      <c r="G695" s="31"/>
      <c r="H695" s="32"/>
      <c r="I695" s="31"/>
      <c r="J695" s="31"/>
      <c r="K695" s="24"/>
    </row>
    <row r="696" spans="1:11">
      <c r="A696" s="30"/>
      <c r="B696" s="31"/>
      <c r="C696" s="31"/>
      <c r="D696" s="38"/>
      <c r="E696" s="31"/>
      <c r="F696" s="31"/>
      <c r="G696" s="31"/>
      <c r="H696" s="32"/>
      <c r="I696" s="31"/>
      <c r="J696" s="31"/>
      <c r="K696" s="24"/>
    </row>
    <row r="697" spans="1:11">
      <c r="A697" s="30"/>
      <c r="B697" s="31"/>
      <c r="C697" s="31"/>
      <c r="D697" s="38"/>
      <c r="E697" s="31"/>
      <c r="F697" s="31"/>
      <c r="G697" s="31"/>
      <c r="H697" s="32"/>
      <c r="I697" s="31"/>
      <c r="J697" s="31"/>
      <c r="K697" s="24"/>
    </row>
    <row r="698" spans="1:11">
      <c r="A698" s="30"/>
      <c r="B698" s="31"/>
      <c r="C698" s="31"/>
      <c r="D698" s="38"/>
      <c r="E698" s="31"/>
      <c r="F698" s="31"/>
      <c r="G698" s="31"/>
      <c r="H698" s="32"/>
      <c r="I698" s="31"/>
      <c r="J698" s="31"/>
      <c r="K698" s="24"/>
    </row>
    <row r="699" spans="1:11">
      <c r="A699" s="30"/>
      <c r="B699" s="31"/>
      <c r="C699" s="31"/>
      <c r="D699" s="38"/>
      <c r="E699" s="31"/>
      <c r="F699" s="31"/>
      <c r="G699" s="31"/>
      <c r="H699" s="32"/>
      <c r="I699" s="31"/>
      <c r="J699" s="31"/>
      <c r="K699" s="24"/>
    </row>
    <row r="700" spans="1:11">
      <c r="A700" s="30"/>
      <c r="B700" s="31"/>
      <c r="C700" s="31"/>
      <c r="D700" s="38"/>
      <c r="E700" s="31"/>
      <c r="F700" s="31"/>
      <c r="G700" s="31"/>
      <c r="H700" s="32"/>
      <c r="I700" s="31"/>
      <c r="J700" s="31"/>
      <c r="K700" s="24"/>
    </row>
    <row r="701" spans="1:11">
      <c r="A701" s="30"/>
      <c r="B701" s="31"/>
      <c r="C701" s="31"/>
      <c r="D701" s="38"/>
      <c r="E701" s="31"/>
      <c r="F701" s="31"/>
      <c r="G701" s="31"/>
      <c r="H701" s="32"/>
      <c r="I701" s="31"/>
      <c r="J701" s="31"/>
      <c r="K701" s="24"/>
    </row>
    <row r="702" spans="1:11">
      <c r="A702" s="30"/>
      <c r="B702" s="31"/>
      <c r="C702" s="31"/>
      <c r="D702" s="38"/>
      <c r="E702" s="31"/>
      <c r="F702" s="31"/>
      <c r="G702" s="31"/>
      <c r="H702" s="32"/>
      <c r="I702" s="31"/>
      <c r="J702" s="31"/>
      <c r="K702" s="24"/>
    </row>
    <row r="703" spans="1:11">
      <c r="A703" s="30"/>
      <c r="B703" s="31"/>
      <c r="C703" s="31"/>
      <c r="D703" s="38"/>
      <c r="E703" s="31"/>
      <c r="F703" s="31"/>
      <c r="G703" s="31"/>
      <c r="H703" s="32"/>
      <c r="I703" s="31"/>
      <c r="J703" s="31"/>
      <c r="K703" s="24"/>
    </row>
    <row r="704" spans="1:11">
      <c r="A704" s="30"/>
      <c r="B704" s="31"/>
      <c r="C704" s="31"/>
      <c r="D704" s="38"/>
      <c r="E704" s="31"/>
      <c r="F704" s="31"/>
      <c r="G704" s="31"/>
      <c r="H704" s="32"/>
      <c r="I704" s="31"/>
      <c r="J704" s="31"/>
      <c r="K704" s="24"/>
    </row>
    <row r="705" spans="1:11">
      <c r="A705" s="30"/>
      <c r="B705" s="31"/>
      <c r="C705" s="31"/>
      <c r="D705" s="38"/>
      <c r="E705" s="31"/>
      <c r="F705" s="31"/>
      <c r="G705" s="31"/>
      <c r="H705" s="32"/>
      <c r="I705" s="31"/>
      <c r="J705" s="31"/>
      <c r="K705" s="24"/>
    </row>
    <row r="706" spans="1:11">
      <c r="A706" s="30"/>
      <c r="B706" s="31"/>
      <c r="C706" s="31"/>
      <c r="D706" s="38"/>
      <c r="E706" s="31"/>
      <c r="F706" s="31"/>
      <c r="G706" s="31"/>
      <c r="H706" s="32"/>
      <c r="I706" s="31"/>
      <c r="J706" s="31"/>
      <c r="K706" s="24"/>
    </row>
    <row r="707" spans="1:11">
      <c r="A707" s="30"/>
      <c r="B707" s="31"/>
      <c r="C707" s="31"/>
      <c r="D707" s="38"/>
      <c r="E707" s="31"/>
      <c r="F707" s="31"/>
      <c r="G707" s="31"/>
      <c r="H707" s="32"/>
      <c r="I707" s="31"/>
      <c r="J707" s="31"/>
      <c r="K707" s="24"/>
    </row>
    <row r="708" spans="1:11">
      <c r="A708" s="30"/>
      <c r="B708" s="31"/>
      <c r="C708" s="31"/>
      <c r="D708" s="38"/>
      <c r="E708" s="31"/>
      <c r="F708" s="31"/>
      <c r="G708" s="31"/>
      <c r="H708" s="32"/>
      <c r="I708" s="31"/>
      <c r="J708" s="31"/>
      <c r="K708" s="24"/>
    </row>
    <row r="709" spans="1:11">
      <c r="A709" s="30"/>
      <c r="B709" s="31"/>
      <c r="C709" s="31"/>
      <c r="D709" s="38"/>
      <c r="E709" s="31"/>
      <c r="F709" s="31"/>
      <c r="G709" s="31"/>
      <c r="H709" s="32"/>
      <c r="I709" s="31"/>
      <c r="J709" s="31"/>
      <c r="K709" s="24"/>
    </row>
    <row r="710" spans="1:11">
      <c r="A710" s="30"/>
      <c r="B710" s="31"/>
      <c r="C710" s="31"/>
      <c r="D710" s="38"/>
      <c r="E710" s="31"/>
      <c r="F710" s="31"/>
      <c r="G710" s="31"/>
      <c r="H710" s="32"/>
      <c r="I710" s="31"/>
      <c r="J710" s="31"/>
      <c r="K710" s="24"/>
    </row>
    <row r="711" spans="1:11">
      <c r="A711" s="30"/>
      <c r="B711" s="31"/>
      <c r="C711" s="31"/>
      <c r="D711" s="38"/>
      <c r="E711" s="31"/>
      <c r="F711" s="31"/>
      <c r="G711" s="31"/>
      <c r="H711" s="32"/>
      <c r="I711" s="31"/>
      <c r="J711" s="31"/>
      <c r="K711" s="24"/>
    </row>
    <row r="712" spans="1:11">
      <c r="A712" s="30"/>
      <c r="B712" s="31"/>
      <c r="C712" s="31"/>
      <c r="D712" s="38"/>
      <c r="E712" s="31"/>
      <c r="F712" s="31"/>
      <c r="G712" s="31"/>
      <c r="H712" s="32"/>
      <c r="I712" s="31"/>
      <c r="J712" s="31"/>
      <c r="K712" s="24"/>
    </row>
    <row r="713" spans="1:11">
      <c r="A713" s="30"/>
      <c r="B713" s="31"/>
      <c r="C713" s="31"/>
      <c r="D713" s="38"/>
      <c r="E713" s="31"/>
      <c r="F713" s="31"/>
      <c r="G713" s="31"/>
      <c r="H713" s="32"/>
      <c r="I713" s="31"/>
      <c r="J713" s="31"/>
      <c r="K713" s="24"/>
    </row>
    <row r="714" spans="1:11">
      <c r="A714" s="30"/>
      <c r="B714" s="31"/>
      <c r="C714" s="31"/>
      <c r="D714" s="38"/>
      <c r="E714" s="31"/>
      <c r="F714" s="31"/>
      <c r="G714" s="31"/>
      <c r="H714" s="32"/>
      <c r="I714" s="31"/>
      <c r="J714" s="31"/>
      <c r="K714" s="24"/>
    </row>
    <row r="715" spans="1:11">
      <c r="A715" s="30"/>
      <c r="B715" s="31"/>
      <c r="C715" s="31"/>
      <c r="D715" s="38"/>
      <c r="E715" s="31"/>
      <c r="F715" s="31"/>
      <c r="G715" s="31"/>
      <c r="H715" s="32"/>
      <c r="I715" s="31"/>
      <c r="J715" s="31"/>
      <c r="K715" s="24"/>
    </row>
    <row r="716" spans="1:11">
      <c r="A716" s="30"/>
      <c r="B716" s="31"/>
      <c r="C716" s="31"/>
      <c r="D716" s="38"/>
      <c r="E716" s="31"/>
      <c r="F716" s="31"/>
      <c r="G716" s="31"/>
      <c r="H716" s="32"/>
      <c r="I716" s="31"/>
      <c r="J716" s="31"/>
      <c r="K716" s="24"/>
    </row>
    <row r="717" spans="1:11">
      <c r="A717" s="30"/>
      <c r="B717" s="31"/>
      <c r="C717" s="31"/>
      <c r="D717" s="38"/>
      <c r="E717" s="31"/>
      <c r="F717" s="31"/>
      <c r="G717" s="31"/>
      <c r="H717" s="32"/>
      <c r="I717" s="31"/>
      <c r="J717" s="31"/>
      <c r="K717" s="24"/>
    </row>
    <row r="718" spans="1:11">
      <c r="A718" s="30"/>
      <c r="B718" s="31"/>
      <c r="C718" s="31"/>
      <c r="D718" s="38"/>
      <c r="E718" s="31"/>
      <c r="F718" s="31"/>
      <c r="G718" s="31"/>
      <c r="H718" s="32"/>
      <c r="I718" s="31"/>
      <c r="J718" s="31"/>
      <c r="K718" s="24"/>
    </row>
    <row r="719" spans="1:11">
      <c r="A719" s="30"/>
      <c r="B719" s="31"/>
      <c r="C719" s="31"/>
      <c r="D719" s="38"/>
      <c r="E719" s="31"/>
      <c r="F719" s="31"/>
      <c r="G719" s="31"/>
      <c r="H719" s="32"/>
      <c r="I719" s="31"/>
      <c r="J719" s="31"/>
      <c r="K719" s="24"/>
    </row>
    <row r="720" spans="1:11">
      <c r="A720" s="30"/>
      <c r="B720" s="31"/>
      <c r="C720" s="31"/>
      <c r="D720" s="38"/>
      <c r="E720" s="31"/>
      <c r="F720" s="31"/>
      <c r="G720" s="31"/>
      <c r="H720" s="32"/>
      <c r="I720" s="31"/>
      <c r="J720" s="31"/>
      <c r="K720" s="24"/>
    </row>
    <row r="721" spans="1:11">
      <c r="A721" s="30"/>
      <c r="B721" s="31"/>
      <c r="C721" s="31"/>
      <c r="D721" s="38"/>
      <c r="E721" s="31"/>
      <c r="F721" s="31"/>
      <c r="G721" s="31"/>
      <c r="H721" s="32"/>
      <c r="I721" s="31"/>
      <c r="J721" s="31"/>
      <c r="K721" s="24"/>
    </row>
    <row r="722" spans="1:11">
      <c r="A722" s="30"/>
      <c r="B722" s="31"/>
      <c r="C722" s="31"/>
      <c r="D722" s="38"/>
      <c r="E722" s="31"/>
      <c r="F722" s="31"/>
      <c r="G722" s="31"/>
      <c r="H722" s="32"/>
      <c r="I722" s="31"/>
      <c r="J722" s="31"/>
      <c r="K722" s="24"/>
    </row>
    <row r="723" spans="1:11">
      <c r="A723" s="30"/>
      <c r="B723" s="31"/>
      <c r="C723" s="31"/>
      <c r="D723" s="38"/>
      <c r="E723" s="31"/>
      <c r="F723" s="31"/>
      <c r="G723" s="31"/>
      <c r="H723" s="32"/>
      <c r="I723" s="31"/>
      <c r="J723" s="31"/>
      <c r="K723" s="24"/>
    </row>
    <row r="724" spans="1:11">
      <c r="A724" s="30"/>
      <c r="B724" s="31"/>
      <c r="C724" s="31"/>
      <c r="D724" s="38"/>
      <c r="E724" s="31"/>
      <c r="F724" s="31"/>
      <c r="G724" s="31"/>
      <c r="H724" s="32"/>
      <c r="I724" s="31"/>
      <c r="J724" s="31"/>
      <c r="K724" s="24"/>
    </row>
    <row r="725" spans="1:11">
      <c r="A725" s="30"/>
      <c r="B725" s="31"/>
      <c r="C725" s="31"/>
      <c r="D725" s="38"/>
      <c r="E725" s="31"/>
      <c r="F725" s="31"/>
      <c r="G725" s="31"/>
      <c r="H725" s="32"/>
      <c r="I725" s="31"/>
      <c r="J725" s="31"/>
      <c r="K725" s="24"/>
    </row>
    <row r="726" spans="1:11">
      <c r="A726" s="30"/>
      <c r="B726" s="31"/>
      <c r="C726" s="31"/>
      <c r="D726" s="38"/>
      <c r="E726" s="31"/>
      <c r="F726" s="31"/>
      <c r="G726" s="31"/>
      <c r="H726" s="32"/>
      <c r="I726" s="31"/>
      <c r="J726" s="31"/>
      <c r="K726" s="24"/>
    </row>
    <row r="727" spans="1:11">
      <c r="A727" s="30"/>
      <c r="B727" s="31"/>
      <c r="C727" s="31"/>
      <c r="D727" s="38"/>
      <c r="E727" s="31"/>
      <c r="F727" s="31"/>
      <c r="G727" s="31"/>
      <c r="H727" s="32"/>
      <c r="I727" s="31"/>
      <c r="J727" s="31"/>
      <c r="K727" s="24"/>
    </row>
    <row r="728" spans="1:11">
      <c r="A728" s="30"/>
      <c r="B728" s="31"/>
      <c r="C728" s="31"/>
      <c r="D728" s="38"/>
      <c r="E728" s="31"/>
      <c r="F728" s="31"/>
      <c r="G728" s="31"/>
      <c r="H728" s="32"/>
      <c r="I728" s="31"/>
      <c r="J728" s="31"/>
      <c r="K728" s="24"/>
    </row>
    <row r="729" spans="1:11">
      <c r="A729" s="30"/>
      <c r="B729" s="31"/>
      <c r="C729" s="31"/>
      <c r="D729" s="38"/>
      <c r="E729" s="31"/>
      <c r="F729" s="31"/>
      <c r="G729" s="31"/>
      <c r="H729" s="32"/>
      <c r="I729" s="31"/>
      <c r="J729" s="31"/>
      <c r="K729" s="24"/>
    </row>
    <row r="730" spans="1:11">
      <c r="A730" s="30"/>
      <c r="B730" s="31"/>
      <c r="C730" s="31"/>
      <c r="D730" s="38"/>
      <c r="E730" s="31"/>
      <c r="F730" s="31"/>
      <c r="G730" s="31"/>
      <c r="H730" s="32"/>
      <c r="I730" s="31"/>
      <c r="J730" s="31"/>
      <c r="K730" s="24"/>
    </row>
    <row r="731" spans="1:11">
      <c r="A731" s="30"/>
      <c r="B731" s="31"/>
      <c r="C731" s="31"/>
      <c r="D731" s="38"/>
      <c r="E731" s="31"/>
      <c r="F731" s="31"/>
      <c r="G731" s="31"/>
      <c r="H731" s="32"/>
      <c r="I731" s="31"/>
      <c r="J731" s="31"/>
      <c r="K731" s="24"/>
    </row>
    <row r="732" spans="1:11">
      <c r="A732" s="30"/>
      <c r="B732" s="31"/>
      <c r="C732" s="31"/>
      <c r="D732" s="38"/>
      <c r="E732" s="31"/>
      <c r="F732" s="31"/>
      <c r="G732" s="31"/>
      <c r="H732" s="32"/>
      <c r="I732" s="31"/>
      <c r="J732" s="31"/>
      <c r="K732" s="24"/>
    </row>
    <row r="733" spans="1:11">
      <c r="A733" s="30"/>
      <c r="B733" s="31"/>
      <c r="C733" s="31"/>
      <c r="D733" s="38"/>
      <c r="E733" s="31"/>
      <c r="F733" s="31"/>
      <c r="G733" s="31"/>
      <c r="H733" s="32"/>
      <c r="I733" s="31"/>
      <c r="J733" s="31"/>
      <c r="K733" s="24"/>
    </row>
    <row r="734" spans="1:11">
      <c r="A734" s="30"/>
      <c r="B734" s="31"/>
      <c r="C734" s="31"/>
      <c r="D734" s="38"/>
      <c r="E734" s="31"/>
      <c r="F734" s="31"/>
      <c r="G734" s="31"/>
      <c r="H734" s="32"/>
      <c r="I734" s="31"/>
      <c r="J734" s="31"/>
      <c r="K734" s="24"/>
    </row>
    <row r="735" spans="1:11">
      <c r="A735" s="30"/>
      <c r="B735" s="31"/>
      <c r="C735" s="31"/>
      <c r="D735" s="38"/>
      <c r="E735" s="31"/>
      <c r="F735" s="31"/>
      <c r="G735" s="31"/>
      <c r="H735" s="32"/>
      <c r="I735" s="31"/>
      <c r="J735" s="31"/>
      <c r="K735" s="24"/>
    </row>
    <row r="736" spans="1:11">
      <c r="A736" s="30"/>
      <c r="B736" s="31"/>
      <c r="C736" s="31"/>
      <c r="D736" s="38"/>
      <c r="E736" s="31"/>
      <c r="F736" s="31"/>
      <c r="G736" s="31"/>
      <c r="H736" s="32"/>
      <c r="I736" s="31"/>
      <c r="J736" s="31"/>
      <c r="K736" s="24"/>
    </row>
    <row r="737" spans="1:11">
      <c r="A737" s="30"/>
      <c r="B737" s="31"/>
      <c r="C737" s="31"/>
      <c r="D737" s="38"/>
      <c r="E737" s="31"/>
      <c r="F737" s="31"/>
      <c r="G737" s="31"/>
      <c r="H737" s="32"/>
      <c r="I737" s="31"/>
      <c r="J737" s="31"/>
      <c r="K737" s="24"/>
    </row>
    <row r="738" spans="1:11">
      <c r="A738" s="30"/>
      <c r="B738" s="31"/>
      <c r="C738" s="31"/>
      <c r="D738" s="38"/>
      <c r="E738" s="31"/>
      <c r="F738" s="31"/>
      <c r="G738" s="31"/>
      <c r="H738" s="32"/>
      <c r="I738" s="31"/>
      <c r="J738" s="31"/>
      <c r="K738" s="24"/>
    </row>
    <row r="739" spans="1:11">
      <c r="A739" s="30"/>
      <c r="B739" s="31"/>
      <c r="C739" s="31"/>
      <c r="D739" s="38"/>
      <c r="E739" s="31"/>
      <c r="F739" s="31"/>
      <c r="G739" s="31"/>
      <c r="H739" s="32"/>
      <c r="I739" s="31"/>
      <c r="J739" s="31"/>
      <c r="K739" s="24"/>
    </row>
    <row r="740" spans="1:11">
      <c r="A740" s="30"/>
      <c r="B740" s="31"/>
      <c r="C740" s="31"/>
      <c r="D740" s="38"/>
      <c r="E740" s="31"/>
      <c r="F740" s="31"/>
      <c r="G740" s="31"/>
      <c r="H740" s="32"/>
      <c r="I740" s="31"/>
      <c r="J740" s="31"/>
      <c r="K740" s="24"/>
    </row>
    <row r="741" spans="1:11">
      <c r="A741" s="30"/>
      <c r="B741" s="31"/>
      <c r="C741" s="31"/>
      <c r="D741" s="38"/>
      <c r="E741" s="31"/>
      <c r="F741" s="31"/>
      <c r="G741" s="31"/>
      <c r="H741" s="32"/>
      <c r="I741" s="31"/>
      <c r="J741" s="31"/>
      <c r="K741" s="24"/>
    </row>
    <row r="742" spans="1:11">
      <c r="A742" s="30"/>
      <c r="B742" s="31"/>
      <c r="C742" s="31"/>
      <c r="D742" s="38"/>
      <c r="E742" s="31"/>
      <c r="F742" s="31"/>
      <c r="G742" s="31"/>
      <c r="H742" s="32"/>
      <c r="I742" s="31"/>
      <c r="J742" s="31"/>
      <c r="K742" s="24"/>
    </row>
    <row r="743" spans="1:11">
      <c r="A743" s="30"/>
      <c r="B743" s="31"/>
      <c r="C743" s="31"/>
      <c r="D743" s="38"/>
      <c r="E743" s="31"/>
      <c r="F743" s="31"/>
      <c r="G743" s="31"/>
      <c r="H743" s="32"/>
      <c r="I743" s="31"/>
      <c r="J743" s="31"/>
      <c r="K743" s="24"/>
    </row>
    <row r="744" spans="1:11">
      <c r="A744" s="30"/>
      <c r="B744" s="31"/>
      <c r="C744" s="31"/>
      <c r="D744" s="38"/>
      <c r="E744" s="31"/>
      <c r="F744" s="31"/>
      <c r="G744" s="31"/>
      <c r="H744" s="32"/>
      <c r="I744" s="31"/>
      <c r="J744" s="31"/>
      <c r="K744" s="24"/>
    </row>
    <row r="745" spans="1:11">
      <c r="A745" s="30"/>
      <c r="B745" s="31"/>
      <c r="C745" s="31"/>
      <c r="D745" s="38"/>
      <c r="E745" s="31"/>
      <c r="F745" s="31"/>
      <c r="G745" s="31"/>
      <c r="H745" s="32"/>
      <c r="I745" s="31"/>
      <c r="J745" s="31"/>
      <c r="K745" s="24"/>
    </row>
    <row r="746" spans="1:11">
      <c r="A746" s="30"/>
      <c r="B746" s="31"/>
      <c r="C746" s="31"/>
      <c r="D746" s="38"/>
      <c r="E746" s="31"/>
      <c r="F746" s="31"/>
      <c r="G746" s="31"/>
      <c r="H746" s="32"/>
      <c r="I746" s="31"/>
      <c r="J746" s="31"/>
      <c r="K746" s="24"/>
    </row>
    <row r="747" spans="1:11">
      <c r="A747" s="30"/>
      <c r="B747" s="31"/>
      <c r="C747" s="31"/>
      <c r="D747" s="38"/>
      <c r="E747" s="31"/>
      <c r="F747" s="31"/>
      <c r="G747" s="31"/>
      <c r="H747" s="32"/>
      <c r="I747" s="31"/>
      <c r="J747" s="31"/>
      <c r="K747" s="24"/>
    </row>
    <row r="748" spans="1:11">
      <c r="A748" s="30"/>
      <c r="B748" s="31"/>
      <c r="C748" s="31"/>
      <c r="D748" s="38"/>
      <c r="E748" s="31"/>
      <c r="F748" s="31"/>
      <c r="G748" s="31"/>
      <c r="H748" s="32"/>
      <c r="I748" s="31"/>
      <c r="J748" s="31"/>
      <c r="K748" s="24"/>
    </row>
    <row r="749" spans="1:11">
      <c r="A749" s="30"/>
      <c r="B749" s="31"/>
      <c r="C749" s="31"/>
      <c r="D749" s="38"/>
      <c r="E749" s="31"/>
      <c r="F749" s="31"/>
      <c r="G749" s="31"/>
      <c r="H749" s="32"/>
      <c r="I749" s="31"/>
      <c r="J749" s="31"/>
      <c r="K749" s="24"/>
    </row>
    <row r="750" spans="1:11">
      <c r="A750" s="30"/>
      <c r="B750" s="31"/>
      <c r="C750" s="31"/>
      <c r="D750" s="38"/>
      <c r="E750" s="31"/>
      <c r="F750" s="31"/>
      <c r="G750" s="31"/>
      <c r="H750" s="32"/>
      <c r="I750" s="31"/>
      <c r="J750" s="31"/>
      <c r="K750" s="24"/>
    </row>
    <row r="751" spans="1:11">
      <c r="A751" s="30"/>
      <c r="B751" s="31"/>
      <c r="C751" s="31"/>
      <c r="D751" s="38"/>
      <c r="E751" s="31"/>
      <c r="F751" s="31"/>
      <c r="G751" s="31"/>
      <c r="H751" s="32"/>
      <c r="I751" s="31"/>
      <c r="J751" s="31"/>
      <c r="K751" s="24"/>
    </row>
    <row r="752" spans="1:11">
      <c r="A752" s="30"/>
      <c r="B752" s="31"/>
      <c r="C752" s="31"/>
      <c r="D752" s="38"/>
      <c r="E752" s="31"/>
      <c r="F752" s="31"/>
      <c r="G752" s="31"/>
      <c r="H752" s="32"/>
      <c r="I752" s="31"/>
      <c r="J752" s="31"/>
      <c r="K752" s="24"/>
    </row>
    <row r="753" spans="1:11">
      <c r="A753" s="30"/>
      <c r="B753" s="31"/>
      <c r="C753" s="31"/>
      <c r="D753" s="38"/>
      <c r="E753" s="31"/>
      <c r="F753" s="31"/>
      <c r="G753" s="31"/>
      <c r="H753" s="32"/>
      <c r="I753" s="31"/>
      <c r="J753" s="31"/>
      <c r="K753" s="24"/>
    </row>
    <row r="754" spans="1:11">
      <c r="A754" s="30"/>
      <c r="B754" s="31"/>
      <c r="C754" s="31"/>
      <c r="D754" s="38"/>
      <c r="E754" s="31"/>
      <c r="F754" s="31"/>
      <c r="G754" s="31"/>
      <c r="H754" s="32"/>
      <c r="I754" s="31"/>
      <c r="J754" s="31"/>
      <c r="K754" s="24"/>
    </row>
    <row r="755" spans="1:11">
      <c r="A755" s="30"/>
      <c r="B755" s="31"/>
      <c r="C755" s="31"/>
      <c r="D755" s="38"/>
      <c r="E755" s="31"/>
      <c r="F755" s="31"/>
      <c r="G755" s="31"/>
      <c r="H755" s="32"/>
      <c r="I755" s="31"/>
      <c r="J755" s="31"/>
      <c r="K755" s="24"/>
    </row>
    <row r="756" spans="1:11">
      <c r="A756" s="30"/>
      <c r="B756" s="31"/>
      <c r="C756" s="31"/>
      <c r="D756" s="38"/>
      <c r="E756" s="31"/>
      <c r="F756" s="31"/>
      <c r="G756" s="31"/>
      <c r="H756" s="32"/>
      <c r="I756" s="31"/>
      <c r="J756" s="31"/>
      <c r="K756" s="24"/>
    </row>
    <row r="757" spans="1:11">
      <c r="A757" s="30"/>
      <c r="B757" s="31"/>
      <c r="C757" s="31"/>
      <c r="D757" s="38"/>
      <c r="E757" s="31"/>
      <c r="F757" s="31"/>
      <c r="G757" s="31"/>
      <c r="H757" s="32"/>
      <c r="I757" s="31"/>
      <c r="J757" s="31"/>
    </row>
    <row r="758" spans="1:11">
      <c r="A758" s="30"/>
      <c r="B758" s="31"/>
      <c r="C758" s="31"/>
      <c r="D758" s="38"/>
      <c r="E758" s="31"/>
      <c r="F758" s="31"/>
      <c r="G758" s="31"/>
      <c r="H758" s="32"/>
      <c r="I758" s="31"/>
      <c r="J758" s="31"/>
    </row>
    <row r="759" spans="1:11">
      <c r="A759" s="30"/>
      <c r="B759" s="31"/>
      <c r="C759" s="31"/>
      <c r="D759" s="38"/>
      <c r="E759" s="31"/>
      <c r="F759" s="31"/>
      <c r="G759" s="31"/>
      <c r="H759" s="32"/>
      <c r="I759" s="31"/>
      <c r="J759" s="31"/>
    </row>
    <row r="760" spans="1:11">
      <c r="A760" s="30"/>
      <c r="B760" s="31"/>
      <c r="C760" s="31"/>
      <c r="D760" s="38"/>
      <c r="E760" s="31"/>
      <c r="F760" s="31"/>
      <c r="G760" s="31"/>
      <c r="H760" s="32"/>
      <c r="I760" s="31"/>
      <c r="J760" s="31"/>
    </row>
    <row r="761" spans="1:11">
      <c r="A761" s="30"/>
      <c r="B761" s="31"/>
      <c r="C761" s="31"/>
      <c r="D761" s="38"/>
      <c r="E761" s="31"/>
      <c r="F761" s="31"/>
      <c r="G761" s="31"/>
      <c r="H761" s="32"/>
      <c r="I761" s="31"/>
      <c r="J761" s="31"/>
    </row>
    <row r="762" spans="1:11">
      <c r="A762" s="30"/>
      <c r="B762" s="31"/>
      <c r="C762" s="31"/>
      <c r="D762" s="38"/>
      <c r="E762" s="31"/>
      <c r="F762" s="31"/>
      <c r="G762" s="31"/>
      <c r="H762" s="32"/>
      <c r="I762" s="31"/>
      <c r="J762" s="31"/>
    </row>
    <row r="763" spans="1:11">
      <c r="A763" s="30"/>
      <c r="B763" s="31"/>
      <c r="C763" s="31"/>
      <c r="D763" s="38"/>
      <c r="E763" s="31"/>
      <c r="F763" s="31"/>
      <c r="G763" s="31"/>
      <c r="H763" s="32"/>
      <c r="I763" s="31"/>
      <c r="J763" s="31"/>
    </row>
    <row r="764" spans="1:11">
      <c r="A764" s="30"/>
      <c r="B764" s="31"/>
      <c r="C764" s="31"/>
      <c r="D764" s="38"/>
      <c r="E764" s="31"/>
      <c r="F764" s="31"/>
      <c r="G764" s="31"/>
      <c r="H764" s="32"/>
      <c r="I764" s="31"/>
      <c r="J764" s="31"/>
    </row>
    <row r="765" spans="1:11">
      <c r="A765" s="30"/>
      <c r="B765" s="31"/>
      <c r="C765" s="31"/>
      <c r="D765" s="38"/>
      <c r="E765" s="31"/>
      <c r="F765" s="31"/>
      <c r="G765" s="31"/>
      <c r="H765" s="32"/>
      <c r="I765" s="31"/>
      <c r="J765" s="31"/>
    </row>
    <row r="766" spans="1:11">
      <c r="A766" s="30"/>
      <c r="B766" s="31"/>
      <c r="C766" s="31"/>
      <c r="D766" s="38"/>
      <c r="E766" s="31"/>
      <c r="F766" s="31"/>
      <c r="G766" s="31"/>
      <c r="H766" s="32"/>
      <c r="I766" s="31"/>
      <c r="J766" s="31"/>
    </row>
    <row r="767" spans="1:11">
      <c r="A767" s="30"/>
      <c r="B767" s="31"/>
      <c r="C767" s="31"/>
      <c r="D767" s="38"/>
      <c r="E767" s="31"/>
      <c r="F767" s="31"/>
      <c r="G767" s="31"/>
      <c r="H767" s="32"/>
      <c r="I767" s="31"/>
      <c r="J767" s="31"/>
    </row>
    <row r="768" spans="1:11">
      <c r="A768" s="30"/>
      <c r="B768" s="31"/>
      <c r="C768" s="31"/>
      <c r="D768" s="38"/>
      <c r="E768" s="31"/>
      <c r="F768" s="31"/>
      <c r="G768" s="31"/>
      <c r="H768" s="32"/>
      <c r="I768" s="31"/>
      <c r="J768" s="31"/>
    </row>
    <row r="769" spans="1:10">
      <c r="A769" s="30"/>
      <c r="B769" s="31"/>
      <c r="C769" s="31"/>
      <c r="D769" s="38"/>
      <c r="E769" s="31"/>
      <c r="F769" s="31"/>
      <c r="G769" s="31"/>
      <c r="H769" s="32"/>
      <c r="I769" s="31"/>
      <c r="J769" s="31"/>
    </row>
    <row r="770" spans="1:10">
      <c r="A770" s="30"/>
      <c r="B770" s="31"/>
      <c r="C770" s="31"/>
      <c r="D770" s="38"/>
      <c r="E770" s="31"/>
      <c r="F770" s="31"/>
      <c r="G770" s="31"/>
      <c r="H770" s="32"/>
      <c r="I770" s="31"/>
      <c r="J770" s="31"/>
    </row>
    <row r="771" spans="1:10">
      <c r="A771" s="30"/>
      <c r="B771" s="31"/>
      <c r="C771" s="31"/>
      <c r="D771" s="38"/>
      <c r="E771" s="31"/>
      <c r="F771" s="31"/>
      <c r="G771" s="31"/>
      <c r="H771" s="32"/>
      <c r="I771" s="31"/>
      <c r="J771" s="31"/>
    </row>
    <row r="772" spans="1:10">
      <c r="A772" s="30"/>
      <c r="B772" s="31"/>
      <c r="C772" s="31"/>
      <c r="D772" s="38"/>
      <c r="E772" s="31"/>
      <c r="F772" s="31"/>
      <c r="G772" s="31"/>
      <c r="H772" s="32"/>
      <c r="I772" s="31"/>
      <c r="J772" s="31"/>
    </row>
    <row r="773" spans="1:10">
      <c r="A773" s="30"/>
      <c r="B773" s="31"/>
      <c r="C773" s="31"/>
      <c r="D773" s="38"/>
      <c r="E773" s="31"/>
      <c r="F773" s="31"/>
      <c r="G773" s="31"/>
      <c r="H773" s="32"/>
      <c r="I773" s="31"/>
      <c r="J773" s="31"/>
    </row>
    <row r="774" spans="1:10">
      <c r="A774" s="30"/>
      <c r="B774" s="31"/>
      <c r="C774" s="31"/>
      <c r="D774" s="38"/>
      <c r="E774" s="31"/>
      <c r="F774" s="31"/>
      <c r="G774" s="31"/>
      <c r="H774" s="32"/>
      <c r="I774" s="31"/>
      <c r="J774" s="31"/>
    </row>
    <row r="775" spans="1:10">
      <c r="A775" s="30"/>
      <c r="B775" s="31"/>
      <c r="C775" s="31"/>
      <c r="D775" s="38"/>
      <c r="E775" s="31"/>
      <c r="F775" s="31"/>
      <c r="G775" s="31"/>
      <c r="H775" s="32"/>
      <c r="I775" s="31"/>
      <c r="J775" s="31"/>
    </row>
    <row r="776" spans="1:10">
      <c r="A776" s="30"/>
      <c r="B776" s="31"/>
      <c r="C776" s="31"/>
      <c r="D776" s="38"/>
      <c r="E776" s="31"/>
      <c r="F776" s="31"/>
      <c r="G776" s="31"/>
      <c r="H776" s="32"/>
      <c r="I776" s="31"/>
      <c r="J776" s="31"/>
    </row>
    <row r="777" spans="1:10">
      <c r="A777" s="30"/>
      <c r="B777" s="31"/>
      <c r="C777" s="31"/>
      <c r="D777" s="38"/>
      <c r="E777" s="31"/>
      <c r="F777" s="31"/>
      <c r="G777" s="31"/>
      <c r="H777" s="32"/>
      <c r="I777" s="31"/>
      <c r="J777" s="31"/>
    </row>
    <row r="778" spans="1:10">
      <c r="I778" s="18"/>
      <c r="J778" s="18"/>
    </row>
    <row r="779" spans="1:10">
      <c r="I779" s="18"/>
      <c r="J779" s="18"/>
    </row>
    <row r="780" spans="1:10">
      <c r="I780" s="18"/>
      <c r="J780" s="18"/>
    </row>
    <row r="781" spans="1:10">
      <c r="I781" s="18"/>
      <c r="J781" s="18"/>
    </row>
    <row r="782" spans="1:10">
      <c r="I782" s="18"/>
      <c r="J782" s="18"/>
    </row>
    <row r="783" spans="1:10">
      <c r="I783" s="18"/>
      <c r="J783" s="18"/>
    </row>
    <row r="784" spans="1:10">
      <c r="I784" s="18"/>
      <c r="J784" s="18"/>
    </row>
    <row r="785" spans="8:10">
      <c r="I785" s="18"/>
      <c r="J785" s="18"/>
    </row>
    <row r="786" spans="8:10">
      <c r="I786" s="18"/>
      <c r="J786" s="18"/>
    </row>
    <row r="787" spans="8:10">
      <c r="I787" s="18"/>
      <c r="J787" s="18"/>
    </row>
    <row r="788" spans="8:10">
      <c r="I788" s="18"/>
      <c r="J788" s="18"/>
    </row>
    <row r="789" spans="8:10">
      <c r="I789" s="18"/>
      <c r="J789" s="18"/>
    </row>
    <row r="790" spans="8:10">
      <c r="H790" s="18"/>
      <c r="I790" s="18"/>
      <c r="J790" s="18"/>
    </row>
    <row r="791" spans="8:10">
      <c r="H791" s="18"/>
      <c r="I791" s="18"/>
      <c r="J791" s="18"/>
    </row>
    <row r="792" spans="8:10">
      <c r="H792" s="18"/>
      <c r="I792" s="18"/>
      <c r="J792" s="18"/>
    </row>
    <row r="793" spans="8:10">
      <c r="H793" s="18"/>
      <c r="I793" s="18"/>
      <c r="J793" s="18"/>
    </row>
    <row r="794" spans="8:10">
      <c r="H794" s="18"/>
      <c r="I794" s="18"/>
      <c r="J794" s="18"/>
    </row>
    <row r="795" spans="8:10">
      <c r="H795" s="18"/>
      <c r="I795" s="18"/>
      <c r="J795" s="18"/>
    </row>
    <row r="796" spans="8:10">
      <c r="H796" s="18"/>
      <c r="I796" s="18"/>
      <c r="J796" s="18"/>
    </row>
    <row r="797" spans="8:10">
      <c r="H797" s="18"/>
      <c r="I797" s="18"/>
      <c r="J797" s="18"/>
    </row>
    <row r="798" spans="8:10">
      <c r="H798" s="18"/>
      <c r="I798" s="18"/>
      <c r="J798" s="18"/>
    </row>
    <row r="799" spans="8:10">
      <c r="H799" s="18"/>
      <c r="I799" s="18"/>
      <c r="J799" s="18"/>
    </row>
    <row r="800" spans="8:10">
      <c r="H800" s="18"/>
      <c r="I800" s="18"/>
      <c r="J800" s="18"/>
    </row>
    <row r="801" spans="8:10">
      <c r="H801" s="18"/>
      <c r="I801" s="18"/>
      <c r="J801" s="18"/>
    </row>
    <row r="802" spans="8:10">
      <c r="H802" s="18"/>
      <c r="I802" s="18"/>
      <c r="J802" s="18"/>
    </row>
    <row r="803" spans="8:10">
      <c r="H803" s="18"/>
      <c r="I803" s="18"/>
      <c r="J803" s="18"/>
    </row>
    <row r="804" spans="8:10">
      <c r="H804" s="18"/>
      <c r="I804" s="18"/>
      <c r="J804" s="18"/>
    </row>
    <row r="805" spans="8:10">
      <c r="H805" s="18"/>
      <c r="I805" s="18"/>
      <c r="J805" s="18"/>
    </row>
    <row r="806" spans="8:10">
      <c r="H806" s="18"/>
      <c r="I806" s="18"/>
      <c r="J806" s="18"/>
    </row>
    <row r="807" spans="8:10">
      <c r="H807" s="18"/>
      <c r="I807" s="18"/>
      <c r="J807" s="18"/>
    </row>
    <row r="808" spans="8:10">
      <c r="H808" s="18"/>
      <c r="I808" s="18"/>
      <c r="J808" s="18"/>
    </row>
    <row r="809" spans="8:10">
      <c r="H809" s="18"/>
      <c r="I809" s="18"/>
      <c r="J809" s="18"/>
    </row>
    <row r="810" spans="8:10">
      <c r="H810" s="18"/>
      <c r="I810" s="18"/>
      <c r="J810" s="18"/>
    </row>
    <row r="811" spans="8:10">
      <c r="H811" s="18"/>
      <c r="I811" s="18"/>
      <c r="J811" s="18"/>
    </row>
    <row r="812" spans="8:10">
      <c r="H812" s="18"/>
      <c r="I812" s="18"/>
      <c r="J812" s="18"/>
    </row>
    <row r="813" spans="8:10">
      <c r="H813" s="18"/>
      <c r="I813" s="18"/>
      <c r="J813" s="18"/>
    </row>
    <row r="814" spans="8:10">
      <c r="H814" s="18"/>
      <c r="I814" s="18"/>
      <c r="J814" s="18"/>
    </row>
    <row r="815" spans="8:10">
      <c r="H815" s="18"/>
      <c r="I815" s="18"/>
      <c r="J815" s="18"/>
    </row>
    <row r="816" spans="8:10">
      <c r="H816" s="18"/>
      <c r="I816" s="18"/>
      <c r="J816" s="18"/>
    </row>
    <row r="817" spans="8:10">
      <c r="H817" s="18"/>
      <c r="I817" s="18"/>
      <c r="J817" s="18"/>
    </row>
    <row r="818" spans="8:10">
      <c r="H818" s="18"/>
      <c r="I818" s="18"/>
      <c r="J818" s="18"/>
    </row>
    <row r="819" spans="8:10">
      <c r="H819" s="18"/>
      <c r="I819" s="18"/>
      <c r="J819" s="18"/>
    </row>
    <row r="820" spans="8:10">
      <c r="H820" s="18"/>
      <c r="I820" s="18"/>
      <c r="J820" s="18"/>
    </row>
    <row r="821" spans="8:10">
      <c r="H821" s="18"/>
      <c r="I821" s="18"/>
      <c r="J821" s="18"/>
    </row>
    <row r="822" spans="8:10">
      <c r="H822" s="18"/>
      <c r="I822" s="18"/>
      <c r="J822" s="18"/>
    </row>
    <row r="823" spans="8:10">
      <c r="H823" s="18"/>
      <c r="I823" s="18"/>
      <c r="J823" s="18"/>
    </row>
    <row r="824" spans="8:10">
      <c r="H824" s="18"/>
      <c r="I824" s="18"/>
      <c r="J824" s="18"/>
    </row>
    <row r="825" spans="8:10">
      <c r="H825" s="18"/>
      <c r="I825" s="18"/>
      <c r="J825" s="18"/>
    </row>
    <row r="826" spans="8:10">
      <c r="H826" s="18"/>
      <c r="I826" s="18"/>
      <c r="J826" s="18"/>
    </row>
    <row r="827" spans="8:10">
      <c r="H827" s="18"/>
      <c r="I827" s="18"/>
      <c r="J827" s="18"/>
    </row>
    <row r="828" spans="8:10">
      <c r="H828" s="18"/>
      <c r="I828" s="18"/>
      <c r="J828" s="18"/>
    </row>
    <row r="829" spans="8:10">
      <c r="H829" s="18"/>
      <c r="I829" s="18"/>
      <c r="J829" s="18"/>
    </row>
    <row r="830" spans="8:10">
      <c r="H830" s="18"/>
      <c r="I830" s="18"/>
      <c r="J830" s="18"/>
    </row>
    <row r="831" spans="8:10">
      <c r="H831" s="18"/>
      <c r="I831" s="18"/>
      <c r="J831" s="18"/>
    </row>
    <row r="832" spans="8:10">
      <c r="H832" s="18"/>
      <c r="I832" s="18"/>
      <c r="J832" s="18"/>
    </row>
    <row r="833" spans="8:10">
      <c r="H833" s="18"/>
      <c r="I833" s="18"/>
      <c r="J833" s="18"/>
    </row>
    <row r="834" spans="8:10">
      <c r="H834" s="18"/>
      <c r="I834" s="18"/>
      <c r="J834" s="18"/>
    </row>
    <row r="835" spans="8:10">
      <c r="H835" s="18"/>
      <c r="I835" s="18"/>
      <c r="J835" s="18"/>
    </row>
    <row r="836" spans="8:10">
      <c r="H836" s="18"/>
      <c r="I836" s="18"/>
      <c r="J836" s="18"/>
    </row>
    <row r="837" spans="8:10">
      <c r="H837" s="18"/>
      <c r="I837" s="18"/>
      <c r="J837" s="18"/>
    </row>
    <row r="838" spans="8:10">
      <c r="H838" s="18"/>
      <c r="I838" s="18"/>
      <c r="J838" s="18"/>
    </row>
    <row r="839" spans="8:10">
      <c r="H839" s="18"/>
      <c r="I839" s="18"/>
      <c r="J839" s="18"/>
    </row>
    <row r="840" spans="8:10">
      <c r="H840" s="18"/>
      <c r="I840" s="18"/>
      <c r="J840" s="18"/>
    </row>
    <row r="841" spans="8:10">
      <c r="H841" s="18"/>
      <c r="I841" s="18"/>
      <c r="J841" s="18"/>
    </row>
    <row r="842" spans="8:10">
      <c r="H842" s="18"/>
      <c r="I842" s="18"/>
      <c r="J842" s="18"/>
    </row>
    <row r="843" spans="8:10">
      <c r="H843" s="18"/>
      <c r="I843" s="18"/>
      <c r="J843" s="18"/>
    </row>
    <row r="844" spans="8:10">
      <c r="H844" s="18"/>
      <c r="I844" s="18"/>
      <c r="J844" s="18"/>
    </row>
    <row r="845" spans="8:10">
      <c r="H845" s="18"/>
      <c r="I845" s="18"/>
      <c r="J845" s="18"/>
    </row>
    <row r="846" spans="8:10">
      <c r="H846" s="18"/>
      <c r="I846" s="18"/>
      <c r="J846" s="18"/>
    </row>
    <row r="847" spans="8:10">
      <c r="H847" s="18"/>
      <c r="I847" s="18"/>
      <c r="J847" s="18"/>
    </row>
    <row r="848" spans="8:10">
      <c r="H848" s="18"/>
      <c r="I848" s="18"/>
      <c r="J848" s="18"/>
    </row>
    <row r="849" spans="8:10">
      <c r="H849" s="18"/>
      <c r="I849" s="18"/>
      <c r="J849" s="18"/>
    </row>
    <row r="850" spans="8:10">
      <c r="H850" s="18"/>
      <c r="I850" s="18"/>
      <c r="J850" s="18"/>
    </row>
    <row r="851" spans="8:10">
      <c r="H851" s="18"/>
      <c r="I851" s="18"/>
      <c r="J851" s="18"/>
    </row>
    <row r="852" spans="8:10">
      <c r="H852" s="18"/>
      <c r="I852" s="18"/>
      <c r="J852" s="18"/>
    </row>
    <row r="853" spans="8:10">
      <c r="H853" s="18"/>
      <c r="I853" s="18"/>
      <c r="J853" s="18"/>
    </row>
    <row r="854" spans="8:10">
      <c r="H854" s="18"/>
      <c r="I854" s="18"/>
      <c r="J854" s="18"/>
    </row>
    <row r="855" spans="8:10">
      <c r="H855" s="18"/>
      <c r="I855" s="18"/>
      <c r="J855" s="18"/>
    </row>
    <row r="856" spans="8:10">
      <c r="H856" s="18"/>
      <c r="I856" s="18"/>
      <c r="J856" s="18"/>
    </row>
    <row r="857" spans="8:10">
      <c r="H857" s="18"/>
      <c r="I857" s="18"/>
      <c r="J857" s="18"/>
    </row>
    <row r="858" spans="8:10">
      <c r="H858" s="18"/>
      <c r="I858" s="18"/>
      <c r="J858" s="18"/>
    </row>
    <row r="859" spans="8:10">
      <c r="H859" s="18"/>
      <c r="I859" s="18"/>
      <c r="J859" s="18"/>
    </row>
    <row r="860" spans="8:10">
      <c r="H860" s="18"/>
      <c r="I860" s="18"/>
      <c r="J860" s="18"/>
    </row>
    <row r="861" spans="8:10">
      <c r="H861" s="18"/>
      <c r="I861" s="18"/>
      <c r="J861" s="18"/>
    </row>
    <row r="862" spans="8:10">
      <c r="H862" s="18"/>
      <c r="I862" s="18"/>
      <c r="J862" s="18"/>
    </row>
    <row r="863" spans="8:10">
      <c r="H863" s="18"/>
      <c r="I863" s="18"/>
      <c r="J863" s="18"/>
    </row>
    <row r="864" spans="8:10">
      <c r="H864" s="18"/>
      <c r="I864" s="18"/>
      <c r="J864" s="18"/>
    </row>
    <row r="865" spans="8:10">
      <c r="H865" s="18"/>
      <c r="I865" s="18"/>
      <c r="J865" s="18"/>
    </row>
    <row r="866" spans="8:10">
      <c r="H866" s="18"/>
      <c r="I866" s="18"/>
      <c r="J866" s="18"/>
    </row>
    <row r="867" spans="8:10">
      <c r="H867" s="18"/>
      <c r="I867" s="18"/>
      <c r="J867" s="18"/>
    </row>
    <row r="868" spans="8:10">
      <c r="H868" s="18"/>
      <c r="I868" s="18"/>
      <c r="J868" s="18"/>
    </row>
    <row r="869" spans="8:10">
      <c r="H869" s="18"/>
      <c r="I869" s="18"/>
      <c r="J869" s="18"/>
    </row>
    <row r="870" spans="8:10">
      <c r="H870" s="18"/>
      <c r="I870" s="18"/>
      <c r="J870" s="18"/>
    </row>
    <row r="871" spans="8:10">
      <c r="H871" s="18"/>
      <c r="I871" s="18"/>
      <c r="J871" s="18"/>
    </row>
    <row r="872" spans="8:10">
      <c r="H872" s="18"/>
      <c r="I872" s="18"/>
      <c r="J872" s="18"/>
    </row>
    <row r="873" spans="8:10">
      <c r="H873" s="18"/>
      <c r="I873" s="18"/>
      <c r="J873" s="18"/>
    </row>
    <row r="874" spans="8:10">
      <c r="H874" s="18"/>
      <c r="I874" s="18"/>
      <c r="J874" s="18"/>
    </row>
    <row r="875" spans="8:10">
      <c r="H875" s="18"/>
      <c r="I875" s="18"/>
      <c r="J875" s="18"/>
    </row>
    <row r="876" spans="8:10">
      <c r="H876" s="18"/>
      <c r="I876" s="18"/>
      <c r="J876" s="18"/>
    </row>
    <row r="877" spans="8:10">
      <c r="H877" s="18"/>
      <c r="I877" s="18"/>
      <c r="J877" s="18"/>
    </row>
    <row r="878" spans="8:10">
      <c r="H878" s="18"/>
      <c r="I878" s="18"/>
      <c r="J878" s="18"/>
    </row>
    <row r="879" spans="8:10">
      <c r="H879" s="18"/>
      <c r="I879" s="18"/>
      <c r="J879" s="18"/>
    </row>
    <row r="880" spans="8:10">
      <c r="H880" s="18"/>
      <c r="I880" s="18"/>
      <c r="J880" s="18"/>
    </row>
    <row r="881" spans="8:10">
      <c r="H881" s="18"/>
      <c r="I881" s="18"/>
      <c r="J881" s="18"/>
    </row>
    <row r="882" spans="8:10">
      <c r="H882" s="18"/>
      <c r="I882" s="18"/>
      <c r="J882" s="18"/>
    </row>
    <row r="883" spans="8:10">
      <c r="H883" s="18"/>
      <c r="I883" s="18"/>
      <c r="J883" s="18"/>
    </row>
    <row r="884" spans="8:10">
      <c r="H884" s="18"/>
      <c r="I884" s="18"/>
      <c r="J884" s="18"/>
    </row>
    <row r="885" spans="8:10">
      <c r="H885" s="18"/>
      <c r="I885" s="18"/>
      <c r="J885" s="18"/>
    </row>
    <row r="886" spans="8:10">
      <c r="H886" s="18"/>
      <c r="I886" s="18"/>
      <c r="J886" s="18"/>
    </row>
    <row r="887" spans="8:10">
      <c r="H887" s="18"/>
      <c r="I887" s="18"/>
      <c r="J887" s="18"/>
    </row>
    <row r="888" spans="8:10">
      <c r="H888" s="18"/>
      <c r="I888" s="18"/>
      <c r="J888" s="18"/>
    </row>
    <row r="889" spans="8:10">
      <c r="H889" s="18"/>
      <c r="I889" s="18"/>
      <c r="J889" s="18"/>
    </row>
    <row r="890" spans="8:10">
      <c r="H890" s="18"/>
      <c r="I890" s="18"/>
      <c r="J890" s="18"/>
    </row>
    <row r="891" spans="8:10">
      <c r="H891" s="18"/>
      <c r="I891" s="18"/>
      <c r="J891" s="18"/>
    </row>
    <row r="892" spans="8:10">
      <c r="H892" s="18"/>
      <c r="I892" s="18"/>
      <c r="J892" s="18"/>
    </row>
    <row r="893" spans="8:10">
      <c r="H893" s="18"/>
      <c r="I893" s="18"/>
      <c r="J893" s="18"/>
    </row>
    <row r="894" spans="8:10">
      <c r="H894" s="18"/>
      <c r="I894" s="18"/>
      <c r="J894" s="18"/>
    </row>
    <row r="895" spans="8:10">
      <c r="H895" s="18"/>
      <c r="I895" s="18"/>
      <c r="J895" s="18"/>
    </row>
    <row r="896" spans="8:10">
      <c r="H896" s="18"/>
      <c r="I896" s="18"/>
      <c r="J896" s="18"/>
    </row>
    <row r="897" spans="8:10">
      <c r="H897" s="18"/>
      <c r="I897" s="18"/>
      <c r="J897" s="18"/>
    </row>
    <row r="898" spans="8:10">
      <c r="H898" s="18"/>
      <c r="I898" s="18"/>
      <c r="J898" s="18"/>
    </row>
    <row r="899" spans="8:10">
      <c r="H899" s="18"/>
      <c r="I899" s="18"/>
      <c r="J899" s="18"/>
    </row>
    <row r="900" spans="8:10">
      <c r="H900" s="18"/>
      <c r="I900" s="18"/>
      <c r="J900" s="18"/>
    </row>
    <row r="901" spans="8:10">
      <c r="H901" s="18"/>
      <c r="I901" s="18"/>
      <c r="J901" s="18"/>
    </row>
    <row r="902" spans="8:10">
      <c r="H902" s="18"/>
      <c r="I902" s="18"/>
      <c r="J902" s="18"/>
    </row>
    <row r="903" spans="8:10">
      <c r="H903" s="18"/>
      <c r="I903" s="18"/>
      <c r="J903" s="18"/>
    </row>
    <row r="904" spans="8:10">
      <c r="H904" s="18"/>
      <c r="I904" s="18"/>
      <c r="J904" s="18"/>
    </row>
    <row r="905" spans="8:10">
      <c r="H905" s="18"/>
      <c r="I905" s="18"/>
      <c r="J905" s="18"/>
    </row>
    <row r="906" spans="8:10">
      <c r="H906" s="18"/>
      <c r="I906" s="18"/>
      <c r="J906" s="18"/>
    </row>
    <row r="907" spans="8:10">
      <c r="H907" s="18"/>
      <c r="I907" s="18"/>
      <c r="J907" s="18"/>
    </row>
    <row r="908" spans="8:10">
      <c r="H908" s="18"/>
      <c r="I908" s="18"/>
      <c r="J908" s="18"/>
    </row>
    <row r="909" spans="8:10">
      <c r="H909" s="18"/>
      <c r="I909" s="18"/>
      <c r="J909" s="18"/>
    </row>
    <row r="910" spans="8:10">
      <c r="H910" s="18"/>
      <c r="I910" s="18"/>
      <c r="J910" s="18"/>
    </row>
    <row r="911" spans="8:10">
      <c r="H911" s="18"/>
      <c r="I911" s="18"/>
      <c r="J911" s="18"/>
    </row>
    <row r="912" spans="8:10">
      <c r="H912" s="18"/>
      <c r="I912" s="18"/>
      <c r="J912" s="18"/>
    </row>
    <row r="913" spans="8:10">
      <c r="H913" s="18"/>
      <c r="I913" s="18"/>
      <c r="J913" s="18"/>
    </row>
    <row r="914" spans="8:10">
      <c r="H914" s="18"/>
      <c r="I914" s="18"/>
      <c r="J914" s="18"/>
    </row>
    <row r="915" spans="8:10">
      <c r="H915" s="18"/>
      <c r="I915" s="18"/>
      <c r="J915" s="18"/>
    </row>
    <row r="916" spans="8:10">
      <c r="H916" s="18"/>
      <c r="I916" s="18"/>
      <c r="J916" s="18"/>
    </row>
    <row r="917" spans="8:10">
      <c r="H917" s="18"/>
      <c r="I917" s="18"/>
      <c r="J917" s="18"/>
    </row>
    <row r="918" spans="8:10">
      <c r="H918" s="18"/>
      <c r="I918" s="18"/>
      <c r="J918" s="18"/>
    </row>
    <row r="919" spans="8:10">
      <c r="H919" s="18"/>
      <c r="I919" s="18"/>
      <c r="J919" s="18"/>
    </row>
    <row r="920" spans="8:10">
      <c r="H920" s="18"/>
      <c r="I920" s="18"/>
      <c r="J920" s="18"/>
    </row>
    <row r="921" spans="8:10">
      <c r="H921" s="18"/>
      <c r="I921" s="18"/>
      <c r="J921" s="18"/>
    </row>
    <row r="922" spans="8:10">
      <c r="H922" s="18"/>
      <c r="I922" s="18"/>
      <c r="J922" s="18"/>
    </row>
    <row r="923" spans="8:10">
      <c r="H923" s="18"/>
      <c r="I923" s="18"/>
      <c r="J923" s="18"/>
    </row>
    <row r="924" spans="8:10">
      <c r="H924" s="18"/>
      <c r="I924" s="18"/>
      <c r="J924" s="18"/>
    </row>
    <row r="925" spans="8:10">
      <c r="H925" s="18"/>
      <c r="I925" s="18"/>
      <c r="J925" s="18"/>
    </row>
    <row r="926" spans="8:10">
      <c r="H926" s="18"/>
      <c r="I926" s="18"/>
      <c r="J926" s="18"/>
    </row>
    <row r="927" spans="8:10">
      <c r="H927" s="18"/>
      <c r="I927" s="18"/>
      <c r="J927" s="18"/>
    </row>
    <row r="928" spans="8:10">
      <c r="H928" s="18"/>
      <c r="I928" s="18"/>
      <c r="J928" s="18"/>
    </row>
    <row r="929" spans="8:10">
      <c r="H929" s="18"/>
      <c r="I929" s="18"/>
      <c r="J929" s="18"/>
    </row>
    <row r="930" spans="8:10">
      <c r="H930" s="18"/>
      <c r="I930" s="18"/>
      <c r="J930" s="18"/>
    </row>
    <row r="931" spans="8:10">
      <c r="H931" s="18"/>
      <c r="I931" s="18"/>
      <c r="J931" s="18"/>
    </row>
    <row r="932" spans="8:10">
      <c r="H932" s="18"/>
      <c r="I932" s="18"/>
      <c r="J932" s="18"/>
    </row>
    <row r="933" spans="8:10">
      <c r="H933" s="18"/>
      <c r="I933" s="18"/>
      <c r="J933" s="18"/>
    </row>
    <row r="934" spans="8:10">
      <c r="H934" s="18"/>
      <c r="I934" s="18"/>
      <c r="J934" s="18"/>
    </row>
    <row r="935" spans="8:10">
      <c r="H935" s="18"/>
      <c r="I935" s="18"/>
      <c r="J935" s="18"/>
    </row>
    <row r="936" spans="8:10">
      <c r="H936" s="18"/>
      <c r="I936" s="18"/>
      <c r="J936" s="18"/>
    </row>
    <row r="937" spans="8:10">
      <c r="H937" s="18"/>
      <c r="I937" s="18"/>
      <c r="J937" s="18"/>
    </row>
    <row r="938" spans="8:10">
      <c r="H938" s="18"/>
      <c r="I938" s="18"/>
      <c r="J938" s="18"/>
    </row>
    <row r="939" spans="8:10">
      <c r="H939" s="18"/>
      <c r="I939" s="18"/>
      <c r="J939" s="18"/>
    </row>
    <row r="940" spans="8:10">
      <c r="H940" s="18"/>
      <c r="I940" s="18"/>
      <c r="J940" s="18"/>
    </row>
    <row r="941" spans="8:10">
      <c r="H941" s="18"/>
      <c r="I941" s="18"/>
      <c r="J941" s="18"/>
    </row>
    <row r="942" spans="8:10">
      <c r="H942" s="18"/>
      <c r="I942" s="18"/>
      <c r="J942" s="18"/>
    </row>
    <row r="943" spans="8:10">
      <c r="H943" s="18"/>
      <c r="I943" s="18"/>
      <c r="J943" s="18"/>
    </row>
    <row r="944" spans="8:10">
      <c r="H944" s="18"/>
      <c r="I944" s="18"/>
      <c r="J944" s="18"/>
    </row>
    <row r="945" spans="8:10">
      <c r="H945" s="18"/>
      <c r="I945" s="18"/>
      <c r="J945" s="18"/>
    </row>
    <row r="946" spans="8:10">
      <c r="H946" s="18"/>
      <c r="I946" s="18"/>
      <c r="J946" s="18"/>
    </row>
    <row r="947" spans="8:10">
      <c r="H947" s="18"/>
      <c r="I947" s="18"/>
      <c r="J947" s="18"/>
    </row>
    <row r="948" spans="8:10">
      <c r="H948" s="18"/>
      <c r="I948" s="18"/>
      <c r="J948" s="18"/>
    </row>
    <row r="949" spans="8:10">
      <c r="H949" s="18"/>
      <c r="I949" s="18"/>
      <c r="J949" s="18"/>
    </row>
    <row r="950" spans="8:10">
      <c r="H950" s="18"/>
      <c r="I950" s="18"/>
      <c r="J950" s="18"/>
    </row>
    <row r="951" spans="8:10">
      <c r="H951" s="18"/>
      <c r="I951" s="18"/>
      <c r="J951" s="18"/>
    </row>
    <row r="952" spans="8:10">
      <c r="H952" s="18"/>
      <c r="I952" s="18"/>
      <c r="J952" s="18"/>
    </row>
    <row r="953" spans="8:10">
      <c r="H953" s="18"/>
      <c r="I953" s="18"/>
      <c r="J953" s="18"/>
    </row>
    <row r="954" spans="8:10">
      <c r="H954" s="18"/>
      <c r="I954" s="18"/>
      <c r="J954" s="18"/>
    </row>
    <row r="955" spans="8:10">
      <c r="H955" s="18"/>
      <c r="I955" s="18"/>
      <c r="J955" s="18"/>
    </row>
    <row r="956" spans="8:10">
      <c r="H956" s="18"/>
      <c r="I956" s="18"/>
      <c r="J956" s="18"/>
    </row>
    <row r="957" spans="8:10">
      <c r="H957" s="18"/>
      <c r="I957" s="18"/>
      <c r="J957" s="18"/>
    </row>
    <row r="958" spans="8:10">
      <c r="H958" s="18"/>
      <c r="I958" s="18"/>
      <c r="J958" s="18"/>
    </row>
    <row r="959" spans="8:10">
      <c r="H959" s="18"/>
      <c r="I959" s="18"/>
      <c r="J959" s="18"/>
    </row>
    <row r="960" spans="8:10">
      <c r="H960" s="18"/>
      <c r="I960" s="18"/>
      <c r="J960" s="18"/>
    </row>
    <row r="961" spans="8:10">
      <c r="H961" s="18"/>
      <c r="I961" s="18"/>
      <c r="J961" s="18"/>
    </row>
    <row r="962" spans="8:10">
      <c r="H962" s="18"/>
      <c r="I962" s="18"/>
      <c r="J962" s="18"/>
    </row>
    <row r="963" spans="8:10">
      <c r="H963" s="18"/>
      <c r="I963" s="18"/>
      <c r="J963" s="18"/>
    </row>
    <row r="964" spans="8:10">
      <c r="H964" s="18"/>
      <c r="I964" s="18"/>
      <c r="J964" s="18"/>
    </row>
    <row r="965" spans="8:10">
      <c r="H965" s="18"/>
      <c r="I965" s="18"/>
      <c r="J965" s="18"/>
    </row>
    <row r="966" spans="8:10">
      <c r="H966" s="18"/>
      <c r="I966" s="18"/>
      <c r="J966" s="18"/>
    </row>
    <row r="967" spans="8:10">
      <c r="H967" s="18"/>
      <c r="I967" s="18"/>
      <c r="J967" s="18"/>
    </row>
    <row r="968" spans="8:10">
      <c r="H968" s="18"/>
      <c r="I968" s="18"/>
      <c r="J968" s="18"/>
    </row>
    <row r="969" spans="8:10">
      <c r="H969" s="18"/>
      <c r="I969" s="18"/>
      <c r="J969" s="18"/>
    </row>
    <row r="970" spans="8:10">
      <c r="H970" s="18"/>
      <c r="I970" s="18"/>
      <c r="J970" s="18"/>
    </row>
    <row r="971" spans="8:10">
      <c r="H971" s="18"/>
      <c r="I971" s="18"/>
      <c r="J971" s="18"/>
    </row>
    <row r="972" spans="8:10">
      <c r="H972" s="18"/>
      <c r="I972" s="18"/>
      <c r="J972" s="18"/>
    </row>
    <row r="973" spans="8:10">
      <c r="H973" s="18"/>
      <c r="I973" s="18"/>
      <c r="J973" s="18"/>
    </row>
    <row r="974" spans="8:10">
      <c r="H974" s="18"/>
      <c r="I974" s="18"/>
      <c r="J974" s="18"/>
    </row>
    <row r="975" spans="8:10">
      <c r="H975" s="18"/>
      <c r="I975" s="18"/>
      <c r="J975" s="18"/>
    </row>
    <row r="976" spans="8:10">
      <c r="H976" s="18"/>
      <c r="I976" s="18"/>
      <c r="J976" s="18"/>
    </row>
    <row r="977" spans="8:10">
      <c r="H977" s="18"/>
      <c r="I977" s="18"/>
      <c r="J977" s="18"/>
    </row>
    <row r="978" spans="8:10">
      <c r="H978" s="18"/>
      <c r="I978" s="18"/>
      <c r="J978" s="18"/>
    </row>
    <row r="979" spans="8:10">
      <c r="H979" s="18"/>
      <c r="I979" s="18"/>
      <c r="J979" s="18"/>
    </row>
    <row r="980" spans="8:10">
      <c r="H980" s="18"/>
      <c r="I980" s="18"/>
      <c r="J980" s="18"/>
    </row>
    <row r="981" spans="8:10">
      <c r="H981" s="18"/>
      <c r="I981" s="18"/>
      <c r="J981" s="18"/>
    </row>
    <row r="982" spans="8:10">
      <c r="H982" s="18"/>
      <c r="I982" s="18"/>
      <c r="J982" s="18"/>
    </row>
    <row r="983" spans="8:10">
      <c r="H983" s="18"/>
      <c r="I983" s="18"/>
      <c r="J983" s="18"/>
    </row>
    <row r="984" spans="8:10">
      <c r="H984" s="18"/>
      <c r="I984" s="18"/>
      <c r="J984" s="18"/>
    </row>
    <row r="985" spans="8:10">
      <c r="H985" s="18"/>
      <c r="I985" s="18"/>
      <c r="J985" s="18"/>
    </row>
    <row r="986" spans="8:10">
      <c r="H986" s="18"/>
      <c r="I986" s="18"/>
      <c r="J986" s="18"/>
    </row>
    <row r="987" spans="8:10">
      <c r="H987" s="18"/>
      <c r="I987" s="18"/>
      <c r="J987" s="18"/>
    </row>
    <row r="988" spans="8:10">
      <c r="H988" s="18"/>
      <c r="I988" s="18"/>
      <c r="J988" s="18"/>
    </row>
    <row r="989" spans="8:10">
      <c r="H989" s="18"/>
      <c r="I989" s="18"/>
      <c r="J989" s="18"/>
    </row>
    <row r="990" spans="8:10">
      <c r="H990" s="18"/>
      <c r="I990" s="18"/>
      <c r="J990" s="18"/>
    </row>
    <row r="991" spans="8:10">
      <c r="H991" s="18"/>
      <c r="I991" s="18"/>
      <c r="J991" s="18"/>
    </row>
    <row r="992" spans="8:10">
      <c r="H992" s="18"/>
      <c r="I992" s="18"/>
      <c r="J992" s="18"/>
    </row>
    <row r="993" spans="8:10">
      <c r="H993" s="18"/>
      <c r="I993" s="18"/>
      <c r="J993" s="18"/>
    </row>
    <row r="994" spans="8:10">
      <c r="H994" s="18"/>
      <c r="I994" s="18"/>
      <c r="J994" s="18"/>
    </row>
    <row r="995" spans="8:10">
      <c r="H995" s="18"/>
      <c r="I995" s="18"/>
      <c r="J995" s="18"/>
    </row>
    <row r="996" spans="8:10">
      <c r="H996" s="18"/>
      <c r="I996" s="18"/>
      <c r="J996" s="18"/>
    </row>
    <row r="997" spans="8:10">
      <c r="H997" s="18"/>
      <c r="I997" s="18"/>
      <c r="J997" s="18"/>
    </row>
    <row r="998" spans="8:10">
      <c r="H998" s="18"/>
      <c r="I998" s="18"/>
      <c r="J998" s="18"/>
    </row>
    <row r="999" spans="8:10">
      <c r="H999" s="18"/>
      <c r="I999" s="18"/>
      <c r="J999" s="18"/>
    </row>
    <row r="1000" spans="8:10">
      <c r="H1000" s="18"/>
      <c r="I1000" s="18"/>
      <c r="J1000" s="18"/>
    </row>
    <row r="1001" spans="8:10">
      <c r="H1001" s="18"/>
      <c r="I1001" s="18"/>
      <c r="J1001" s="18"/>
    </row>
    <row r="1002" spans="8:10">
      <c r="H1002" s="18"/>
      <c r="I1002" s="18"/>
      <c r="J1002" s="18"/>
    </row>
    <row r="1003" spans="8:10">
      <c r="H1003" s="18"/>
      <c r="I1003" s="18"/>
      <c r="J1003" s="18"/>
    </row>
    <row r="1004" spans="8:10">
      <c r="H1004" s="18"/>
      <c r="I1004" s="18"/>
      <c r="J1004" s="18"/>
    </row>
    <row r="1005" spans="8:10">
      <c r="H1005" s="18"/>
      <c r="I1005" s="18"/>
      <c r="J1005" s="18"/>
    </row>
    <row r="1006" spans="8:10">
      <c r="H1006" s="18"/>
      <c r="I1006" s="18"/>
      <c r="J1006" s="18"/>
    </row>
    <row r="1007" spans="8:10">
      <c r="H1007" s="18"/>
      <c r="I1007" s="18"/>
      <c r="J1007" s="18"/>
    </row>
    <row r="1008" spans="8:10">
      <c r="H1008" s="18"/>
      <c r="I1008" s="18"/>
      <c r="J1008" s="18"/>
    </row>
    <row r="1009" spans="8:10">
      <c r="H1009" s="18"/>
      <c r="I1009" s="18"/>
      <c r="J1009" s="18"/>
    </row>
    <row r="1010" spans="8:10">
      <c r="H1010" s="18"/>
      <c r="I1010" s="18"/>
      <c r="J1010" s="18"/>
    </row>
    <row r="1011" spans="8:10">
      <c r="H1011" s="18"/>
      <c r="I1011" s="18"/>
      <c r="J1011" s="18"/>
    </row>
    <row r="1012" spans="8:10">
      <c r="H1012" s="18"/>
      <c r="I1012" s="18"/>
      <c r="J1012" s="18"/>
    </row>
    <row r="1013" spans="8:10">
      <c r="H1013" s="18"/>
      <c r="I1013" s="18"/>
      <c r="J1013" s="18"/>
    </row>
    <row r="1014" spans="8:10">
      <c r="H1014" s="18"/>
      <c r="I1014" s="18"/>
      <c r="J1014" s="18"/>
    </row>
    <row r="1015" spans="8:10">
      <c r="H1015" s="18"/>
      <c r="I1015" s="18"/>
      <c r="J1015" s="18"/>
    </row>
    <row r="1016" spans="8:10">
      <c r="H1016" s="18"/>
      <c r="I1016" s="18"/>
      <c r="J1016" s="18"/>
    </row>
    <row r="1017" spans="8:10">
      <c r="H1017" s="18"/>
      <c r="I1017" s="18"/>
      <c r="J1017" s="18"/>
    </row>
    <row r="1018" spans="8:10">
      <c r="H1018" s="18"/>
      <c r="I1018" s="18"/>
      <c r="J1018" s="18"/>
    </row>
    <row r="1019" spans="8:10">
      <c r="H1019" s="18"/>
      <c r="I1019" s="18"/>
      <c r="J1019" s="18"/>
    </row>
    <row r="1020" spans="8:10">
      <c r="H1020" s="18"/>
      <c r="I1020" s="18"/>
      <c r="J1020" s="18"/>
    </row>
    <row r="1021" spans="8:10">
      <c r="H1021" s="18"/>
      <c r="I1021" s="18"/>
      <c r="J1021" s="18"/>
    </row>
    <row r="1022" spans="8:10">
      <c r="H1022" s="18"/>
      <c r="I1022" s="18"/>
      <c r="J1022" s="18"/>
    </row>
    <row r="1023" spans="8:10">
      <c r="H1023" s="18"/>
      <c r="I1023" s="18"/>
      <c r="J1023" s="18"/>
    </row>
    <row r="1024" spans="8:10">
      <c r="H1024" s="18"/>
      <c r="I1024" s="18"/>
      <c r="J1024" s="18"/>
    </row>
    <row r="1025" spans="8:10">
      <c r="H1025" s="18"/>
      <c r="I1025" s="18"/>
      <c r="J1025" s="18"/>
    </row>
    <row r="1026" spans="8:10">
      <c r="H1026" s="18"/>
      <c r="I1026" s="18"/>
      <c r="J1026" s="18"/>
    </row>
    <row r="1027" spans="8:10">
      <c r="H1027" s="18"/>
      <c r="I1027" s="18"/>
      <c r="J1027" s="18"/>
    </row>
    <row r="1028" spans="8:10">
      <c r="H1028" s="18"/>
      <c r="I1028" s="18"/>
      <c r="J1028" s="18"/>
    </row>
    <row r="1029" spans="8:10">
      <c r="H1029" s="18"/>
      <c r="I1029" s="18"/>
      <c r="J1029" s="18"/>
    </row>
    <row r="1030" spans="8:10">
      <c r="H1030" s="18"/>
      <c r="I1030" s="18"/>
      <c r="J1030" s="18"/>
    </row>
    <row r="1031" spans="8:10">
      <c r="H1031" s="18"/>
      <c r="I1031" s="18"/>
      <c r="J1031" s="18"/>
    </row>
    <row r="1032" spans="8:10">
      <c r="H1032" s="18"/>
      <c r="I1032" s="18"/>
      <c r="J1032" s="18"/>
    </row>
    <row r="1033" spans="8:10">
      <c r="H1033" s="18"/>
      <c r="I1033" s="18"/>
      <c r="J1033" s="18"/>
    </row>
    <row r="1034" spans="8:10">
      <c r="H1034" s="18"/>
      <c r="I1034" s="18"/>
      <c r="J1034" s="18"/>
    </row>
    <row r="1035" spans="8:10">
      <c r="H1035" s="18"/>
      <c r="I1035" s="18"/>
      <c r="J1035" s="18"/>
    </row>
    <row r="1036" spans="8:10">
      <c r="H1036" s="18"/>
      <c r="I1036" s="18"/>
      <c r="J1036" s="18"/>
    </row>
    <row r="1037" spans="8:10">
      <c r="H1037" s="18"/>
      <c r="I1037" s="18"/>
      <c r="J1037" s="18"/>
    </row>
    <row r="1038" spans="8:10">
      <c r="H1038" s="18"/>
      <c r="I1038" s="18"/>
      <c r="J1038" s="18"/>
    </row>
    <row r="1039" spans="8:10">
      <c r="H1039" s="18"/>
      <c r="I1039" s="18"/>
      <c r="J1039" s="18"/>
    </row>
    <row r="1040" spans="8:10">
      <c r="H1040" s="18"/>
      <c r="I1040" s="18"/>
      <c r="J1040" s="18"/>
    </row>
    <row r="1041" spans="8:10">
      <c r="H1041" s="18"/>
      <c r="I1041" s="18"/>
      <c r="J1041" s="18"/>
    </row>
    <row r="1042" spans="8:10">
      <c r="H1042" s="18"/>
      <c r="I1042" s="18"/>
      <c r="J1042" s="18"/>
    </row>
    <row r="1043" spans="8:10">
      <c r="H1043" s="18"/>
      <c r="I1043" s="18"/>
      <c r="J1043" s="18"/>
    </row>
    <row r="1044" spans="8:10">
      <c r="H1044" s="18"/>
      <c r="I1044" s="18"/>
      <c r="J1044" s="18"/>
    </row>
    <row r="1045" spans="8:10">
      <c r="H1045" s="18"/>
      <c r="I1045" s="18"/>
      <c r="J1045" s="18"/>
    </row>
    <row r="1046" spans="8:10">
      <c r="H1046" s="18"/>
      <c r="I1046" s="18"/>
      <c r="J1046" s="18"/>
    </row>
    <row r="1047" spans="8:10">
      <c r="H1047" s="18"/>
      <c r="I1047" s="18"/>
      <c r="J1047" s="18"/>
    </row>
    <row r="1048" spans="8:10">
      <c r="H1048" s="18"/>
      <c r="I1048" s="18"/>
      <c r="J1048" s="18"/>
    </row>
    <row r="1049" spans="8:10">
      <c r="H1049" s="18"/>
      <c r="I1049" s="18"/>
      <c r="J1049" s="18"/>
    </row>
    <row r="1050" spans="8:10">
      <c r="H1050" s="18"/>
      <c r="I1050" s="18"/>
      <c r="J1050" s="18"/>
    </row>
    <row r="1051" spans="8:10">
      <c r="H1051" s="18"/>
      <c r="I1051" s="18"/>
      <c r="J1051" s="18"/>
    </row>
    <row r="1052" spans="8:10">
      <c r="H1052" s="18"/>
      <c r="I1052" s="18"/>
      <c r="J1052" s="18"/>
    </row>
    <row r="1053" spans="8:10">
      <c r="H1053" s="18"/>
      <c r="I1053" s="18"/>
      <c r="J1053" s="18"/>
    </row>
    <row r="1054" spans="8:10">
      <c r="H1054" s="18"/>
      <c r="I1054" s="18"/>
      <c r="J1054" s="18"/>
    </row>
    <row r="1055" spans="8:10">
      <c r="H1055" s="18"/>
      <c r="I1055" s="18"/>
      <c r="J1055" s="18"/>
    </row>
    <row r="1056" spans="8:10">
      <c r="H1056" s="18"/>
      <c r="I1056" s="18"/>
      <c r="J1056" s="18"/>
    </row>
    <row r="1057" spans="8:10">
      <c r="H1057" s="18"/>
      <c r="I1057" s="18"/>
      <c r="J1057" s="18"/>
    </row>
    <row r="1058" spans="8:10">
      <c r="H1058" s="18"/>
      <c r="I1058" s="18"/>
      <c r="J1058" s="18"/>
    </row>
    <row r="1059" spans="8:10">
      <c r="H1059" s="18"/>
      <c r="I1059" s="18"/>
      <c r="J1059" s="18"/>
    </row>
    <row r="1060" spans="8:10">
      <c r="H1060" s="18"/>
      <c r="I1060" s="18"/>
      <c r="J1060" s="18"/>
    </row>
    <row r="1061" spans="8:10">
      <c r="H1061" s="18"/>
      <c r="I1061" s="18"/>
      <c r="J1061" s="18"/>
    </row>
    <row r="1062" spans="8:10">
      <c r="H1062" s="18"/>
      <c r="I1062" s="18"/>
      <c r="J1062" s="18"/>
    </row>
    <row r="1063" spans="8:10">
      <c r="H1063" s="18"/>
      <c r="I1063" s="18"/>
      <c r="J1063" s="18"/>
    </row>
    <row r="1064" spans="8:10">
      <c r="H1064" s="18"/>
      <c r="I1064" s="18"/>
      <c r="J1064" s="18"/>
    </row>
    <row r="1065" spans="8:10">
      <c r="H1065" s="18"/>
      <c r="I1065" s="18"/>
      <c r="J1065" s="18"/>
    </row>
    <row r="1066" spans="8:10">
      <c r="H1066" s="18"/>
      <c r="I1066" s="18"/>
      <c r="J1066" s="18"/>
    </row>
    <row r="1067" spans="8:10">
      <c r="H1067" s="18"/>
      <c r="I1067" s="18"/>
      <c r="J1067" s="18"/>
    </row>
    <row r="1068" spans="8:10">
      <c r="H1068" s="18"/>
      <c r="I1068" s="18"/>
      <c r="J1068" s="18"/>
    </row>
    <row r="1069" spans="8:10">
      <c r="H1069" s="18"/>
      <c r="I1069" s="18"/>
      <c r="J1069" s="18"/>
    </row>
    <row r="1070" spans="8:10">
      <c r="H1070" s="18"/>
      <c r="I1070" s="18"/>
      <c r="J1070" s="18"/>
    </row>
    <row r="1071" spans="8:10">
      <c r="H1071" s="18"/>
      <c r="I1071" s="18"/>
      <c r="J1071" s="18"/>
    </row>
    <row r="1072" spans="8:10">
      <c r="H1072" s="18"/>
      <c r="I1072" s="18"/>
      <c r="J1072" s="18"/>
    </row>
    <row r="1073" spans="8:10">
      <c r="H1073" s="18"/>
      <c r="I1073" s="18"/>
      <c r="J1073" s="18"/>
    </row>
    <row r="1074" spans="8:10">
      <c r="H1074" s="18"/>
      <c r="I1074" s="18"/>
      <c r="J1074" s="18"/>
    </row>
    <row r="1075" spans="8:10">
      <c r="H1075" s="18"/>
      <c r="I1075" s="18"/>
      <c r="J1075" s="18"/>
    </row>
    <row r="1076" spans="8:10">
      <c r="H1076" s="18"/>
      <c r="I1076" s="18"/>
      <c r="J1076" s="18"/>
    </row>
    <row r="1077" spans="8:10">
      <c r="H1077" s="18"/>
      <c r="I1077" s="18"/>
      <c r="J1077" s="18"/>
    </row>
    <row r="1078" spans="8:10">
      <c r="H1078" s="18"/>
      <c r="I1078" s="18"/>
      <c r="J1078" s="18"/>
    </row>
    <row r="1079" spans="8:10">
      <c r="H1079" s="18"/>
      <c r="I1079" s="18"/>
      <c r="J1079" s="18"/>
    </row>
    <row r="1080" spans="8:10">
      <c r="H1080" s="18"/>
      <c r="I1080" s="18"/>
      <c r="J1080" s="18"/>
    </row>
    <row r="1081" spans="8:10">
      <c r="H1081" s="18"/>
      <c r="I1081" s="18"/>
      <c r="J1081" s="18"/>
    </row>
    <row r="1082" spans="8:10">
      <c r="H1082" s="18"/>
      <c r="I1082" s="18"/>
      <c r="J1082" s="18"/>
    </row>
    <row r="1083" spans="8:10">
      <c r="H1083" s="18"/>
      <c r="I1083" s="18"/>
      <c r="J1083" s="18"/>
    </row>
    <row r="1084" spans="8:10">
      <c r="H1084" s="18"/>
      <c r="I1084" s="18"/>
      <c r="J1084" s="18"/>
    </row>
    <row r="1085" spans="8:10">
      <c r="H1085" s="18"/>
      <c r="I1085" s="18"/>
      <c r="J1085" s="18"/>
    </row>
    <row r="1086" spans="8:10">
      <c r="H1086" s="18"/>
      <c r="I1086" s="18"/>
      <c r="J1086" s="18"/>
    </row>
    <row r="1087" spans="8:10">
      <c r="H1087" s="18"/>
      <c r="I1087" s="18"/>
      <c r="J1087" s="18"/>
    </row>
    <row r="1088" spans="8:10">
      <c r="H1088" s="18"/>
      <c r="I1088" s="18"/>
      <c r="J1088" s="18"/>
    </row>
    <row r="1089" spans="8:10">
      <c r="H1089" s="18"/>
      <c r="I1089" s="18"/>
      <c r="J1089" s="18"/>
    </row>
    <row r="1090" spans="8:10">
      <c r="H1090" s="18"/>
      <c r="I1090" s="18"/>
      <c r="J1090" s="18"/>
    </row>
    <row r="1091" spans="8:10">
      <c r="H1091" s="18"/>
      <c r="I1091" s="18"/>
      <c r="J1091" s="18"/>
    </row>
    <row r="1092" spans="8:10">
      <c r="H1092" s="18"/>
      <c r="I1092" s="18"/>
      <c r="J1092" s="18"/>
    </row>
    <row r="1093" spans="8:10">
      <c r="H1093" s="18"/>
      <c r="I1093" s="18"/>
      <c r="J1093" s="18"/>
    </row>
    <row r="1094" spans="8:10">
      <c r="H1094" s="18"/>
      <c r="I1094" s="18"/>
      <c r="J1094" s="18"/>
    </row>
    <row r="1095" spans="8:10">
      <c r="H1095" s="18"/>
      <c r="I1095" s="18"/>
      <c r="J1095" s="18"/>
    </row>
    <row r="1096" spans="8:10">
      <c r="H1096" s="18"/>
      <c r="I1096" s="18"/>
      <c r="J1096" s="18"/>
    </row>
    <row r="1097" spans="8:10">
      <c r="H1097" s="18"/>
      <c r="I1097" s="18"/>
      <c r="J1097" s="18"/>
    </row>
    <row r="1098" spans="8:10">
      <c r="H1098" s="18"/>
      <c r="I1098" s="18"/>
      <c r="J1098" s="18"/>
    </row>
    <row r="1099" spans="8:10">
      <c r="H1099" s="18"/>
      <c r="I1099" s="18"/>
      <c r="J1099" s="18"/>
    </row>
    <row r="1100" spans="8:10">
      <c r="H1100" s="18"/>
      <c r="I1100" s="18"/>
      <c r="J1100" s="18"/>
    </row>
    <row r="1101" spans="8:10">
      <c r="H1101" s="18"/>
      <c r="I1101" s="18"/>
      <c r="J1101" s="18"/>
    </row>
    <row r="1102" spans="8:10">
      <c r="H1102" s="18"/>
      <c r="I1102" s="18"/>
      <c r="J1102" s="18"/>
    </row>
    <row r="1103" spans="8:10">
      <c r="H1103" s="18"/>
      <c r="I1103" s="18"/>
      <c r="J1103" s="18"/>
    </row>
    <row r="1104" spans="8:10">
      <c r="H1104" s="18"/>
      <c r="I1104" s="18"/>
      <c r="J1104" s="18"/>
    </row>
    <row r="1105" spans="8:10">
      <c r="H1105" s="18"/>
      <c r="I1105" s="18"/>
      <c r="J1105" s="18"/>
    </row>
    <row r="1106" spans="8:10">
      <c r="H1106" s="18"/>
      <c r="I1106" s="18"/>
      <c r="J1106" s="18"/>
    </row>
    <row r="1107" spans="8:10">
      <c r="H1107" s="18"/>
      <c r="I1107" s="18"/>
      <c r="J1107" s="18"/>
    </row>
    <row r="1108" spans="8:10">
      <c r="H1108" s="18"/>
      <c r="I1108" s="18"/>
      <c r="J1108" s="18"/>
    </row>
    <row r="1109" spans="8:10">
      <c r="H1109" s="18"/>
      <c r="I1109" s="18"/>
      <c r="J1109" s="18"/>
    </row>
    <row r="1110" spans="8:10">
      <c r="H1110" s="18"/>
      <c r="I1110" s="18"/>
      <c r="J1110" s="18"/>
    </row>
    <row r="1111" spans="8:10">
      <c r="H1111" s="18"/>
      <c r="I1111" s="18"/>
      <c r="J1111" s="18"/>
    </row>
    <row r="1112" spans="8:10">
      <c r="H1112" s="18"/>
      <c r="I1112" s="18"/>
      <c r="J1112" s="18"/>
    </row>
    <row r="1113" spans="8:10">
      <c r="H1113" s="18"/>
      <c r="I1113" s="18"/>
      <c r="J1113" s="18"/>
    </row>
    <row r="1114" spans="8:10">
      <c r="H1114" s="18"/>
      <c r="I1114" s="18"/>
      <c r="J1114" s="18"/>
    </row>
    <row r="1115" spans="8:10">
      <c r="H1115" s="18"/>
      <c r="I1115" s="18"/>
      <c r="J1115" s="18"/>
    </row>
    <row r="1116" spans="8:10">
      <c r="H1116" s="18"/>
      <c r="I1116" s="18"/>
      <c r="J1116" s="18"/>
    </row>
    <row r="1117" spans="8:10">
      <c r="H1117" s="18"/>
      <c r="I1117" s="18"/>
      <c r="J1117" s="18"/>
    </row>
    <row r="1118" spans="8:10">
      <c r="H1118" s="18"/>
      <c r="I1118" s="18"/>
      <c r="J1118" s="18"/>
    </row>
    <row r="1119" spans="8:10">
      <c r="H1119" s="18"/>
      <c r="I1119" s="18"/>
      <c r="J1119" s="18"/>
    </row>
    <row r="1120" spans="8:10">
      <c r="H1120" s="18"/>
      <c r="I1120" s="18"/>
      <c r="J1120" s="18"/>
    </row>
    <row r="1121" spans="8:10">
      <c r="H1121" s="18"/>
      <c r="I1121" s="18"/>
      <c r="J1121" s="18"/>
    </row>
    <row r="1122" spans="8:10">
      <c r="H1122" s="18"/>
      <c r="I1122" s="18"/>
      <c r="J1122" s="18"/>
    </row>
    <row r="1123" spans="8:10">
      <c r="H1123" s="18"/>
      <c r="I1123" s="18"/>
      <c r="J1123" s="18"/>
    </row>
    <row r="1124" spans="8:10">
      <c r="H1124" s="18"/>
      <c r="I1124" s="18"/>
      <c r="J1124" s="18"/>
    </row>
    <row r="1125" spans="8:10">
      <c r="H1125" s="18"/>
      <c r="I1125" s="18"/>
      <c r="J1125" s="18"/>
    </row>
    <row r="1126" spans="8:10">
      <c r="H1126" s="18"/>
      <c r="I1126" s="18"/>
      <c r="J1126" s="18"/>
    </row>
    <row r="1127" spans="8:10">
      <c r="H1127" s="18"/>
      <c r="I1127" s="18"/>
      <c r="J1127" s="18"/>
    </row>
    <row r="1128" spans="8:10">
      <c r="H1128" s="18"/>
      <c r="I1128" s="18"/>
      <c r="J1128" s="18"/>
    </row>
    <row r="1129" spans="8:10">
      <c r="H1129" s="18"/>
      <c r="I1129" s="18"/>
      <c r="J1129" s="18"/>
    </row>
    <row r="1130" spans="8:10">
      <c r="H1130" s="18"/>
      <c r="I1130" s="18"/>
      <c r="J1130" s="18"/>
    </row>
    <row r="1131" spans="8:10">
      <c r="H1131" s="18"/>
      <c r="I1131" s="18"/>
      <c r="J1131" s="18"/>
    </row>
    <row r="1132" spans="8:10">
      <c r="H1132" s="18"/>
      <c r="I1132" s="18"/>
      <c r="J1132" s="18"/>
    </row>
    <row r="1133" spans="8:10">
      <c r="H1133" s="18"/>
      <c r="I1133" s="18"/>
      <c r="J1133" s="18"/>
    </row>
    <row r="1134" spans="8:10">
      <c r="H1134" s="18"/>
      <c r="I1134" s="18"/>
      <c r="J1134" s="18"/>
    </row>
    <row r="1135" spans="8:10">
      <c r="H1135" s="18"/>
      <c r="I1135" s="18"/>
      <c r="J1135" s="18"/>
    </row>
    <row r="1136" spans="8:10">
      <c r="H1136" s="18"/>
      <c r="I1136" s="18"/>
      <c r="J1136" s="18"/>
    </row>
    <row r="1137" spans="8:10">
      <c r="H1137" s="18"/>
      <c r="I1137" s="18"/>
      <c r="J1137" s="18"/>
    </row>
    <row r="1138" spans="8:10">
      <c r="H1138" s="18"/>
      <c r="I1138" s="18"/>
      <c r="J1138" s="18"/>
    </row>
    <row r="1139" spans="8:10">
      <c r="H1139" s="18"/>
      <c r="I1139" s="18"/>
      <c r="J1139" s="18"/>
    </row>
    <row r="1140" spans="8:10">
      <c r="H1140" s="18"/>
      <c r="I1140" s="18"/>
      <c r="J1140" s="18"/>
    </row>
    <row r="1141" spans="8:10">
      <c r="H1141" s="18"/>
      <c r="I1141" s="18"/>
      <c r="J1141" s="18"/>
    </row>
    <row r="1142" spans="8:10">
      <c r="H1142" s="18"/>
      <c r="I1142" s="18"/>
      <c r="J1142" s="18"/>
    </row>
    <row r="1143" spans="8:10">
      <c r="H1143" s="18"/>
      <c r="I1143" s="18"/>
      <c r="J1143" s="18"/>
    </row>
    <row r="1144" spans="8:10">
      <c r="H1144" s="18"/>
      <c r="I1144" s="18"/>
      <c r="J1144" s="18"/>
    </row>
    <row r="1145" spans="8:10">
      <c r="H1145" s="18"/>
      <c r="I1145" s="18"/>
      <c r="J1145" s="18"/>
    </row>
    <row r="1146" spans="8:10">
      <c r="H1146" s="18"/>
      <c r="I1146" s="18"/>
      <c r="J1146" s="18"/>
    </row>
    <row r="1147" spans="8:10">
      <c r="H1147" s="18"/>
      <c r="I1147" s="18"/>
      <c r="J1147" s="18"/>
    </row>
    <row r="1148" spans="8:10">
      <c r="H1148" s="18"/>
      <c r="I1148" s="18"/>
      <c r="J1148" s="18"/>
    </row>
    <row r="1149" spans="8:10">
      <c r="H1149" s="18"/>
      <c r="I1149" s="18"/>
      <c r="J1149" s="18"/>
    </row>
    <row r="1150" spans="8:10">
      <c r="H1150" s="18"/>
      <c r="I1150" s="18"/>
      <c r="J1150" s="18"/>
    </row>
    <row r="1151" spans="8:10">
      <c r="H1151" s="18"/>
      <c r="I1151" s="18"/>
      <c r="J1151" s="18"/>
    </row>
    <row r="1152" spans="8:10">
      <c r="H1152" s="18"/>
      <c r="I1152" s="18"/>
      <c r="J1152" s="18"/>
    </row>
    <row r="1153" spans="8:10">
      <c r="H1153" s="18"/>
      <c r="I1153" s="18"/>
      <c r="J1153" s="18"/>
    </row>
    <row r="1154" spans="8:10">
      <c r="H1154" s="18"/>
      <c r="I1154" s="18"/>
      <c r="J1154" s="18"/>
    </row>
    <row r="1155" spans="8:10">
      <c r="H1155" s="18"/>
      <c r="I1155" s="18"/>
      <c r="J1155" s="18"/>
    </row>
    <row r="1156" spans="8:10">
      <c r="H1156" s="18"/>
      <c r="I1156" s="18"/>
      <c r="J1156" s="18"/>
    </row>
    <row r="1157" spans="8:10">
      <c r="H1157" s="18"/>
      <c r="I1157" s="18"/>
      <c r="J1157" s="18"/>
    </row>
    <row r="1158" spans="8:10">
      <c r="H1158" s="18"/>
      <c r="I1158" s="18"/>
      <c r="J1158" s="18"/>
    </row>
    <row r="1159" spans="8:10">
      <c r="H1159" s="18"/>
      <c r="I1159" s="18"/>
      <c r="J1159" s="18"/>
    </row>
    <row r="1160" spans="8:10">
      <c r="H1160" s="18"/>
      <c r="I1160" s="18"/>
      <c r="J1160" s="18"/>
    </row>
    <row r="1161" spans="8:10">
      <c r="H1161" s="18"/>
      <c r="I1161" s="18"/>
      <c r="J1161" s="18"/>
    </row>
    <row r="1162" spans="8:10">
      <c r="H1162" s="18"/>
      <c r="I1162" s="18"/>
      <c r="J1162" s="18"/>
    </row>
    <row r="1163" spans="8:10">
      <c r="H1163" s="18"/>
      <c r="I1163" s="18"/>
      <c r="J1163" s="18"/>
    </row>
    <row r="1164" spans="8:10">
      <c r="H1164" s="18"/>
      <c r="I1164" s="18"/>
      <c r="J1164" s="18"/>
    </row>
    <row r="1165" spans="8:10">
      <c r="H1165" s="18"/>
      <c r="I1165" s="18"/>
      <c r="J1165" s="18"/>
    </row>
    <row r="1166" spans="8:10">
      <c r="H1166" s="18"/>
      <c r="I1166" s="18"/>
      <c r="J1166" s="18"/>
    </row>
    <row r="1167" spans="8:10">
      <c r="H1167" s="18"/>
      <c r="I1167" s="18"/>
      <c r="J1167" s="18"/>
    </row>
    <row r="1168" spans="8:10">
      <c r="H1168" s="18"/>
      <c r="I1168" s="18"/>
      <c r="J1168" s="18"/>
    </row>
    <row r="1169" spans="8:10">
      <c r="H1169" s="18"/>
      <c r="I1169" s="18"/>
      <c r="J1169" s="18"/>
    </row>
    <row r="1170" spans="8:10">
      <c r="H1170" s="18"/>
      <c r="I1170" s="18"/>
      <c r="J1170" s="18"/>
    </row>
    <row r="1171" spans="8:10">
      <c r="H1171" s="18"/>
      <c r="I1171" s="18"/>
      <c r="J1171" s="18"/>
    </row>
    <row r="1172" spans="8:10">
      <c r="H1172" s="18"/>
      <c r="I1172" s="18"/>
      <c r="J1172" s="18"/>
    </row>
    <row r="1173" spans="8:10">
      <c r="H1173" s="18"/>
      <c r="I1173" s="18"/>
      <c r="J1173" s="18"/>
    </row>
    <row r="1174" spans="8:10">
      <c r="H1174" s="18"/>
      <c r="I1174" s="18"/>
      <c r="J1174" s="18"/>
    </row>
    <row r="1175" spans="8:10">
      <c r="H1175" s="18"/>
      <c r="I1175" s="18"/>
      <c r="J1175" s="18"/>
    </row>
    <row r="1176" spans="8:10">
      <c r="H1176" s="18"/>
      <c r="I1176" s="18"/>
      <c r="J1176" s="18"/>
    </row>
    <row r="1177" spans="8:10">
      <c r="H1177" s="18"/>
      <c r="I1177" s="18"/>
      <c r="J1177" s="18"/>
    </row>
    <row r="1178" spans="8:10">
      <c r="H1178" s="18"/>
      <c r="I1178" s="18"/>
      <c r="J1178" s="18"/>
    </row>
    <row r="1179" spans="8:10">
      <c r="H1179" s="18"/>
      <c r="I1179" s="18"/>
      <c r="J1179" s="18"/>
    </row>
    <row r="1180" spans="8:10">
      <c r="H1180" s="18"/>
      <c r="I1180" s="18"/>
      <c r="J1180" s="18"/>
    </row>
    <row r="1181" spans="8:10">
      <c r="H1181" s="18"/>
      <c r="I1181" s="18"/>
      <c r="J1181" s="18"/>
    </row>
    <row r="1182" spans="8:10">
      <c r="H1182" s="18"/>
      <c r="I1182" s="18"/>
      <c r="J1182" s="18"/>
    </row>
    <row r="1183" spans="8:10">
      <c r="H1183" s="18"/>
      <c r="I1183" s="18"/>
      <c r="J1183" s="18"/>
    </row>
    <row r="1184" spans="8:10">
      <c r="H1184" s="18"/>
      <c r="I1184" s="18"/>
      <c r="J1184" s="18"/>
    </row>
    <row r="1185" spans="8:10">
      <c r="H1185" s="18"/>
      <c r="I1185" s="18"/>
      <c r="J1185" s="18"/>
    </row>
    <row r="1186" spans="8:10">
      <c r="H1186" s="18"/>
      <c r="I1186" s="18"/>
      <c r="J1186" s="18"/>
    </row>
    <row r="1187" spans="8:10">
      <c r="H1187" s="18"/>
      <c r="I1187" s="18"/>
      <c r="J1187" s="18"/>
    </row>
    <row r="1188" spans="8:10">
      <c r="H1188" s="18"/>
      <c r="I1188" s="18"/>
      <c r="J1188" s="18"/>
    </row>
    <row r="1189" spans="8:10">
      <c r="H1189" s="18"/>
      <c r="I1189" s="18"/>
      <c r="J1189" s="18"/>
    </row>
    <row r="1190" spans="8:10">
      <c r="H1190" s="18"/>
      <c r="I1190" s="18"/>
      <c r="J1190" s="18"/>
    </row>
    <row r="1191" spans="8:10">
      <c r="H1191" s="18"/>
      <c r="I1191" s="18"/>
      <c r="J1191" s="18"/>
    </row>
    <row r="1192" spans="8:10">
      <c r="H1192" s="18"/>
      <c r="I1192" s="18"/>
      <c r="J1192" s="18"/>
    </row>
    <row r="1193" spans="8:10">
      <c r="H1193" s="18"/>
      <c r="I1193" s="18"/>
      <c r="J1193" s="18"/>
    </row>
    <row r="1194" spans="8:10">
      <c r="H1194" s="18"/>
      <c r="I1194" s="18"/>
      <c r="J1194" s="18"/>
    </row>
    <row r="1195" spans="8:10">
      <c r="H1195" s="18"/>
      <c r="I1195" s="18"/>
      <c r="J1195" s="18"/>
    </row>
    <row r="1196" spans="8:10">
      <c r="H1196" s="18"/>
      <c r="I1196" s="18"/>
      <c r="J1196" s="18"/>
    </row>
    <row r="1197" spans="8:10">
      <c r="H1197" s="18"/>
      <c r="I1197" s="18"/>
      <c r="J1197" s="18"/>
    </row>
    <row r="1198" spans="8:10">
      <c r="H1198" s="18"/>
      <c r="I1198" s="18"/>
      <c r="J1198" s="18"/>
    </row>
    <row r="1199" spans="8:10">
      <c r="H1199" s="18"/>
      <c r="I1199" s="18"/>
      <c r="J1199" s="18"/>
    </row>
    <row r="1200" spans="8:10">
      <c r="H1200" s="18"/>
      <c r="I1200" s="18"/>
      <c r="J1200" s="18"/>
    </row>
    <row r="1201" spans="8:10">
      <c r="H1201" s="18"/>
      <c r="I1201" s="18"/>
      <c r="J1201" s="18"/>
    </row>
    <row r="1202" spans="8:10">
      <c r="H1202" s="18"/>
      <c r="I1202" s="18"/>
      <c r="J1202" s="18"/>
    </row>
    <row r="1203" spans="8:10">
      <c r="H1203" s="18"/>
      <c r="I1203" s="18"/>
      <c r="J1203" s="18"/>
    </row>
    <row r="1204" spans="8:10">
      <c r="H1204" s="18"/>
      <c r="I1204" s="18"/>
      <c r="J1204" s="18"/>
    </row>
    <row r="1205" spans="8:10">
      <c r="H1205" s="18"/>
      <c r="I1205" s="18"/>
      <c r="J1205" s="18"/>
    </row>
    <row r="1206" spans="8:10">
      <c r="H1206" s="18"/>
      <c r="I1206" s="18"/>
      <c r="J1206" s="18"/>
    </row>
    <row r="1207" spans="8:10">
      <c r="H1207" s="18"/>
      <c r="I1207" s="18"/>
      <c r="J1207" s="18"/>
    </row>
    <row r="1208" spans="8:10">
      <c r="H1208" s="18"/>
      <c r="I1208" s="18"/>
      <c r="J1208" s="18"/>
    </row>
    <row r="1209" spans="8:10">
      <c r="H1209" s="18"/>
      <c r="I1209" s="18"/>
      <c r="J1209" s="18"/>
    </row>
    <row r="1210" spans="8:10">
      <c r="H1210" s="18"/>
      <c r="I1210" s="18"/>
      <c r="J1210" s="18"/>
    </row>
    <row r="1211" spans="8:10">
      <c r="H1211" s="18"/>
      <c r="I1211" s="18"/>
      <c r="J1211" s="18"/>
    </row>
    <row r="1212" spans="8:10">
      <c r="H1212" s="18"/>
      <c r="I1212" s="18"/>
      <c r="J1212" s="18"/>
    </row>
    <row r="1213" spans="8:10">
      <c r="H1213" s="18"/>
      <c r="I1213" s="18"/>
      <c r="J1213" s="18"/>
    </row>
    <row r="1214" spans="8:10">
      <c r="H1214" s="18"/>
      <c r="I1214" s="18"/>
      <c r="J1214" s="18"/>
    </row>
    <row r="1215" spans="8:10">
      <c r="H1215" s="18"/>
      <c r="I1215" s="18"/>
      <c r="J1215" s="18"/>
    </row>
    <row r="1216" spans="8:10">
      <c r="H1216" s="18"/>
      <c r="I1216" s="18"/>
      <c r="J1216" s="18"/>
    </row>
    <row r="1217" spans="8:10">
      <c r="H1217" s="18"/>
      <c r="I1217" s="18"/>
      <c r="J1217" s="18"/>
    </row>
    <row r="1218" spans="8:10">
      <c r="H1218" s="18"/>
      <c r="I1218" s="18"/>
      <c r="J1218" s="18"/>
    </row>
    <row r="1219" spans="8:10">
      <c r="H1219" s="18"/>
      <c r="I1219" s="18"/>
      <c r="J1219" s="18"/>
    </row>
    <row r="1220" spans="8:10">
      <c r="H1220" s="18"/>
      <c r="I1220" s="18"/>
      <c r="J1220" s="18"/>
    </row>
    <row r="1221" spans="8:10">
      <c r="H1221" s="18"/>
      <c r="I1221" s="18"/>
      <c r="J1221" s="18"/>
    </row>
    <row r="1222" spans="8:10">
      <c r="H1222" s="18"/>
      <c r="I1222" s="18"/>
      <c r="J1222" s="18"/>
    </row>
    <row r="1223" spans="8:10">
      <c r="H1223" s="18"/>
      <c r="I1223" s="18"/>
      <c r="J1223" s="18"/>
    </row>
    <row r="1224" spans="8:10">
      <c r="H1224" s="18"/>
      <c r="I1224" s="18"/>
      <c r="J1224" s="18"/>
    </row>
    <row r="1225" spans="8:10">
      <c r="H1225" s="18"/>
      <c r="I1225" s="18"/>
      <c r="J1225" s="18"/>
    </row>
    <row r="1226" spans="8:10">
      <c r="H1226" s="18"/>
      <c r="I1226" s="18"/>
      <c r="J1226" s="18"/>
    </row>
    <row r="1227" spans="8:10">
      <c r="H1227" s="18"/>
      <c r="I1227" s="18"/>
      <c r="J1227" s="18"/>
    </row>
    <row r="1228" spans="8:10">
      <c r="H1228" s="18"/>
      <c r="I1228" s="18"/>
      <c r="J1228" s="18"/>
    </row>
    <row r="1229" spans="8:10">
      <c r="H1229" s="18"/>
      <c r="I1229" s="18"/>
      <c r="J1229" s="18"/>
    </row>
    <row r="1230" spans="8:10">
      <c r="H1230" s="18"/>
      <c r="I1230" s="18"/>
      <c r="J1230" s="18"/>
    </row>
    <row r="1231" spans="8:10">
      <c r="H1231" s="18"/>
      <c r="I1231" s="18"/>
      <c r="J1231" s="18"/>
    </row>
    <row r="1232" spans="8:10">
      <c r="H1232" s="18"/>
      <c r="I1232" s="18"/>
      <c r="J1232" s="18"/>
    </row>
    <row r="1233" spans="8:10">
      <c r="H1233" s="18"/>
      <c r="I1233" s="18"/>
      <c r="J1233" s="18"/>
    </row>
    <row r="1234" spans="8:10">
      <c r="H1234" s="18"/>
      <c r="I1234" s="18"/>
      <c r="J1234" s="18"/>
    </row>
    <row r="1235" spans="8:10">
      <c r="H1235" s="18"/>
      <c r="I1235" s="18"/>
      <c r="J1235" s="18"/>
    </row>
    <row r="1236" spans="8:10">
      <c r="H1236" s="18"/>
      <c r="I1236" s="18"/>
      <c r="J1236" s="18"/>
    </row>
    <row r="1237" spans="8:10">
      <c r="H1237" s="18"/>
      <c r="I1237" s="18"/>
      <c r="J1237" s="18"/>
    </row>
    <row r="1238" spans="8:10">
      <c r="H1238" s="18"/>
      <c r="I1238" s="18"/>
      <c r="J1238" s="18"/>
    </row>
    <row r="1239" spans="8:10">
      <c r="H1239" s="18"/>
      <c r="I1239" s="18"/>
      <c r="J1239" s="18"/>
    </row>
    <row r="1240" spans="8:10">
      <c r="H1240" s="18"/>
      <c r="I1240" s="18"/>
      <c r="J1240" s="18"/>
    </row>
    <row r="1241" spans="8:10">
      <c r="H1241" s="18"/>
      <c r="I1241" s="18"/>
      <c r="J1241" s="18"/>
    </row>
    <row r="1242" spans="8:10">
      <c r="H1242" s="18"/>
      <c r="I1242" s="18"/>
      <c r="J1242" s="18"/>
    </row>
    <row r="1243" spans="8:10">
      <c r="H1243" s="18"/>
      <c r="I1243" s="18"/>
      <c r="J1243" s="18"/>
    </row>
    <row r="1244" spans="8:10">
      <c r="H1244" s="18"/>
      <c r="I1244" s="18"/>
      <c r="J1244" s="18"/>
    </row>
    <row r="1245" spans="8:10">
      <c r="H1245" s="18"/>
      <c r="I1245" s="18"/>
      <c r="J1245" s="18"/>
    </row>
    <row r="1246" spans="8:10">
      <c r="H1246" s="18"/>
      <c r="I1246" s="18"/>
      <c r="J1246" s="18"/>
    </row>
    <row r="1247" spans="8:10">
      <c r="H1247" s="18"/>
      <c r="I1247" s="18"/>
      <c r="J1247" s="18"/>
    </row>
    <row r="1248" spans="8:10">
      <c r="H1248" s="18"/>
      <c r="I1248" s="18"/>
      <c r="J1248" s="18"/>
    </row>
    <row r="1249" spans="8:10">
      <c r="H1249" s="18"/>
      <c r="I1249" s="18"/>
      <c r="J1249" s="18"/>
    </row>
    <row r="1250" spans="8:10">
      <c r="H1250" s="18"/>
      <c r="I1250" s="18"/>
      <c r="J1250" s="18"/>
    </row>
    <row r="1251" spans="8:10">
      <c r="H1251" s="18"/>
      <c r="I1251" s="18"/>
      <c r="J1251" s="18"/>
    </row>
    <row r="1252" spans="8:10">
      <c r="H1252" s="18"/>
      <c r="I1252" s="18"/>
      <c r="J1252" s="18"/>
    </row>
    <row r="1253" spans="8:10">
      <c r="H1253" s="18"/>
      <c r="I1253" s="18"/>
      <c r="J1253" s="18"/>
    </row>
    <row r="1254" spans="8:10">
      <c r="H1254" s="18"/>
      <c r="I1254" s="18"/>
      <c r="J1254" s="18"/>
    </row>
    <row r="1255" spans="8:10">
      <c r="H1255" s="18"/>
      <c r="I1255" s="18"/>
      <c r="J1255" s="18"/>
    </row>
    <row r="1256" spans="8:10">
      <c r="H1256" s="18"/>
      <c r="I1256" s="18"/>
      <c r="J1256" s="18"/>
    </row>
    <row r="1257" spans="8:10">
      <c r="H1257" s="18"/>
      <c r="I1257" s="18"/>
      <c r="J1257" s="18"/>
    </row>
    <row r="1258" spans="8:10">
      <c r="H1258" s="18"/>
      <c r="I1258" s="18"/>
      <c r="J1258" s="18"/>
    </row>
    <row r="1259" spans="8:10">
      <c r="H1259" s="18"/>
      <c r="I1259" s="18"/>
      <c r="J1259" s="18"/>
    </row>
    <row r="1260" spans="8:10">
      <c r="H1260" s="18"/>
      <c r="I1260" s="18"/>
      <c r="J1260" s="18"/>
    </row>
    <row r="1261" spans="8:10">
      <c r="H1261" s="18"/>
      <c r="I1261" s="18"/>
      <c r="J1261" s="18"/>
    </row>
    <row r="1262" spans="8:10">
      <c r="H1262" s="18"/>
      <c r="I1262" s="18"/>
      <c r="J1262" s="18"/>
    </row>
    <row r="1263" spans="8:10">
      <c r="H1263" s="18"/>
      <c r="I1263" s="18"/>
      <c r="J1263" s="18"/>
    </row>
    <row r="1264" spans="8:10">
      <c r="H1264" s="18"/>
      <c r="I1264" s="18"/>
      <c r="J1264" s="18"/>
    </row>
    <row r="1265" spans="8:10">
      <c r="H1265" s="18"/>
      <c r="I1265" s="18"/>
      <c r="J1265" s="18"/>
    </row>
    <row r="1266" spans="8:10">
      <c r="H1266" s="18"/>
      <c r="I1266" s="18"/>
      <c r="J1266" s="18"/>
    </row>
    <row r="1267" spans="8:10">
      <c r="H1267" s="18"/>
      <c r="I1267" s="18"/>
      <c r="J1267" s="18"/>
    </row>
    <row r="1268" spans="8:10">
      <c r="H1268" s="18"/>
      <c r="I1268" s="18"/>
      <c r="J1268" s="18"/>
    </row>
    <row r="1269" spans="8:10">
      <c r="H1269" s="18"/>
      <c r="I1269" s="18"/>
      <c r="J1269" s="18"/>
    </row>
    <row r="1270" spans="8:10">
      <c r="H1270" s="18"/>
      <c r="I1270" s="18"/>
      <c r="J1270" s="18"/>
    </row>
    <row r="1271" spans="8:10">
      <c r="H1271" s="18"/>
      <c r="I1271" s="18"/>
      <c r="J1271" s="18"/>
    </row>
    <row r="1272" spans="8:10">
      <c r="H1272" s="18"/>
      <c r="I1272" s="18"/>
      <c r="J1272" s="18"/>
    </row>
    <row r="1273" spans="8:10">
      <c r="H1273" s="18"/>
      <c r="I1273" s="18"/>
      <c r="J1273" s="18"/>
    </row>
    <row r="1274" spans="8:10">
      <c r="H1274" s="18"/>
      <c r="I1274" s="18"/>
      <c r="J1274" s="18"/>
    </row>
    <row r="1275" spans="8:10">
      <c r="H1275" s="18"/>
      <c r="I1275" s="18"/>
      <c r="J1275" s="18"/>
    </row>
    <row r="1276" spans="8:10">
      <c r="H1276" s="18"/>
      <c r="I1276" s="18"/>
      <c r="J1276" s="18"/>
    </row>
    <row r="1277" spans="8:10">
      <c r="H1277" s="18"/>
      <c r="I1277" s="18"/>
      <c r="J1277" s="18"/>
    </row>
    <row r="1278" spans="8:10">
      <c r="H1278" s="18"/>
      <c r="I1278" s="18"/>
      <c r="J1278" s="18"/>
    </row>
    <row r="1279" spans="8:10">
      <c r="H1279" s="18"/>
      <c r="I1279" s="18"/>
      <c r="J1279" s="18"/>
    </row>
    <row r="1280" spans="8:10">
      <c r="H1280" s="18"/>
      <c r="I1280" s="18"/>
      <c r="J1280" s="18"/>
    </row>
    <row r="1281" spans="8:10">
      <c r="H1281" s="18"/>
      <c r="I1281" s="18"/>
      <c r="J1281" s="18"/>
    </row>
    <row r="1282" spans="8:10">
      <c r="H1282" s="18"/>
      <c r="I1282" s="18"/>
      <c r="J1282" s="18"/>
    </row>
    <row r="1283" spans="8:10">
      <c r="H1283" s="18"/>
      <c r="I1283" s="18"/>
      <c r="J1283" s="18"/>
    </row>
    <row r="1284" spans="8:10">
      <c r="H1284" s="18"/>
      <c r="I1284" s="18"/>
      <c r="J1284" s="18"/>
    </row>
    <row r="1285" spans="8:10">
      <c r="H1285" s="18"/>
      <c r="I1285" s="18"/>
      <c r="J1285" s="18"/>
    </row>
    <row r="1286" spans="8:10">
      <c r="H1286" s="18"/>
      <c r="I1286" s="18"/>
      <c r="J1286" s="18"/>
    </row>
  </sheetData>
  <hyperlinks>
    <hyperlink ref="N1" location="Info!A1" display="  &lt;&lt;&lt;  Zurück zu Info"/>
  </hyperlinks>
  <printOptions gridLines="1" gridLinesSet="0"/>
  <pageMargins left="0.78740157499999996" right="0.78740157499999996" top="0.984251969" bottom="0.984251969" header="0.51181102300000003" footer="0.51181102300000003"/>
  <pageSetup paperSize="9" orientation="landscape" r:id="rId1"/>
  <headerFooter alignWithMargins="0">
    <oddHeader>&amp;A</oddHeader>
    <oddFooter>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1"/>
  <dimension ref="A1:I37"/>
  <sheetViews>
    <sheetView workbookViewId="0">
      <selection activeCell="I1" sqref="I1"/>
    </sheetView>
  </sheetViews>
  <sheetFormatPr baseColWidth="10" defaultRowHeight="15"/>
  <cols>
    <col min="1" max="1" width="26.42578125" bestFit="1" customWidth="1"/>
  </cols>
  <sheetData>
    <row r="1" spans="1:9">
      <c r="I1" s="10" t="s">
        <v>2</v>
      </c>
    </row>
    <row r="3" spans="1:9">
      <c r="A3" s="39" t="s">
        <v>6</v>
      </c>
    </row>
    <row r="4" spans="1:9">
      <c r="A4" t="s">
        <v>41</v>
      </c>
    </row>
    <row r="5" spans="1:9">
      <c r="A5" t="s">
        <v>43</v>
      </c>
    </row>
    <row r="6" spans="1:9">
      <c r="A6" t="s">
        <v>30</v>
      </c>
    </row>
    <row r="7" spans="1:9">
      <c r="A7" t="s">
        <v>49</v>
      </c>
    </row>
    <row r="8" spans="1:9">
      <c r="A8" t="s">
        <v>39</v>
      </c>
    </row>
    <row r="9" spans="1:9">
      <c r="A9" t="s">
        <v>42</v>
      </c>
    </row>
    <row r="10" spans="1:9">
      <c r="A10" t="s">
        <v>18</v>
      </c>
    </row>
    <row r="11" spans="1:9">
      <c r="A11" t="s">
        <v>31</v>
      </c>
    </row>
    <row r="12" spans="1:9">
      <c r="A12" t="s">
        <v>20</v>
      </c>
    </row>
    <row r="13" spans="1:9">
      <c r="A13" t="s">
        <v>34</v>
      </c>
    </row>
    <row r="14" spans="1:9">
      <c r="A14" t="s">
        <v>26</v>
      </c>
      <c r="E14" t="s">
        <v>19</v>
      </c>
    </row>
    <row r="15" spans="1:9">
      <c r="A15" t="s">
        <v>47</v>
      </c>
    </row>
    <row r="16" spans="1:9">
      <c r="A16" t="s">
        <v>45</v>
      </c>
    </row>
    <row r="17" spans="1:1">
      <c r="A17" t="s">
        <v>22</v>
      </c>
    </row>
    <row r="18" spans="1:1">
      <c r="A18" t="s">
        <v>36</v>
      </c>
    </row>
    <row r="19" spans="1:1">
      <c r="A19" t="s">
        <v>48</v>
      </c>
    </row>
    <row r="20" spans="1:1">
      <c r="A20" t="s">
        <v>32</v>
      </c>
    </row>
    <row r="21" spans="1:1">
      <c r="A21" t="s">
        <v>38</v>
      </c>
    </row>
    <row r="22" spans="1:1">
      <c r="A22" t="s">
        <v>33</v>
      </c>
    </row>
    <row r="23" spans="1:1">
      <c r="A23" t="s">
        <v>50</v>
      </c>
    </row>
    <row r="24" spans="1:1">
      <c r="A24" t="s">
        <v>19</v>
      </c>
    </row>
    <row r="25" spans="1:1">
      <c r="A25" t="s">
        <v>51</v>
      </c>
    </row>
    <row r="26" spans="1:1">
      <c r="A26" t="s">
        <v>23</v>
      </c>
    </row>
    <row r="27" spans="1:1">
      <c r="A27" t="s">
        <v>21</v>
      </c>
    </row>
    <row r="28" spans="1:1">
      <c r="A28" t="s">
        <v>40</v>
      </c>
    </row>
    <row r="29" spans="1:1">
      <c r="A29" t="s">
        <v>35</v>
      </c>
    </row>
    <row r="30" spans="1:1">
      <c r="A30" t="s">
        <v>24</v>
      </c>
    </row>
    <row r="31" spans="1:1">
      <c r="A31" t="s">
        <v>44</v>
      </c>
    </row>
    <row r="32" spans="1:1">
      <c r="A32" t="s">
        <v>28</v>
      </c>
    </row>
    <row r="33" spans="1:1">
      <c r="A33" t="s">
        <v>29</v>
      </c>
    </row>
    <row r="34" spans="1:1">
      <c r="A34" t="s">
        <v>46</v>
      </c>
    </row>
    <row r="35" spans="1:1">
      <c r="A35" t="s">
        <v>37</v>
      </c>
    </row>
    <row r="36" spans="1:1">
      <c r="A36" t="s">
        <v>25</v>
      </c>
    </row>
    <row r="37" spans="1:1">
      <c r="A37" t="s">
        <v>27</v>
      </c>
    </row>
  </sheetData>
  <hyperlinks>
    <hyperlink ref="I1" location="Info!A1" display="  &lt;&lt;&lt;  Zurück zu Info"/>
  </hyperlinks>
  <pageMargins left="0.7" right="0.7" top="0.78740157499999996" bottom="0.78740157499999996" header="0.3" footer="0.3"/>
  <legacyDrawing r:id="rId2"/>
  <controls>
    <control shapeId="3073" r:id="rId3" name="ComboBox1"/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Stammdaten</vt:lpstr>
      <vt:lpstr>Tabelle1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Office Excel: PivotTable und PivotChart</dc:title>
  <dc:subject>Kapitel 16: Strukturanalysen</dc:subject>
  <dc:creator>Helmut Schuster</dc:creator>
  <cp:lastModifiedBy>Jürgen Schwenk</cp:lastModifiedBy>
  <cp:lastPrinted>2009-01-21T08:11:24Z</cp:lastPrinted>
  <dcterms:created xsi:type="dcterms:W3CDTF">2007-01-02T20:18:40Z</dcterms:created>
  <dcterms:modified xsi:type="dcterms:W3CDTF">2009-05-11T20:13:52Z</dcterms:modified>
</cp:coreProperties>
</file>