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hidePivotFieldList="1" defaultThemeVersion="124226"/>
  <bookViews>
    <workbookView xWindow="480" yWindow="120" windowWidth="14910" windowHeight="7260" tabRatio="812"/>
  </bookViews>
  <sheets>
    <sheet name="Info" sheetId="2" r:id="rId1"/>
    <sheet name="Liste0309" sheetId="11" r:id="rId2"/>
    <sheet name="Liste0309_bearbeitet" sheetId="15" r:id="rId3"/>
    <sheet name="LösungPivotTable" sheetId="17" r:id="rId4"/>
    <sheet name="Stammdaten" sheetId="1" r:id="rId5"/>
  </sheets>
  <definedNames>
    <definedName name="_xlnm._FilterDatabase" localSheetId="1" hidden="1">Liste0309!$A$1:$G$672</definedName>
    <definedName name="_xlnm._FilterDatabase" localSheetId="2" hidden="1">Liste0309_bearbeitet!$A$2:$I$602</definedName>
  </definedNames>
  <calcPr calcId="125725"/>
  <pivotCaches>
    <pivotCache cacheId="15" r:id="rId6"/>
    <pivotCache cacheId="16" r:id="rId7"/>
  </pivotCaches>
</workbook>
</file>

<file path=xl/calcChain.xml><?xml version="1.0" encoding="utf-8"?>
<calcChain xmlns="http://schemas.openxmlformats.org/spreadsheetml/2006/main">
  <c r="B4" i="15"/>
  <c r="B5"/>
  <c r="B6"/>
  <c r="B7"/>
  <c r="B3"/>
  <c r="G4"/>
  <c r="H4"/>
  <c r="G5"/>
  <c r="H5"/>
  <c r="G6"/>
  <c r="H6"/>
  <c r="G7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H3"/>
  <c r="G3"/>
</calcChain>
</file>

<file path=xl/sharedStrings.xml><?xml version="1.0" encoding="utf-8"?>
<sst xmlns="http://schemas.openxmlformats.org/spreadsheetml/2006/main" count="4802" uniqueCount="836">
  <si>
    <t>Viel Erfolg</t>
  </si>
  <si>
    <t>Zurück zu Info</t>
  </si>
  <si>
    <t>Helmut Schuster</t>
  </si>
  <si>
    <t>Microsoft Office Excel: PivotTable und PivotChart</t>
  </si>
  <si>
    <t>PWNT 3.0</t>
  </si>
  <si>
    <t>Event Date</t>
  </si>
  <si>
    <t>Description</t>
  </si>
  <si>
    <t>Detail</t>
  </si>
  <si>
    <t>Message</t>
  </si>
  <si>
    <t>Card Number</t>
  </si>
  <si>
    <t>Badge Holder Name</t>
  </si>
  <si>
    <t>3.3 Kantine Kasse - Reader</t>
  </si>
  <si>
    <t>Local Grant</t>
  </si>
  <si>
    <t>Host Grant</t>
  </si>
  <si>
    <t>TSP1</t>
  </si>
  <si>
    <t>Schreiner Harald</t>
  </si>
  <si>
    <t>TSP2</t>
  </si>
  <si>
    <t>Grass Gerald</t>
  </si>
  <si>
    <t>TSP3</t>
  </si>
  <si>
    <t>Seibert Paul</t>
  </si>
  <si>
    <t>TSP4</t>
  </si>
  <si>
    <t>Parker Jan</t>
  </si>
  <si>
    <t>TSP5</t>
  </si>
  <si>
    <t>Leibnitz Walter</t>
  </si>
  <si>
    <t>TSP6</t>
  </si>
  <si>
    <t>Malingam Jasitt</t>
  </si>
  <si>
    <t>TSP7</t>
  </si>
  <si>
    <t>Pinzka Andreas</t>
  </si>
  <si>
    <t>TSP8</t>
  </si>
  <si>
    <t>Schubert Ude</t>
  </si>
  <si>
    <t>TSP9</t>
  </si>
  <si>
    <t>Dermer Reinhard</t>
  </si>
  <si>
    <t>TSP10</t>
  </si>
  <si>
    <t>Peymon Alexander</t>
  </si>
  <si>
    <t>TSP11</t>
  </si>
  <si>
    <t>Wengerter Benjamin</t>
  </si>
  <si>
    <t>TSP12</t>
  </si>
  <si>
    <t>Falkenberg Rony</t>
  </si>
  <si>
    <t>TSP13</t>
  </si>
  <si>
    <t>Germayer Peter</t>
  </si>
  <si>
    <t>TSP14</t>
  </si>
  <si>
    <t>Müller Daniel</t>
  </si>
  <si>
    <t>TSP15</t>
  </si>
  <si>
    <t>Patzer Henry</t>
  </si>
  <si>
    <t>TSP16</t>
  </si>
  <si>
    <t>Onat Amadeus</t>
  </si>
  <si>
    <t>TSP17</t>
  </si>
  <si>
    <t>Grauvogel Anton</t>
  </si>
  <si>
    <t>TSP18</t>
  </si>
  <si>
    <t>Altenhofer Oliver</t>
  </si>
  <si>
    <t>TSP19</t>
  </si>
  <si>
    <t>Stirnmayer Boris</t>
  </si>
  <si>
    <t>TSP20</t>
  </si>
  <si>
    <t>Grimm Heinrich</t>
  </si>
  <si>
    <t>TSP21</t>
  </si>
  <si>
    <t>Schmitt Christel</t>
  </si>
  <si>
    <t>TSP22</t>
  </si>
  <si>
    <t>Kaiser Tobias</t>
  </si>
  <si>
    <t>TSP23</t>
  </si>
  <si>
    <t>Bittner Hans</t>
  </si>
  <si>
    <t>TSP24</t>
  </si>
  <si>
    <t>Fischer Günther</t>
  </si>
  <si>
    <t>TSP25</t>
  </si>
  <si>
    <t>Brauer Jakob</t>
  </si>
  <si>
    <t>TSP26</t>
  </si>
  <si>
    <t>Messmer Alexander</t>
  </si>
  <si>
    <t>TSP27</t>
  </si>
  <si>
    <t>Mauer Elmar</t>
  </si>
  <si>
    <t>TSP28</t>
  </si>
  <si>
    <t>Onat Dorothea</t>
  </si>
  <si>
    <t>TSP29</t>
  </si>
  <si>
    <t>Dill Marina</t>
  </si>
  <si>
    <t>TSP30</t>
  </si>
  <si>
    <t>Bauer Anton</t>
  </si>
  <si>
    <t>TSP31</t>
  </si>
  <si>
    <t>Peter Milan</t>
  </si>
  <si>
    <t>TSP32</t>
  </si>
  <si>
    <t>Grass Roni</t>
  </si>
  <si>
    <t>TSP33</t>
  </si>
  <si>
    <t>Labréche Olivier</t>
  </si>
  <si>
    <t>TSP34</t>
  </si>
  <si>
    <t>Issellmou Aly</t>
  </si>
  <si>
    <t>TSP35</t>
  </si>
  <si>
    <t>Kramer Manfred</t>
  </si>
  <si>
    <t>TSP36</t>
  </si>
  <si>
    <t>Rabas Roland</t>
  </si>
  <si>
    <t>TSP37</t>
  </si>
  <si>
    <t>Weber Alexander</t>
  </si>
  <si>
    <t>TSP38</t>
  </si>
  <si>
    <t>Powalski Johanna</t>
  </si>
  <si>
    <t>TSP39</t>
  </si>
  <si>
    <t>Wächter Karl</t>
  </si>
  <si>
    <t>TSP40</t>
  </si>
  <si>
    <t>Lerch Nikolai</t>
  </si>
  <si>
    <t>TSP41</t>
  </si>
  <si>
    <t>Kreider Christian</t>
  </si>
  <si>
    <t>TSP42</t>
  </si>
  <si>
    <t>König Leo</t>
  </si>
  <si>
    <t>TSP43</t>
  </si>
  <si>
    <t>Meilensieger Emil</t>
  </si>
  <si>
    <t>TSP44</t>
  </si>
  <si>
    <t>Steinhofer Felix</t>
  </si>
  <si>
    <t>TSP45</t>
  </si>
  <si>
    <t>Enders Karl</t>
  </si>
  <si>
    <t>TSP46</t>
  </si>
  <si>
    <t>Bauman Richard</t>
  </si>
  <si>
    <t>TSP47</t>
  </si>
  <si>
    <t>Engel Jessika</t>
  </si>
  <si>
    <t>TSP48</t>
  </si>
  <si>
    <t>Dornhoferf Martin</t>
  </si>
  <si>
    <t>TSP49</t>
  </si>
  <si>
    <t>Sekelmann Sascha</t>
  </si>
  <si>
    <t>TSP50</t>
  </si>
  <si>
    <t>Grauvogel Michael</t>
  </si>
  <si>
    <t>TSP51</t>
  </si>
  <si>
    <t>Makesch Christina</t>
  </si>
  <si>
    <t>TSP52</t>
  </si>
  <si>
    <t>Nerenberg Frank</t>
  </si>
  <si>
    <t>TSP53</t>
  </si>
  <si>
    <t>Jackel Roman</t>
  </si>
  <si>
    <t>TSP54</t>
  </si>
  <si>
    <t>Makatsch Xavier</t>
  </si>
  <si>
    <t>TSP55</t>
  </si>
  <si>
    <t>Findler Bernward</t>
  </si>
  <si>
    <t>TSP56</t>
  </si>
  <si>
    <t>Hofman Maik</t>
  </si>
  <si>
    <t>TSP57</t>
  </si>
  <si>
    <t>Leiser Rudi</t>
  </si>
  <si>
    <t>TSP58</t>
  </si>
  <si>
    <t>Schlemmer Sandra</t>
  </si>
  <si>
    <t>TSP59</t>
  </si>
  <si>
    <t>Borkov Susanne</t>
  </si>
  <si>
    <t>TSP60</t>
  </si>
  <si>
    <t>Kissenger Daniel</t>
  </si>
  <si>
    <t>TSP61</t>
  </si>
  <si>
    <t>Wolf Bärbel</t>
  </si>
  <si>
    <t>TSP62</t>
  </si>
  <si>
    <t>Kurz Josef</t>
  </si>
  <si>
    <t>TSP63</t>
  </si>
  <si>
    <t>Brauer Ernst</t>
  </si>
  <si>
    <t>TSP64</t>
  </si>
  <si>
    <t>Bergmann Olaf</t>
  </si>
  <si>
    <t>TSP65</t>
  </si>
  <si>
    <t>Engel Sabine</t>
  </si>
  <si>
    <t>Stammdaten</t>
  </si>
  <si>
    <t>Monat</t>
  </si>
  <si>
    <t>Tag</t>
  </si>
  <si>
    <t>Jahr</t>
  </si>
  <si>
    <t>(Alle)</t>
  </si>
  <si>
    <t>Zeilenbeschriftungen</t>
  </si>
  <si>
    <t>Gesamtergebnis</t>
  </si>
  <si>
    <t>Anzahl von Card Number</t>
  </si>
  <si>
    <t>11100</t>
  </si>
  <si>
    <t>Einkauf</t>
  </si>
  <si>
    <t>11200</t>
  </si>
  <si>
    <t>Wareneingangskontr., Wareneing</t>
  </si>
  <si>
    <t>12200</t>
  </si>
  <si>
    <t>Qualitätsmanagement</t>
  </si>
  <si>
    <t>12300</t>
  </si>
  <si>
    <t>Dokumentation</t>
  </si>
  <si>
    <t>12410</t>
  </si>
  <si>
    <t>Hardwareentwicklung</t>
  </si>
  <si>
    <t>12420</t>
  </si>
  <si>
    <t>Systemtechniker</t>
  </si>
  <si>
    <t>12430</t>
  </si>
  <si>
    <t>Technisches Zeichenbüro</t>
  </si>
  <si>
    <t>12500</t>
  </si>
  <si>
    <t>Konstruktion</t>
  </si>
  <si>
    <t>12620</t>
  </si>
  <si>
    <t>SoftwEW Applikation</t>
  </si>
  <si>
    <t>12700</t>
  </si>
  <si>
    <t>Arbeitsvorbereitung</t>
  </si>
  <si>
    <t>12800</t>
  </si>
  <si>
    <t>Service/Support</t>
  </si>
  <si>
    <t>13120</t>
  </si>
  <si>
    <t>Projektleiter MIL</t>
  </si>
  <si>
    <t>13310</t>
  </si>
  <si>
    <t>Gesamtprojektleitung Produkte</t>
  </si>
  <si>
    <t>14100</t>
  </si>
  <si>
    <t>Fertigung allgemein</t>
  </si>
  <si>
    <t>14200</t>
  </si>
  <si>
    <t>Teileproduktion/Baugruppenfert</t>
  </si>
  <si>
    <t>14310</t>
  </si>
  <si>
    <t>Mechanische Montage</t>
  </si>
  <si>
    <t>14320</t>
  </si>
  <si>
    <t>Prüffeld</t>
  </si>
  <si>
    <t>17100</t>
  </si>
  <si>
    <t>Geschäftsführung</t>
  </si>
  <si>
    <t>17200</t>
  </si>
  <si>
    <t>Kaufmännische Leitung</t>
  </si>
  <si>
    <t>17300</t>
  </si>
  <si>
    <t>Finanzbuchhaltung</t>
  </si>
  <si>
    <t>17400</t>
  </si>
  <si>
    <t>Allgemeine Verwaltung</t>
  </si>
  <si>
    <t>18100</t>
  </si>
  <si>
    <t>Vertriebsleistung, Vt. allgem.</t>
  </si>
  <si>
    <t>18200</t>
  </si>
  <si>
    <t>Marketing</t>
  </si>
  <si>
    <t>Werte</t>
  </si>
  <si>
    <t>KoStBez</t>
  </si>
  <si>
    <t>Spaltenbeschriftungen</t>
  </si>
  <si>
    <t>02</t>
  </si>
  <si>
    <t>03</t>
  </si>
  <si>
    <t>06</t>
  </si>
  <si>
    <t>09</t>
  </si>
  <si>
    <t>10</t>
  </si>
  <si>
    <t>13</t>
  </si>
  <si>
    <t>16</t>
  </si>
  <si>
    <t>17</t>
  </si>
  <si>
    <t>20</t>
  </si>
  <si>
    <t>23</t>
  </si>
  <si>
    <t>24</t>
  </si>
  <si>
    <t>27</t>
  </si>
  <si>
    <t>30</t>
  </si>
  <si>
    <t>31</t>
  </si>
  <si>
    <t>TSP</t>
  </si>
  <si>
    <t>Page:</t>
  </si>
  <si>
    <t>Report Run Date: 04.03.2009 07:26:45</t>
  </si>
  <si>
    <t>03/02/2009 12:24:00</t>
  </si>
  <si>
    <t>03/02/2009 12:27:00</t>
  </si>
  <si>
    <t>03/02/2009 12:27:10</t>
  </si>
  <si>
    <t>03/03/2009 12:22:20</t>
  </si>
  <si>
    <t>03/03/2009 12:55:58</t>
  </si>
  <si>
    <t>03/10/2009 12:15:20</t>
  </si>
  <si>
    <t>03/16/2009 11:22:16</t>
  </si>
  <si>
    <t>03/17/2009 12:21:04</t>
  </si>
  <si>
    <t>03/27/2009 11:22:12</t>
  </si>
  <si>
    <t>03/31/2009 12:27:34</t>
  </si>
  <si>
    <t>03/02/2009 11:20:32</t>
  </si>
  <si>
    <t>03/02/2009 11:21:00</t>
  </si>
  <si>
    <t>03/02/2009 11:21:14</t>
  </si>
  <si>
    <t>03/02/2009 11:21:56</t>
  </si>
  <si>
    <t>03/02/2009 11:25:44</t>
  </si>
  <si>
    <t>03/02/2009 11:44:32</t>
  </si>
  <si>
    <t>03/02/2009 12:08:04</t>
  </si>
  <si>
    <t>03/02/2009 12:10:56</t>
  </si>
  <si>
    <t>03/02/2009 12:11:38</t>
  </si>
  <si>
    <t>03/02/2009 12:14:12</t>
  </si>
  <si>
    <t>03/02/2009 12:14:32</t>
  </si>
  <si>
    <t>03/02/2009 12:14:56</t>
  </si>
  <si>
    <t>03/02/2009 12:15:22</t>
  </si>
  <si>
    <t>03/02/2009 12:15:48</t>
  </si>
  <si>
    <t>03/02/2009 12:15:58</t>
  </si>
  <si>
    <t>03/02/2009 12:16:04</t>
  </si>
  <si>
    <t>03/02/2009 12:16:28</t>
  </si>
  <si>
    <t>03/02/2009 12:23:14</t>
  </si>
  <si>
    <t>03/02/2009 12:23:36</t>
  </si>
  <si>
    <t>03/02/2009 12:23:46</t>
  </si>
  <si>
    <t>03/02/2009 12:25:16</t>
  </si>
  <si>
    <t>03/02/2009 12:25:32</t>
  </si>
  <si>
    <t>03/02/2009 12:28:28</t>
  </si>
  <si>
    <t>03/02/2009 12:28:40</t>
  </si>
  <si>
    <t>03/02/2009 12:47:46</t>
  </si>
  <si>
    <t>03/02/2009 12:50:32</t>
  </si>
  <si>
    <t>03/02/2009 12:53:46</t>
  </si>
  <si>
    <t>03/03/2009 11:24:42</t>
  </si>
  <si>
    <t>03/03/2009 11:57:18</t>
  </si>
  <si>
    <t>03/03/2009 12:10:46</t>
  </si>
  <si>
    <t>03/03/2009 12:11:02</t>
  </si>
  <si>
    <t>03/03/2009 12:11:10</t>
  </si>
  <si>
    <t>03/03/2009 12:11:30</t>
  </si>
  <si>
    <t>03/03/2009 12:11:42</t>
  </si>
  <si>
    <t>03/03/2009 12:11:56</t>
  </si>
  <si>
    <t>03/03/2009 12:12:22</t>
  </si>
  <si>
    <t>03/03/2009 12:13:58</t>
  </si>
  <si>
    <t>03/03/2009 12:14:46</t>
  </si>
  <si>
    <t>03/03/2009 12:18:38</t>
  </si>
  <si>
    <t>03/03/2009 12:19:18</t>
  </si>
  <si>
    <t>03/03/2009 12:19:48</t>
  </si>
  <si>
    <t>03/03/2009 12:20:16</t>
  </si>
  <si>
    <t>03/03/2009 12:20:56</t>
  </si>
  <si>
    <t>03/03/2009 12:21:00</t>
  </si>
  <si>
    <t>03/03/2009 12:21:38</t>
  </si>
  <si>
    <t>03/03/2009 12:21:54</t>
  </si>
  <si>
    <t>03/03/2009 12:22:02</t>
  </si>
  <si>
    <t>03/03/2009 12:24:00</t>
  </si>
  <si>
    <t>03/03/2009 12:27:00</t>
  </si>
  <si>
    <t>03/03/2009 12:27:10</t>
  </si>
  <si>
    <t>03/03/2009 12:45:44</t>
  </si>
  <si>
    <t>03/03/2009 12:56:34</t>
  </si>
  <si>
    <t>03/04/2009 11:22:18</t>
  </si>
  <si>
    <t>03/04/2009 11:23:04</t>
  </si>
  <si>
    <t>03/04/2009 11:23:20</t>
  </si>
  <si>
    <t>03/04/2009 11:23:24</t>
  </si>
  <si>
    <t>03/04/2009 11:43:26</t>
  </si>
  <si>
    <t>03/04/2009 12:12:34</t>
  </si>
  <si>
    <t>03/04/2009 12:13:28</t>
  </si>
  <si>
    <t>03/04/2009 12:14:02</t>
  </si>
  <si>
    <t>03/04/2009 12:14:20</t>
  </si>
  <si>
    <t>03/04/2009 12:14:50</t>
  </si>
  <si>
    <t>03/04/2009 12:15:04</t>
  </si>
  <si>
    <t>03/04/2009 12:16:12</t>
  </si>
  <si>
    <t>03/04/2009 12:20:50</t>
  </si>
  <si>
    <t>03/04/2009 12:22:14</t>
  </si>
  <si>
    <t>03/04/2009 12:22:20</t>
  </si>
  <si>
    <t>03/04/2009 12:22:30</t>
  </si>
  <si>
    <t>03/04/2009 12:30:34</t>
  </si>
  <si>
    <t>03/04/2009 12:30:42</t>
  </si>
  <si>
    <t>03/04/2009 12:30:52</t>
  </si>
  <si>
    <t>03/04/2009 12:31:30</t>
  </si>
  <si>
    <t>03/04/2009 12:32:46</t>
  </si>
  <si>
    <t>03/04/2009 12:32:48</t>
  </si>
  <si>
    <t>03/04/2009 12:33:26</t>
  </si>
  <si>
    <t>03/04/2009 12:39:24</t>
  </si>
  <si>
    <t>03/04/2009 12:55:58</t>
  </si>
  <si>
    <t>03/04/2009 12:59:24</t>
  </si>
  <si>
    <t>03/05/2009 11:21:52</t>
  </si>
  <si>
    <t>03/05/2009 11:22:18</t>
  </si>
  <si>
    <t>03/05/2009 11:22:40</t>
  </si>
  <si>
    <t>03/05/2009 11:22:50</t>
  </si>
  <si>
    <t>03/05/2009 11:23:02</t>
  </si>
  <si>
    <t>03/05/2009 12:03:28</t>
  </si>
  <si>
    <t>03/05/2009 12:03:50</t>
  </si>
  <si>
    <t>03/05/2009 12:05:02</t>
  </si>
  <si>
    <t>03/05/2009 12:05:08</t>
  </si>
  <si>
    <t>03/05/2009 12:05:22</t>
  </si>
  <si>
    <t>03/05/2009 12:05:54</t>
  </si>
  <si>
    <t>03/05/2009 12:06:40</t>
  </si>
  <si>
    <t>03/05/2009 12:07:08</t>
  </si>
  <si>
    <t>03/05/2009 12:16:24</t>
  </si>
  <si>
    <t>03/05/2009 12:16:42</t>
  </si>
  <si>
    <t>03/05/2009 12:17:04</t>
  </si>
  <si>
    <t>03/05/2009 12:17:12</t>
  </si>
  <si>
    <t>03/05/2009 12:17:58</t>
  </si>
  <si>
    <t>03/05/2009 12:18:38</t>
  </si>
  <si>
    <t>03/05/2009 12:18:44</t>
  </si>
  <si>
    <t>03/05/2009 12:19:06</t>
  </si>
  <si>
    <t>03/05/2009 12:19:40</t>
  </si>
  <si>
    <t>03/05/2009 12:19:54</t>
  </si>
  <si>
    <t>03/05/2009 12:20:22</t>
  </si>
  <si>
    <t>03/05/2009 12:21:14</t>
  </si>
  <si>
    <t>03/05/2009 12:21:30</t>
  </si>
  <si>
    <t>03/05/2009 12:25:10</t>
  </si>
  <si>
    <t>03/05/2009 12:25:42</t>
  </si>
  <si>
    <t>03/05/2009 12:26:16</t>
  </si>
  <si>
    <t>03/05/2009 12:35:26</t>
  </si>
  <si>
    <t>03/05/2009 12:54:20</t>
  </si>
  <si>
    <t>03/06/2009 11:22:02</t>
  </si>
  <si>
    <t>03/06/2009 11:22:16</t>
  </si>
  <si>
    <t>03/06/2009 11:23:00</t>
  </si>
  <si>
    <t>03/06/2009 11:23:34</t>
  </si>
  <si>
    <t>03/06/2009 11:33:18</t>
  </si>
  <si>
    <t>03/06/2009 11:34:08</t>
  </si>
  <si>
    <t>03/06/2009 11:44:00</t>
  </si>
  <si>
    <t>03/06/2009 11:44:42</t>
  </si>
  <si>
    <t>03/06/2009 12:04:50</t>
  </si>
  <si>
    <t>03/06/2009 12:07:18</t>
  </si>
  <si>
    <t>03/06/2009 12:09:56</t>
  </si>
  <si>
    <t>03/06/2009 12:10:08</t>
  </si>
  <si>
    <t>03/06/2009 12:10:50</t>
  </si>
  <si>
    <t>03/06/2009 12:11:08</t>
  </si>
  <si>
    <t>03/06/2009 12:16:36</t>
  </si>
  <si>
    <t>03/06/2009 12:17:50</t>
  </si>
  <si>
    <t>03/06/2009 12:18:06</t>
  </si>
  <si>
    <t>03/06/2009 12:18:16</t>
  </si>
  <si>
    <t>03/06/2009 12:21:58</t>
  </si>
  <si>
    <t>03/06/2009 12:22:34</t>
  </si>
  <si>
    <t>03/06/2009 12:22:38</t>
  </si>
  <si>
    <t>03/06/2009 12:26:04</t>
  </si>
  <si>
    <t>03/06/2009 12:26:24</t>
  </si>
  <si>
    <t>03/06/2009 12:27:40</t>
  </si>
  <si>
    <t>03/06/2009 12:27:48</t>
  </si>
  <si>
    <t>03/06/2009 12:29:14</t>
  </si>
  <si>
    <t>03/06/2009 12:29:26</t>
  </si>
  <si>
    <t>03/06/2009 12:30:02</t>
  </si>
  <si>
    <t>03/06/2009 12:30:38</t>
  </si>
  <si>
    <t>03/06/2009 12:30:44</t>
  </si>
  <si>
    <t>03/06/2009 12:30:50</t>
  </si>
  <si>
    <t>03/06/2009 12:33:40</t>
  </si>
  <si>
    <t>03/09/2009 11:25:34</t>
  </si>
  <si>
    <t>03/09/2009 11:25:48</t>
  </si>
  <si>
    <t>03/09/2009 11:26:00</t>
  </si>
  <si>
    <t>03/09/2009 11:26:38</t>
  </si>
  <si>
    <t>03/09/2009 12:10:30</t>
  </si>
  <si>
    <t>03/09/2009 12:11:30</t>
  </si>
  <si>
    <t>03/09/2009 12:11:48</t>
  </si>
  <si>
    <t>03/09/2009 12:13:40</t>
  </si>
  <si>
    <t>03/09/2009 12:13:46</t>
  </si>
  <si>
    <t>03/09/2009 12:14:44</t>
  </si>
  <si>
    <t>03/09/2009 12:14:56</t>
  </si>
  <si>
    <t>03/09/2009 12:15:26</t>
  </si>
  <si>
    <t>03/09/2009 12:22:12</t>
  </si>
  <si>
    <t>03/09/2009 12:22:24</t>
  </si>
  <si>
    <t>03/09/2009 12:23:40</t>
  </si>
  <si>
    <t>03/09/2009 12:23:54</t>
  </si>
  <si>
    <t>03/09/2009 12:24:26</t>
  </si>
  <si>
    <t>03/09/2009 12:25:08</t>
  </si>
  <si>
    <t>03/09/2009 12:26:22</t>
  </si>
  <si>
    <t>03/09/2009 12:26:56</t>
  </si>
  <si>
    <t>03/09/2009 12:34:42</t>
  </si>
  <si>
    <t>03/09/2009 12:40:28</t>
  </si>
  <si>
    <t>03/09/2009 12:41:06</t>
  </si>
  <si>
    <t>03/09/2009 12:45:28</t>
  </si>
  <si>
    <t>03/09/2009 12:55:54</t>
  </si>
  <si>
    <t>03/10/2009 11:22:26</t>
  </si>
  <si>
    <t>03/10/2009 11:22:52</t>
  </si>
  <si>
    <t>03/10/2009 11:23:20</t>
  </si>
  <si>
    <t>03/10/2009 11:23:30</t>
  </si>
  <si>
    <t>03/10/2009 11:24:22</t>
  </si>
  <si>
    <t>03/10/2009 11:30:26</t>
  </si>
  <si>
    <t>03/10/2009 11:31:20</t>
  </si>
  <si>
    <t>03/10/2009 11:32:06</t>
  </si>
  <si>
    <t>03/10/2009 11:32:56</t>
  </si>
  <si>
    <t>03/10/2009 12:07:42</t>
  </si>
  <si>
    <t>03/10/2009 12:07:46</t>
  </si>
  <si>
    <t>03/10/2009 12:08:10</t>
  </si>
  <si>
    <t>03/10/2009 12:08:24</t>
  </si>
  <si>
    <t>03/10/2009 12:08:32</t>
  </si>
  <si>
    <t>03/10/2009 12:12:20</t>
  </si>
  <si>
    <t>03/10/2009 12:12:42</t>
  </si>
  <si>
    <t>03/10/2009 12:13:10</t>
  </si>
  <si>
    <t>03/10/2009 12:17:54</t>
  </si>
  <si>
    <t>03/10/2009 12:18:08</t>
  </si>
  <si>
    <t>03/10/2009 12:18:44</t>
  </si>
  <si>
    <t>03/10/2009 12:18:56</t>
  </si>
  <si>
    <t>03/10/2009 12:27:56</t>
  </si>
  <si>
    <t>03/10/2009 12:29:30</t>
  </si>
  <si>
    <t>03/10/2009 12:30:32</t>
  </si>
  <si>
    <t>03/10/2009 12:31:02</t>
  </si>
  <si>
    <t>03/10/2009 12:32:14</t>
  </si>
  <si>
    <t>03/11/2009 11:23:02</t>
  </si>
  <si>
    <t>03/11/2009 11:23:28</t>
  </si>
  <si>
    <t>03/11/2009 11:23:38</t>
  </si>
  <si>
    <t>03/11/2009 11:24:04</t>
  </si>
  <si>
    <t>03/11/2009 11:58:02</t>
  </si>
  <si>
    <t>03/11/2009 12:09:12</t>
  </si>
  <si>
    <t>03/11/2009 12:11:36</t>
  </si>
  <si>
    <t>03/11/2009 12:12:30</t>
  </si>
  <si>
    <t>03/11/2009 12:13:36</t>
  </si>
  <si>
    <t>03/11/2009 12:14:56</t>
  </si>
  <si>
    <t>03/11/2009 12:15:20</t>
  </si>
  <si>
    <t>03/11/2009 12:15:40</t>
  </si>
  <si>
    <t>03/11/2009 12:16:30</t>
  </si>
  <si>
    <t>03/11/2009 12:17:24</t>
  </si>
  <si>
    <t>03/11/2009 12:17:40</t>
  </si>
  <si>
    <t>03/11/2009 12:17:44</t>
  </si>
  <si>
    <t>03/11/2009 12:18:02</t>
  </si>
  <si>
    <t>03/11/2009 12:22:40</t>
  </si>
  <si>
    <t>03/11/2009 12:23:32</t>
  </si>
  <si>
    <t>03/11/2009 12:24:28</t>
  </si>
  <si>
    <t>03/11/2009 12:25:12</t>
  </si>
  <si>
    <t>03/11/2009 12:26:18</t>
  </si>
  <si>
    <t>03/11/2009 12:49:56</t>
  </si>
  <si>
    <t>03/12/2009 11:22:58</t>
  </si>
  <si>
    <t>03/12/2009 11:23:36</t>
  </si>
  <si>
    <t>03/12/2009 11:23:44</t>
  </si>
  <si>
    <t>03/12/2009 11:24:02</t>
  </si>
  <si>
    <t>03/12/2009 11:24:38</t>
  </si>
  <si>
    <t>03/12/2009 11:24:48</t>
  </si>
  <si>
    <t>03/12/2009 11:32:38</t>
  </si>
  <si>
    <t>03/12/2009 11:33:26</t>
  </si>
  <si>
    <t>03/12/2009 11:33:38</t>
  </si>
  <si>
    <t>03/12/2009 12:10:58</t>
  </si>
  <si>
    <t>03/12/2009 12:11:08</t>
  </si>
  <si>
    <t>03/12/2009 12:11:56</t>
  </si>
  <si>
    <t>03/12/2009 12:13:02</t>
  </si>
  <si>
    <t>03/12/2009 12:13:18</t>
  </si>
  <si>
    <t>03/12/2009 12:13:26</t>
  </si>
  <si>
    <t>03/12/2009 12:18:26</t>
  </si>
  <si>
    <t>03/12/2009 12:19:06</t>
  </si>
  <si>
    <t>03/12/2009 12:25:20</t>
  </si>
  <si>
    <t>03/12/2009 12:25:44</t>
  </si>
  <si>
    <t>03/12/2009 12:26:08</t>
  </si>
  <si>
    <t>03/12/2009 12:26:12</t>
  </si>
  <si>
    <t>03/12/2009 12:27:06</t>
  </si>
  <si>
    <t>03/12/2009 12:33:52</t>
  </si>
  <si>
    <t>03/12/2009 12:36:00</t>
  </si>
  <si>
    <t>03/12/2009 12:36:24</t>
  </si>
  <si>
    <t>03/12/2009 12:43:38</t>
  </si>
  <si>
    <t>03/12/2009 12:44:24</t>
  </si>
  <si>
    <t>03/12/2009 12:54:48</t>
  </si>
  <si>
    <t>03/13/2009 11:21:36</t>
  </si>
  <si>
    <t>03/13/2009 11:22:38</t>
  </si>
  <si>
    <t>03/13/2009 11:22:50</t>
  </si>
  <si>
    <t>03/13/2009 11:23:04</t>
  </si>
  <si>
    <t>03/13/2009 11:26:04</t>
  </si>
  <si>
    <t>03/13/2009 11:27:26</t>
  </si>
  <si>
    <t>03/13/2009 11:28:14</t>
  </si>
  <si>
    <t>03/13/2009 11:28:30</t>
  </si>
  <si>
    <t>03/13/2009 11:36:42</t>
  </si>
  <si>
    <t>03/13/2009 11:36:48</t>
  </si>
  <si>
    <t>03/13/2009 11:42:24</t>
  </si>
  <si>
    <t>03/13/2009 11:42:40</t>
  </si>
  <si>
    <t>03/13/2009 11:42:58</t>
  </si>
  <si>
    <t>03/13/2009 12:06:48</t>
  </si>
  <si>
    <t>03/13/2009 12:20:30</t>
  </si>
  <si>
    <t>03/13/2009 12:21:00</t>
  </si>
  <si>
    <t>03/13/2009 12:21:14</t>
  </si>
  <si>
    <t>03/13/2009 12:21:40</t>
  </si>
  <si>
    <t>03/13/2009 12:23:28</t>
  </si>
  <si>
    <t>03/13/2009 12:23:44</t>
  </si>
  <si>
    <t>03/13/2009 12:24:04</t>
  </si>
  <si>
    <t>03/13/2009 12:27:46</t>
  </si>
  <si>
    <t>03/13/2009 12:33:22</t>
  </si>
  <si>
    <t>03/13/2009 12:33:28</t>
  </si>
  <si>
    <t>03/13/2009 12:36:16</t>
  </si>
  <si>
    <t>03/13/2009 12:37:08</t>
  </si>
  <si>
    <t>03/13/2009 12:37:38</t>
  </si>
  <si>
    <t>03/13/2009 12:37:50</t>
  </si>
  <si>
    <t>03/13/2009 12:38:40</t>
  </si>
  <si>
    <t>03/13/2009 12:43:06</t>
  </si>
  <si>
    <t>03/13/2009 12:43:48</t>
  </si>
  <si>
    <t>03/13/2009 12:58:34</t>
  </si>
  <si>
    <t>03/13/2009 12:59:58</t>
  </si>
  <si>
    <t>03/13/2009 13:00:14</t>
  </si>
  <si>
    <t>03/16/2009 11:21:58</t>
  </si>
  <si>
    <t>03/16/2009 11:22:22</t>
  </si>
  <si>
    <t>03/16/2009 11:24:40</t>
  </si>
  <si>
    <t>03/16/2009 11:26:34</t>
  </si>
  <si>
    <t>03/16/2009 12:02:42</t>
  </si>
  <si>
    <t>03/16/2009 12:02:56</t>
  </si>
  <si>
    <t>03/16/2009 12:03:00</t>
  </si>
  <si>
    <t>03/16/2009 12:20:14</t>
  </si>
  <si>
    <t>03/16/2009 12:20:40</t>
  </si>
  <si>
    <t>03/16/2009 12:20:46</t>
  </si>
  <si>
    <t>03/16/2009 12:21:40</t>
  </si>
  <si>
    <t>03/16/2009 12:22:42</t>
  </si>
  <si>
    <t>03/16/2009 12:23:28</t>
  </si>
  <si>
    <t>03/16/2009 12:25:46</t>
  </si>
  <si>
    <t>03/16/2009 12:27:12</t>
  </si>
  <si>
    <t>03/16/2009 12:27:38</t>
  </si>
  <si>
    <t>03/16/2009 12:28:06</t>
  </si>
  <si>
    <t>03/16/2009 12:28:30</t>
  </si>
  <si>
    <t>03/16/2009 12:28:56</t>
  </si>
  <si>
    <t>03/16/2009 12:29:18</t>
  </si>
  <si>
    <t>03/17/2009 11:22:16</t>
  </si>
  <si>
    <t>03/17/2009 11:22:28</t>
  </si>
  <si>
    <t>03/17/2009 11:23:54</t>
  </si>
  <si>
    <t>03/17/2009 11:24:02</t>
  </si>
  <si>
    <t>03/17/2009 11:29:42</t>
  </si>
  <si>
    <t>03/17/2009 11:31:06</t>
  </si>
  <si>
    <t>03/17/2009 11:31:30</t>
  </si>
  <si>
    <t>03/17/2009 12:09:20</t>
  </si>
  <si>
    <t>03/17/2009 12:14:20</t>
  </si>
  <si>
    <t>03/17/2009 12:15:38</t>
  </si>
  <si>
    <t>03/17/2009 12:16:08</t>
  </si>
  <si>
    <t>03/17/2009 12:21:28</t>
  </si>
  <si>
    <t>03/17/2009 12:21:56</t>
  </si>
  <si>
    <t>03/17/2009 12:22:28</t>
  </si>
  <si>
    <t>03/17/2009 12:22:34</t>
  </si>
  <si>
    <t>03/17/2009 12:23:20</t>
  </si>
  <si>
    <t>03/17/2009 12:24:34</t>
  </si>
  <si>
    <t>03/17/2009 12:34:00</t>
  </si>
  <si>
    <t>03/17/2009 12:34:44</t>
  </si>
  <si>
    <t>03/17/2009 12:35:10</t>
  </si>
  <si>
    <t>03/17/2009 12:36:00</t>
  </si>
  <si>
    <t>03/17/2009 12:43:06</t>
  </si>
  <si>
    <t>03/17/2009 12:44:00</t>
  </si>
  <si>
    <t>03/17/2009 12:50:32</t>
  </si>
  <si>
    <t>03/17/2009 12:56:34</t>
  </si>
  <si>
    <t>03/18/2009 11:23:06</t>
  </si>
  <si>
    <t>03/18/2009 11:23:34</t>
  </si>
  <si>
    <t>03/18/2009 11:23:50</t>
  </si>
  <si>
    <t>03/18/2009 11:27:28</t>
  </si>
  <si>
    <t>03/18/2009 11:27:58</t>
  </si>
  <si>
    <t>03/18/2009 11:28:04</t>
  </si>
  <si>
    <t>03/18/2009 12:13:12</t>
  </si>
  <si>
    <t>03/18/2009 12:16:18</t>
  </si>
  <si>
    <t>03/18/2009 12:16:28</t>
  </si>
  <si>
    <t>03/18/2009 12:16:36</t>
  </si>
  <si>
    <t>03/18/2009 12:18:32</t>
  </si>
  <si>
    <t>03/18/2009 12:21:04</t>
  </si>
  <si>
    <t>03/18/2009 12:25:40</t>
  </si>
  <si>
    <t>03/18/2009 12:27:28</t>
  </si>
  <si>
    <t>03/18/2009 12:30:04</t>
  </si>
  <si>
    <t>03/18/2009 12:30:06</t>
  </si>
  <si>
    <t>03/18/2009 12:30:46</t>
  </si>
  <si>
    <t>03/18/2009 12:31:36</t>
  </si>
  <si>
    <t>03/18/2009 12:32:46</t>
  </si>
  <si>
    <t>03/18/2009 12:39:52</t>
  </si>
  <si>
    <t>03/18/2009 12:40:50</t>
  </si>
  <si>
    <t>03/18/2009 12:48:12</t>
  </si>
  <si>
    <t>03/18/2009 12:57:10</t>
  </si>
  <si>
    <t>03/19/2009 11:21:24</t>
  </si>
  <si>
    <t>03/19/2009 11:21:54</t>
  </si>
  <si>
    <t>03/19/2009 11:22:02</t>
  </si>
  <si>
    <t>03/19/2009 11:25:42</t>
  </si>
  <si>
    <t>03/19/2009 11:25:58</t>
  </si>
  <si>
    <t>03/19/2009 11:32:36</t>
  </si>
  <si>
    <t>03/19/2009 12:07:20</t>
  </si>
  <si>
    <t>03/19/2009 12:08:00</t>
  </si>
  <si>
    <t>03/19/2009 12:08:26</t>
  </si>
  <si>
    <t>03/19/2009 12:08:52</t>
  </si>
  <si>
    <t>03/19/2009 12:20:14</t>
  </si>
  <si>
    <t>03/19/2009 12:20:26</t>
  </si>
  <si>
    <t>03/19/2009 12:20:40</t>
  </si>
  <si>
    <t>03/19/2009 12:21:14</t>
  </si>
  <si>
    <t>03/19/2009 12:21:42</t>
  </si>
  <si>
    <t>03/19/2009 12:22:18</t>
  </si>
  <si>
    <t>03/19/2009 12:22:34</t>
  </si>
  <si>
    <t>03/19/2009 12:22:46</t>
  </si>
  <si>
    <t>03/19/2009 12:23:28</t>
  </si>
  <si>
    <t>03/19/2009 12:23:46</t>
  </si>
  <si>
    <t>03/19/2009 12:24:08</t>
  </si>
  <si>
    <t>03/19/2009 12:24:20</t>
  </si>
  <si>
    <t>03/19/2009 12:24:46</t>
  </si>
  <si>
    <t>03/19/2009 12:25:08</t>
  </si>
  <si>
    <t>03/19/2009 12:35:22</t>
  </si>
  <si>
    <t>03/19/2009 12:35:38</t>
  </si>
  <si>
    <t>03/19/2009 12:53:18</t>
  </si>
  <si>
    <t>03/19/2009 12:57:50</t>
  </si>
  <si>
    <t>03/20/2009 11:24:26</t>
  </si>
  <si>
    <t>03/20/2009 11:25:22</t>
  </si>
  <si>
    <t>03/20/2009 11:27:40</t>
  </si>
  <si>
    <t>03/20/2009 11:29:26</t>
  </si>
  <si>
    <t>03/20/2009 11:31:28</t>
  </si>
  <si>
    <t>03/20/2009 11:40:10</t>
  </si>
  <si>
    <t>03/20/2009 11:40:28</t>
  </si>
  <si>
    <t>03/20/2009 11:41:18</t>
  </si>
  <si>
    <t>03/20/2009 11:41:34</t>
  </si>
  <si>
    <t>03/20/2009 11:44:04</t>
  </si>
  <si>
    <t>03/20/2009 12:08:30</t>
  </si>
  <si>
    <t>03/20/2009 12:08:44</t>
  </si>
  <si>
    <t>03/20/2009 12:18:12</t>
  </si>
  <si>
    <t>03/20/2009 12:18:44</t>
  </si>
  <si>
    <t>03/20/2009 12:19:08</t>
  </si>
  <si>
    <t>03/20/2009 12:19:26</t>
  </si>
  <si>
    <t>03/20/2009 12:21:18</t>
  </si>
  <si>
    <t>03/20/2009 12:21:46</t>
  </si>
  <si>
    <t>03/20/2009 12:21:58</t>
  </si>
  <si>
    <t>03/20/2009 12:22:06</t>
  </si>
  <si>
    <t>03/20/2009 12:23:00</t>
  </si>
  <si>
    <t>03/20/2009 12:27:46</t>
  </si>
  <si>
    <t>03/20/2009 12:31:32</t>
  </si>
  <si>
    <t>03/20/2009 12:31:46</t>
  </si>
  <si>
    <t>03/20/2009 12:32:02</t>
  </si>
  <si>
    <t>03/20/2009 12:32:14</t>
  </si>
  <si>
    <t>03/20/2009 12:56:00</t>
  </si>
  <si>
    <t>03/20/2009 12:57:00</t>
  </si>
  <si>
    <t>03/23/2009 11:23:58</t>
  </si>
  <si>
    <t>03/23/2009 11:24:12</t>
  </si>
  <si>
    <t>03/23/2009 11:24:32</t>
  </si>
  <si>
    <t>03/23/2009 11:26:54</t>
  </si>
  <si>
    <t>03/23/2009 11:27:56</t>
  </si>
  <si>
    <t>03/23/2009 11:55:40</t>
  </si>
  <si>
    <t>03/23/2009 11:59:22</t>
  </si>
  <si>
    <t>03/23/2009 12:07:04</t>
  </si>
  <si>
    <t>03/23/2009 12:10:00</t>
  </si>
  <si>
    <t>03/23/2009 12:10:22</t>
  </si>
  <si>
    <t>03/23/2009 12:15:30</t>
  </si>
  <si>
    <t>03/23/2009 12:15:36</t>
  </si>
  <si>
    <t>03/23/2009 12:19:08</t>
  </si>
  <si>
    <t>03/23/2009 12:20:34</t>
  </si>
  <si>
    <t>03/23/2009 12:21:08</t>
  </si>
  <si>
    <t>03/23/2009 12:21:12</t>
  </si>
  <si>
    <t>03/23/2009 12:24:58</t>
  </si>
  <si>
    <t>03/23/2009 12:25:34</t>
  </si>
  <si>
    <t>03/23/2009 12:28:22</t>
  </si>
  <si>
    <t>03/23/2009 12:29:00</t>
  </si>
  <si>
    <t>03/23/2009 12:33:18</t>
  </si>
  <si>
    <t>03/23/2009 12:36:06</t>
  </si>
  <si>
    <t>03/23/2009 12:56:14</t>
  </si>
  <si>
    <t>03/24/2009 11:24:06</t>
  </si>
  <si>
    <t>03/24/2009 11:24:38</t>
  </si>
  <si>
    <t>03/24/2009 11:26:06</t>
  </si>
  <si>
    <t>03/24/2009 11:26:22</t>
  </si>
  <si>
    <t>03/24/2009 11:27:40</t>
  </si>
  <si>
    <t>03/24/2009 11:32:02</t>
  </si>
  <si>
    <t>03/24/2009 11:32:06</t>
  </si>
  <si>
    <t>03/24/2009 11:32:12</t>
  </si>
  <si>
    <t>03/24/2009 12:02:30</t>
  </si>
  <si>
    <t>03/24/2009 12:06:10</t>
  </si>
  <si>
    <t>03/24/2009 12:06:34</t>
  </si>
  <si>
    <t>03/24/2009 12:06:44</t>
  </si>
  <si>
    <t>03/24/2009 12:07:26</t>
  </si>
  <si>
    <t>03/24/2009 12:11:46</t>
  </si>
  <si>
    <t>03/24/2009 12:16:12</t>
  </si>
  <si>
    <t>03/24/2009 12:16:30</t>
  </si>
  <si>
    <t>03/24/2009 12:16:36</t>
  </si>
  <si>
    <t>03/24/2009 12:18:54</t>
  </si>
  <si>
    <t>03/24/2009 12:19:20</t>
  </si>
  <si>
    <t>03/24/2009 12:19:58</t>
  </si>
  <si>
    <t>03/24/2009 12:20:26</t>
  </si>
  <si>
    <t>03/24/2009 12:21:50</t>
  </si>
  <si>
    <t>03/24/2009 12:22:28</t>
  </si>
  <si>
    <t>03/24/2009 12:23:36</t>
  </si>
  <si>
    <t>03/24/2009 12:23:46</t>
  </si>
  <si>
    <t>03/24/2009 12:24:22</t>
  </si>
  <si>
    <t>03/24/2009 12:24:36</t>
  </si>
  <si>
    <t>03/24/2009 12:25:02</t>
  </si>
  <si>
    <t>03/24/2009 12:26:18</t>
  </si>
  <si>
    <t>03/24/2009 12:27:44</t>
  </si>
  <si>
    <t>03/24/2009 12:30:10</t>
  </si>
  <si>
    <t>03/24/2009 12:30:16</t>
  </si>
  <si>
    <t>03/24/2009 12:44:52</t>
  </si>
  <si>
    <t>03/24/2009 12:53:00</t>
  </si>
  <si>
    <t>03/24/2009 12:53:18</t>
  </si>
  <si>
    <t>03/24/2009 12:58:20</t>
  </si>
  <si>
    <t>03/25/2009 11:21:58</t>
  </si>
  <si>
    <t>03/25/2009 11:23:26</t>
  </si>
  <si>
    <t>03/25/2009 11:23:40</t>
  </si>
  <si>
    <t>03/25/2009 11:23:46</t>
  </si>
  <si>
    <t>03/25/2009 11:24:12</t>
  </si>
  <si>
    <t>03/25/2009 11:27:48</t>
  </si>
  <si>
    <t>03/25/2009 11:29:52</t>
  </si>
  <si>
    <t>03/25/2009 12:11:26</t>
  </si>
  <si>
    <t>03/25/2009 12:12:30</t>
  </si>
  <si>
    <t>03/25/2009 12:12:54</t>
  </si>
  <si>
    <t>03/25/2009 12:13:08</t>
  </si>
  <si>
    <t>03/25/2009 12:13:28</t>
  </si>
  <si>
    <t>03/25/2009 12:13:34</t>
  </si>
  <si>
    <t>03/25/2009 12:18:18</t>
  </si>
  <si>
    <t>03/25/2009 12:19:14</t>
  </si>
  <si>
    <t>03/25/2009 12:19:32</t>
  </si>
  <si>
    <t>03/25/2009 12:25:52</t>
  </si>
  <si>
    <t>03/25/2009 12:27:02</t>
  </si>
  <si>
    <t>03/25/2009 12:27:40</t>
  </si>
  <si>
    <t>03/25/2009 12:28:08</t>
  </si>
  <si>
    <t>03/25/2009 12:30:26</t>
  </si>
  <si>
    <t>03/25/2009 12:30:52</t>
  </si>
  <si>
    <t>03/25/2009 12:57:04</t>
  </si>
  <si>
    <t>03/26/2009 11:22:12</t>
  </si>
  <si>
    <t>03/26/2009 11:23:24</t>
  </si>
  <si>
    <t>03/26/2009 11:23:34</t>
  </si>
  <si>
    <t>03/26/2009 11:24:18</t>
  </si>
  <si>
    <t>03/26/2009 11:25:28</t>
  </si>
  <si>
    <t>03/26/2009 11:29:08</t>
  </si>
  <si>
    <t>03/26/2009 11:35:14</t>
  </si>
  <si>
    <t>03/26/2009 12:13:26</t>
  </si>
  <si>
    <t>03/26/2009 12:14:10</t>
  </si>
  <si>
    <t>03/26/2009 12:18:16</t>
  </si>
  <si>
    <t>03/26/2009 12:18:24</t>
  </si>
  <si>
    <t>03/26/2009 12:18:50</t>
  </si>
  <si>
    <t>03/26/2009 12:18:54</t>
  </si>
  <si>
    <t>03/26/2009 12:19:38</t>
  </si>
  <si>
    <t>03/26/2009 12:20:00</t>
  </si>
  <si>
    <t>03/26/2009 12:21:10</t>
  </si>
  <si>
    <t>03/26/2009 12:23:08</t>
  </si>
  <si>
    <t>03/26/2009 12:23:18</t>
  </si>
  <si>
    <t>03/26/2009 12:23:40</t>
  </si>
  <si>
    <t>03/26/2009 12:24:06</t>
  </si>
  <si>
    <t>03/26/2009 12:25:20</t>
  </si>
  <si>
    <t>03/26/2009 12:27:38</t>
  </si>
  <si>
    <t>03/26/2009 12:27:46</t>
  </si>
  <si>
    <t>03/26/2009 12:28:10</t>
  </si>
  <si>
    <t>03/26/2009 12:28:36</t>
  </si>
  <si>
    <t>03/26/2009 12:41:24</t>
  </si>
  <si>
    <t>03/26/2009 12:56:20</t>
  </si>
  <si>
    <t>03/26/2009 12:56:52</t>
  </si>
  <si>
    <t>03/27/2009 11:22:06</t>
  </si>
  <si>
    <t>03/27/2009 11:22:18</t>
  </si>
  <si>
    <t>03/27/2009 11:22:34</t>
  </si>
  <si>
    <t>03/27/2009 11:30:32</t>
  </si>
  <si>
    <t>03/27/2009 11:31:00</t>
  </si>
  <si>
    <t>03/27/2009 11:48:18</t>
  </si>
  <si>
    <t>03/27/2009 12:11:46</t>
  </si>
  <si>
    <t>03/27/2009 12:12:46</t>
  </si>
  <si>
    <t>03/27/2009 12:14:30</t>
  </si>
  <si>
    <t>03/27/2009 12:17:46</t>
  </si>
  <si>
    <t>03/27/2009 12:18:00</t>
  </si>
  <si>
    <t>03/27/2009 12:18:36</t>
  </si>
  <si>
    <t>03/27/2009 12:19:34</t>
  </si>
  <si>
    <t>03/27/2009 12:20:46</t>
  </si>
  <si>
    <t>03/27/2009 12:21:22</t>
  </si>
  <si>
    <t>03/27/2009 12:21:50</t>
  </si>
  <si>
    <t>03/27/2009 12:22:32</t>
  </si>
  <si>
    <t>03/27/2009 12:23:02</t>
  </si>
  <si>
    <t>03/27/2009 12:23:20</t>
  </si>
  <si>
    <t>03/27/2009 12:23:26</t>
  </si>
  <si>
    <t>03/27/2009 12:26:42</t>
  </si>
  <si>
    <t>03/27/2009 12:34:48</t>
  </si>
  <si>
    <t>03/27/2009 12:35:42</t>
  </si>
  <si>
    <t>03/27/2009 12:42:24</t>
  </si>
  <si>
    <t>03/27/2009 12:42:32</t>
  </si>
  <si>
    <t>03/27/2009 12:47:50</t>
  </si>
  <si>
    <t>03/27/2009 12:55:20</t>
  </si>
  <si>
    <t>03/30/2009 11:20:28</t>
  </si>
  <si>
    <t>03/30/2009 11:20:58</t>
  </si>
  <si>
    <t>03/30/2009 11:21:06</t>
  </si>
  <si>
    <t>03/30/2009 11:21:14</t>
  </si>
  <si>
    <t>03/30/2009 11:21:24</t>
  </si>
  <si>
    <t>03/30/2009 11:21:44</t>
  </si>
  <si>
    <t>03/30/2009 11:21:48</t>
  </si>
  <si>
    <t>03/30/2009 11:22:12</t>
  </si>
  <si>
    <t>03/30/2009 11:22:32</t>
  </si>
  <si>
    <t>03/30/2009 12:04:08</t>
  </si>
  <si>
    <t>03/30/2009 12:09:08</t>
  </si>
  <si>
    <t>03/30/2009 12:18:06</t>
  </si>
  <si>
    <t>03/30/2009 12:18:40</t>
  </si>
  <si>
    <t>03/30/2009 12:19:12</t>
  </si>
  <si>
    <t>03/30/2009 12:20:00</t>
  </si>
  <si>
    <t>03/30/2009 12:21:06</t>
  </si>
  <si>
    <t>03/30/2009 12:23:14</t>
  </si>
  <si>
    <t>03/30/2009 12:29:30</t>
  </si>
  <si>
    <t>03/30/2009 12:29:52</t>
  </si>
  <si>
    <t>03/30/2009 12:31:18</t>
  </si>
  <si>
    <t>03/30/2009 12:31:58</t>
  </si>
  <si>
    <t>03/30/2009 12:32:10</t>
  </si>
  <si>
    <t>03/30/2009 12:34:30</t>
  </si>
  <si>
    <t>03/30/2009 12:47:04</t>
  </si>
  <si>
    <t>03/30/2009 12:58:32</t>
  </si>
  <si>
    <t>03/30/2009 12:59:50</t>
  </si>
  <si>
    <t>03/31/2009 11:25:10</t>
  </si>
  <si>
    <t>03/31/2009 11:25:20</t>
  </si>
  <si>
    <t>03/31/2009 11:25:30</t>
  </si>
  <si>
    <t>03/31/2009 11:26:30</t>
  </si>
  <si>
    <t>03/31/2009 12:19:48</t>
  </si>
  <si>
    <t>03/31/2009 12:20:20</t>
  </si>
  <si>
    <t>03/31/2009 12:21:02</t>
  </si>
  <si>
    <t>03/31/2009 12:21:30</t>
  </si>
  <si>
    <t>03/31/2009 12:22:06</t>
  </si>
  <si>
    <t>03/31/2009 12:22:20</t>
  </si>
  <si>
    <t>03/31/2009 12:27:32</t>
  </si>
  <si>
    <t>03/31/2009 12:27:42</t>
  </si>
  <si>
    <t>03/31/2009 12:27:54</t>
  </si>
  <si>
    <t>03/31/2009 12:28:44</t>
  </si>
  <si>
    <t>03/31/2009 12:29:06</t>
  </si>
  <si>
    <t>03/31/2009 12:29:32</t>
  </si>
  <si>
    <t>03/31/2009 12:29:46</t>
  </si>
  <si>
    <t>03/31/2009 12:32:22</t>
  </si>
  <si>
    <t>03/31/2009 12:33:22</t>
  </si>
  <si>
    <t>03/31/2009 12:45:10</t>
  </si>
  <si>
    <t>04</t>
  </si>
  <si>
    <t>05</t>
  </si>
  <si>
    <t>11</t>
  </si>
  <si>
    <t>12</t>
  </si>
  <si>
    <t>18</t>
  </si>
  <si>
    <t>19</t>
  </si>
  <si>
    <t>25</t>
  </si>
  <si>
    <t>26</t>
  </si>
  <si>
    <t>03/03/2009 11:54:44</t>
  </si>
  <si>
    <t>03/03/2009 11:57:14</t>
  </si>
  <si>
    <t>03/03/2009 11:28:00</t>
  </si>
  <si>
    <t xml:space="preserve">KoStNr </t>
  </si>
  <si>
    <t xml:space="preserve">Zuschuss </t>
  </si>
  <si>
    <t xml:space="preserve">Summe von Zuschuss </t>
  </si>
  <si>
    <t>Liste0309_bearbeitet</t>
  </si>
  <si>
    <t>LösungPivotTable</t>
  </si>
  <si>
    <t>Diese Mappe enthält folgende Register:</t>
  </si>
  <si>
    <t>Vertriebsleitung, Vt. allgem.</t>
  </si>
  <si>
    <t>Liste0309</t>
  </si>
  <si>
    <t>Stammdaten für SVERWEIS()</t>
  </si>
  <si>
    <t>Enthält die überarbeiteten Quelldaten für die Auswertungen</t>
  </si>
  <si>
    <t>Stammdaten für die Tabellenfunktion SVERWEIS()</t>
  </si>
  <si>
    <t>Enthält die importierten Quelldaten, mit Leerzeilen und doppelten Einträgen</t>
  </si>
  <si>
    <t>Lösung zur Nutzungsanalyse mit der PivotTable</t>
  </si>
</sst>
</file>

<file path=xl/styles.xml><?xml version="1.0" encoding="utf-8"?>
<styleSheet xmlns="http://schemas.openxmlformats.org/spreadsheetml/2006/main">
  <numFmts count="8">
    <numFmt numFmtId="7" formatCode="#,##0.00\ &quot;€&quot;;\-#,##0.00\ &quot;€&quot;"/>
    <numFmt numFmtId="43" formatCode="_-* #,##0.00\ _€_-;\-* #,##0.00\ _€_-;_-* &quot;-&quot;??\ _€_-;_-@_-"/>
    <numFmt numFmtId="164" formatCode="&quot;Kapitel&quot;* 00"/>
    <numFmt numFmtId="165" formatCode="\ \ \•\ \ @"/>
    <numFmt numFmtId="166" formatCode="\ \ \&lt;\&lt;\&lt;\ \ @"/>
    <numFmt numFmtId="167" formatCode="????????"/>
    <numFmt numFmtId="168" formatCode="?"/>
    <numFmt numFmtId="169" formatCode="??"/>
  </numFmts>
  <fonts count="1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11"/>
      <color theme="9" tint="-0.24994659260841701"/>
      <name val="Calibri"/>
      <family val="2"/>
      <scheme val="minor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28"/>
      <color rgb="FF0000FF"/>
      <name val="Arial"/>
      <family val="2"/>
    </font>
    <font>
      <sz val="10"/>
      <color indexed="8"/>
      <name val="Arial"/>
      <family val="2"/>
    </font>
    <font>
      <b/>
      <sz val="16"/>
      <color rgb="FF0000FF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43" fontId="5" fillId="0" borderId="0" applyFont="0" applyFill="0" applyBorder="0" applyAlignment="0" applyProtection="0"/>
    <xf numFmtId="0" fontId="13" fillId="0" borderId="0"/>
    <xf numFmtId="0" fontId="4" fillId="0" borderId="0"/>
    <xf numFmtId="0" fontId="4" fillId="0" borderId="0"/>
  </cellStyleXfs>
  <cellXfs count="4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9" fillId="0" borderId="0" xfId="0" applyFont="1"/>
    <xf numFmtId="0" fontId="9" fillId="0" borderId="0" xfId="1" applyFont="1" applyFill="1">
      <alignment vertical="center"/>
      <protection locked="0"/>
    </xf>
    <xf numFmtId="0" fontId="11" fillId="0" borderId="0" xfId="4" applyNumberFormat="1" applyFont="1" applyAlignment="1">
      <alignment horizontal="left" vertical="top"/>
    </xf>
    <xf numFmtId="0" fontId="4" fillId="0" borderId="0" xfId="4" applyNumberFormat="1" applyFont="1" applyAlignment="1">
      <alignment horizontal="center"/>
    </xf>
    <xf numFmtId="0" fontId="0" fillId="0" borderId="0" xfId="4" applyNumberFormat="1" applyFont="1" applyAlignment="1">
      <alignment horizontal="center"/>
    </xf>
    <xf numFmtId="0" fontId="13" fillId="0" borderId="0" xfId="5" applyNumberFormat="1" applyFont="1" applyFill="1" applyBorder="1" applyAlignment="1">
      <alignment horizontal="left"/>
    </xf>
    <xf numFmtId="0" fontId="13" fillId="0" borderId="0" xfId="4" applyNumberFormat="1" applyFont="1" applyAlignment="1">
      <alignment horizontal="center"/>
    </xf>
    <xf numFmtId="0" fontId="4" fillId="0" borderId="0" xfId="4" applyNumberFormat="1" applyFont="1" applyFill="1" applyAlignment="1">
      <alignment horizontal="center"/>
    </xf>
    <xf numFmtId="0" fontId="10" fillId="0" borderId="1" xfId="7" applyFont="1" applyBorder="1" applyAlignment="1">
      <alignment horizontal="left" vertical="top"/>
    </xf>
    <xf numFmtId="0" fontId="0" fillId="0" borderId="1" xfId="7" applyFont="1" applyBorder="1"/>
    <xf numFmtId="0" fontId="11" fillId="0" borderId="0" xfId="7" applyFont="1" applyAlignment="1">
      <alignment horizontal="left" vertical="top"/>
    </xf>
    <xf numFmtId="167" fontId="11" fillId="0" borderId="0" xfId="7" applyNumberFormat="1" applyFont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2" xfId="7" applyFont="1" applyBorder="1"/>
    <xf numFmtId="0" fontId="10" fillId="0" borderId="2" xfId="7" applyFont="1" applyBorder="1" applyAlignment="1">
      <alignment horizontal="right" vertical="top"/>
    </xf>
    <xf numFmtId="168" fontId="10" fillId="0" borderId="2" xfId="7" applyNumberFormat="1" applyFont="1" applyBorder="1" applyAlignment="1">
      <alignment horizontal="center" vertical="top"/>
    </xf>
    <xf numFmtId="169" fontId="10" fillId="0" borderId="2" xfId="7" applyNumberFormat="1" applyFont="1" applyBorder="1" applyAlignment="1">
      <alignment horizontal="center" vertical="top"/>
    </xf>
    <xf numFmtId="0" fontId="12" fillId="0" borderId="0" xfId="7" applyFont="1" applyFill="1" applyAlignment="1">
      <alignment horizontal="center" vertical="top"/>
    </xf>
    <xf numFmtId="0" fontId="14" fillId="0" borderId="0" xfId="7" applyFont="1" applyFill="1" applyAlignment="1">
      <alignment horizontal="center" vertical="top"/>
    </xf>
    <xf numFmtId="0" fontId="11" fillId="0" borderId="0" xfId="7" applyNumberFormat="1" applyFont="1" applyAlignment="1">
      <alignment horizontal="left" vertical="top"/>
    </xf>
    <xf numFmtId="49" fontId="0" fillId="0" borderId="0" xfId="0" applyNumberFormat="1"/>
    <xf numFmtId="49" fontId="10" fillId="0" borderId="1" xfId="7" applyNumberFormat="1" applyFont="1" applyBorder="1" applyAlignment="1">
      <alignment horizontal="left" vertical="top"/>
    </xf>
    <xf numFmtId="0" fontId="10" fillId="0" borderId="1" xfId="7" applyNumberFormat="1" applyFont="1" applyBorder="1" applyAlignment="1">
      <alignment horizontal="left" vertical="top"/>
    </xf>
    <xf numFmtId="0" fontId="10" fillId="0" borderId="2" xfId="7" applyNumberFormat="1" applyFont="1" applyBorder="1" applyAlignment="1">
      <alignment horizontal="left" vertical="top"/>
    </xf>
    <xf numFmtId="0" fontId="15" fillId="0" borderId="0" xfId="0" applyFont="1"/>
    <xf numFmtId="7" fontId="11" fillId="0" borderId="0" xfId="4" applyNumberFormat="1" applyFont="1" applyAlignment="1">
      <alignment horizontal="left" vertical="top"/>
    </xf>
    <xf numFmtId="0" fontId="16" fillId="4" borderId="0" xfId="0" applyFont="1" applyFill="1" applyAlignment="1">
      <alignment horizontal="center"/>
    </xf>
  </cellXfs>
  <cellStyles count="8">
    <cellStyle name="40% - Akzent6" xfId="3" builtinId="51"/>
    <cellStyle name="Dezimal" xfId="4" builtinId="3"/>
    <cellStyle name="Dezimal 2" xfId="7"/>
    <cellStyle name="Hyperlink" xfId="2" builtinId="8"/>
    <cellStyle name="Standard" xfId="0" builtinId="0"/>
    <cellStyle name="Standard 2" xfId="6"/>
    <cellStyle name="Standard_BFUebung" xfId="1"/>
    <cellStyle name="Standard_Tabelle1" xfId="5"/>
  </cellStyles>
  <dxfs count="1"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2</xdr:row>
      <xdr:rowOff>76200</xdr:rowOff>
    </xdr:from>
    <xdr:to>
      <xdr:col>3</xdr:col>
      <xdr:colOff>504825</xdr:colOff>
      <xdr:row>6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05200" y="457200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38100</xdr:colOff>
      <xdr:row>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7048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7</xdr:col>
      <xdr:colOff>38100</xdr:colOff>
      <xdr:row>2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 flipV="1">
          <a:off x="0" y="7048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40</xdr:row>
      <xdr:rowOff>0</xdr:rowOff>
    </xdr:from>
    <xdr:to>
      <xdr:col>7</xdr:col>
      <xdr:colOff>38100</xdr:colOff>
      <xdr:row>40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H="1" flipV="1">
          <a:off x="0" y="72390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40</xdr:row>
      <xdr:rowOff>0</xdr:rowOff>
    </xdr:from>
    <xdr:to>
      <xdr:col>7</xdr:col>
      <xdr:colOff>38100</xdr:colOff>
      <xdr:row>40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H="1" flipV="1">
          <a:off x="0" y="72390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78</xdr:row>
      <xdr:rowOff>0</xdr:rowOff>
    </xdr:from>
    <xdr:to>
      <xdr:col>7</xdr:col>
      <xdr:colOff>38100</xdr:colOff>
      <xdr:row>78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H="1" flipV="1">
          <a:off x="0" y="137731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78</xdr:row>
      <xdr:rowOff>0</xdr:rowOff>
    </xdr:from>
    <xdr:to>
      <xdr:col>7</xdr:col>
      <xdr:colOff>38100</xdr:colOff>
      <xdr:row>78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 flipH="1" flipV="1">
          <a:off x="0" y="137731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116</xdr:row>
      <xdr:rowOff>0</xdr:rowOff>
    </xdr:from>
    <xdr:to>
      <xdr:col>7</xdr:col>
      <xdr:colOff>38100</xdr:colOff>
      <xdr:row>116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 flipH="1" flipV="1">
          <a:off x="0" y="203073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116</xdr:row>
      <xdr:rowOff>0</xdr:rowOff>
    </xdr:from>
    <xdr:to>
      <xdr:col>7</xdr:col>
      <xdr:colOff>38100</xdr:colOff>
      <xdr:row>116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 flipH="1" flipV="1">
          <a:off x="0" y="203073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154</xdr:row>
      <xdr:rowOff>0</xdr:rowOff>
    </xdr:from>
    <xdr:to>
      <xdr:col>7</xdr:col>
      <xdr:colOff>38100</xdr:colOff>
      <xdr:row>154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 flipH="1" flipV="1">
          <a:off x="0" y="268414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154</xdr:row>
      <xdr:rowOff>0</xdr:rowOff>
    </xdr:from>
    <xdr:to>
      <xdr:col>7</xdr:col>
      <xdr:colOff>38100</xdr:colOff>
      <xdr:row>154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 flipH="1" flipV="1">
          <a:off x="0" y="268414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192</xdr:row>
      <xdr:rowOff>0</xdr:rowOff>
    </xdr:from>
    <xdr:to>
      <xdr:col>7</xdr:col>
      <xdr:colOff>38100</xdr:colOff>
      <xdr:row>192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 flipH="1" flipV="1">
          <a:off x="0" y="333756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192</xdr:row>
      <xdr:rowOff>0</xdr:rowOff>
    </xdr:from>
    <xdr:to>
      <xdr:col>7</xdr:col>
      <xdr:colOff>38100</xdr:colOff>
      <xdr:row>192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 flipH="1" flipV="1">
          <a:off x="0" y="333756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230</xdr:row>
      <xdr:rowOff>0</xdr:rowOff>
    </xdr:from>
    <xdr:to>
      <xdr:col>7</xdr:col>
      <xdr:colOff>38100</xdr:colOff>
      <xdr:row>230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 flipH="1" flipV="1">
          <a:off x="0" y="399097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230</xdr:row>
      <xdr:rowOff>0</xdr:rowOff>
    </xdr:from>
    <xdr:to>
      <xdr:col>7</xdr:col>
      <xdr:colOff>38100</xdr:colOff>
      <xdr:row>230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 flipH="1" flipV="1">
          <a:off x="0" y="399097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268</xdr:row>
      <xdr:rowOff>0</xdr:rowOff>
    </xdr:from>
    <xdr:to>
      <xdr:col>7</xdr:col>
      <xdr:colOff>38100</xdr:colOff>
      <xdr:row>268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 flipH="1" flipV="1">
          <a:off x="0" y="464439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268</xdr:row>
      <xdr:rowOff>0</xdr:rowOff>
    </xdr:from>
    <xdr:to>
      <xdr:col>7</xdr:col>
      <xdr:colOff>38100</xdr:colOff>
      <xdr:row>268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 flipH="1" flipV="1">
          <a:off x="0" y="464439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306</xdr:row>
      <xdr:rowOff>0</xdr:rowOff>
    </xdr:from>
    <xdr:to>
      <xdr:col>7</xdr:col>
      <xdr:colOff>38100</xdr:colOff>
      <xdr:row>306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 flipH="1" flipV="1">
          <a:off x="0" y="529780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306</xdr:row>
      <xdr:rowOff>0</xdr:rowOff>
    </xdr:from>
    <xdr:to>
      <xdr:col>7</xdr:col>
      <xdr:colOff>38100</xdr:colOff>
      <xdr:row>306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 flipH="1" flipV="1">
          <a:off x="0" y="529780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344</xdr:row>
      <xdr:rowOff>0</xdr:rowOff>
    </xdr:from>
    <xdr:to>
      <xdr:col>7</xdr:col>
      <xdr:colOff>38100</xdr:colOff>
      <xdr:row>344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 flipH="1" flipV="1">
          <a:off x="0" y="595122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344</xdr:row>
      <xdr:rowOff>0</xdr:rowOff>
    </xdr:from>
    <xdr:to>
      <xdr:col>7</xdr:col>
      <xdr:colOff>38100</xdr:colOff>
      <xdr:row>344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 flipH="1" flipV="1">
          <a:off x="0" y="595122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382</xdr:row>
      <xdr:rowOff>0</xdr:rowOff>
    </xdr:from>
    <xdr:to>
      <xdr:col>7</xdr:col>
      <xdr:colOff>38100</xdr:colOff>
      <xdr:row>382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 flipH="1" flipV="1">
          <a:off x="0" y="660463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382</xdr:row>
      <xdr:rowOff>0</xdr:rowOff>
    </xdr:from>
    <xdr:to>
      <xdr:col>7</xdr:col>
      <xdr:colOff>38100</xdr:colOff>
      <xdr:row>382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 flipH="1" flipV="1">
          <a:off x="0" y="660463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420</xdr:row>
      <xdr:rowOff>0</xdr:rowOff>
    </xdr:from>
    <xdr:to>
      <xdr:col>7</xdr:col>
      <xdr:colOff>38100</xdr:colOff>
      <xdr:row>420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 flipH="1" flipV="1">
          <a:off x="0" y="725805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420</xdr:row>
      <xdr:rowOff>0</xdr:rowOff>
    </xdr:from>
    <xdr:to>
      <xdr:col>7</xdr:col>
      <xdr:colOff>38100</xdr:colOff>
      <xdr:row>420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 flipH="1" flipV="1">
          <a:off x="0" y="725805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458</xdr:row>
      <xdr:rowOff>0</xdr:rowOff>
    </xdr:from>
    <xdr:to>
      <xdr:col>7</xdr:col>
      <xdr:colOff>38100</xdr:colOff>
      <xdr:row>458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 flipH="1" flipV="1">
          <a:off x="0" y="791146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458</xdr:row>
      <xdr:rowOff>0</xdr:rowOff>
    </xdr:from>
    <xdr:to>
      <xdr:col>7</xdr:col>
      <xdr:colOff>38100</xdr:colOff>
      <xdr:row>458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 flipH="1" flipV="1">
          <a:off x="0" y="791146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496</xdr:row>
      <xdr:rowOff>0</xdr:rowOff>
    </xdr:from>
    <xdr:to>
      <xdr:col>7</xdr:col>
      <xdr:colOff>38100</xdr:colOff>
      <xdr:row>496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 flipH="1" flipV="1">
          <a:off x="0" y="856488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496</xdr:row>
      <xdr:rowOff>0</xdr:rowOff>
    </xdr:from>
    <xdr:to>
      <xdr:col>7</xdr:col>
      <xdr:colOff>38100</xdr:colOff>
      <xdr:row>496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 flipH="1" flipV="1">
          <a:off x="0" y="856488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534</xdr:row>
      <xdr:rowOff>0</xdr:rowOff>
    </xdr:from>
    <xdr:to>
      <xdr:col>7</xdr:col>
      <xdr:colOff>38100</xdr:colOff>
      <xdr:row>534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 flipH="1" flipV="1">
          <a:off x="0" y="921829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534</xdr:row>
      <xdr:rowOff>0</xdr:rowOff>
    </xdr:from>
    <xdr:to>
      <xdr:col>7</xdr:col>
      <xdr:colOff>38100</xdr:colOff>
      <xdr:row>534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 flipH="1" flipV="1">
          <a:off x="0" y="921829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572</xdr:row>
      <xdr:rowOff>0</xdr:rowOff>
    </xdr:from>
    <xdr:to>
      <xdr:col>7</xdr:col>
      <xdr:colOff>38100</xdr:colOff>
      <xdr:row>572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 flipH="1" flipV="1">
          <a:off x="0" y="987171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572</xdr:row>
      <xdr:rowOff>0</xdr:rowOff>
    </xdr:from>
    <xdr:to>
      <xdr:col>7</xdr:col>
      <xdr:colOff>38100</xdr:colOff>
      <xdr:row>572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 flipH="1" flipV="1">
          <a:off x="0" y="987171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610</xdr:row>
      <xdr:rowOff>0</xdr:rowOff>
    </xdr:from>
    <xdr:to>
      <xdr:col>7</xdr:col>
      <xdr:colOff>38100</xdr:colOff>
      <xdr:row>610</xdr:row>
      <xdr:rowOff>0</xdr:rowOff>
    </xdr:to>
    <xdr:sp macro="" textlink="">
      <xdr:nvSpPr>
        <xdr:cNvPr id="34" name="Line 33"/>
        <xdr:cNvSpPr>
          <a:spLocks noChangeShapeType="1"/>
        </xdr:cNvSpPr>
      </xdr:nvSpPr>
      <xdr:spPr bwMode="auto">
        <a:xfrm flipH="1" flipV="1">
          <a:off x="0" y="1052512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610</xdr:row>
      <xdr:rowOff>0</xdr:rowOff>
    </xdr:from>
    <xdr:to>
      <xdr:col>7</xdr:col>
      <xdr:colOff>38100</xdr:colOff>
      <xdr:row>610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 flipH="1" flipV="1">
          <a:off x="0" y="10525125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648</xdr:row>
      <xdr:rowOff>0</xdr:rowOff>
    </xdr:from>
    <xdr:to>
      <xdr:col>7</xdr:col>
      <xdr:colOff>38100</xdr:colOff>
      <xdr:row>648</xdr:row>
      <xdr:rowOff>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 flipH="1" flipV="1">
          <a:off x="0" y="1117854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648</xdr:row>
      <xdr:rowOff>0</xdr:rowOff>
    </xdr:from>
    <xdr:to>
      <xdr:col>7</xdr:col>
      <xdr:colOff>38100</xdr:colOff>
      <xdr:row>648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 flipH="1" flipV="1">
          <a:off x="0" y="111785400"/>
          <a:ext cx="960120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lga Frühsorger" refreshedDate="39866.711237615738" createdVersion="3" refreshedVersion="3" minRefreshableVersion="3" recordCount="600">
  <cacheSource type="worksheet">
    <worksheetSource ref="A2:F602" sheet="Liste0309_bearbeitet"/>
  </cacheSource>
  <cacheFields count="6">
    <cacheField name="Event Date" numFmtId="0">
      <sharedItems/>
    </cacheField>
    <cacheField name="Monat" numFmtId="0">
      <sharedItems count="1">
        <s v="03"/>
      </sharedItems>
    </cacheField>
    <cacheField name="Tag" numFmtId="0">
      <sharedItems count="22">
        <s v="02"/>
        <s v="03"/>
        <s v="04"/>
        <s v="05"/>
        <s v="06"/>
        <s v="09"/>
        <s v="10"/>
        <s v="11"/>
        <s v="12"/>
        <s v="13"/>
        <s v="16"/>
        <s v="17"/>
        <s v="18"/>
        <s v="19"/>
        <s v="20"/>
        <s v="23"/>
        <s v="24"/>
        <s v="25"/>
        <s v="26"/>
        <s v="27"/>
        <s v="30"/>
        <s v="31"/>
      </sharedItems>
    </cacheField>
    <cacheField name="Jahr" numFmtId="0">
      <sharedItems containsSemiMixedTypes="0" containsString="0" containsNumber="1" containsInteger="1" minValue="2009" maxValue="2009" count="1">
        <n v="2009"/>
      </sharedItems>
    </cacheField>
    <cacheField name="Card Number" numFmtId="167">
      <sharedItems containsSemiMixedTypes="0" containsString="0" containsNumber="1" containsInteger="1" minValue="87877664" maxValue="92536410"/>
    </cacheField>
    <cacheField name="Badge Holder Name" numFmtId="0">
      <sharedItems count="54">
        <s v="Engel Jessika"/>
        <s v="Malingam Jasitt"/>
        <s v="Kramer Manfred"/>
        <s v="Bauer Anton"/>
        <s v="Grauvogel Anton"/>
        <s v="Pinzka Andreas"/>
        <s v="Mauer Elmar"/>
        <s v="Grass Roni"/>
        <s v="Schreiner Harald"/>
        <s v="Onat Dorothea"/>
        <s v="Makesch Christina"/>
        <s v="Dornhoferf Martin"/>
        <s v="Leiser Rudi"/>
        <s v="Brauer Ernst"/>
        <s v="Sekelmann Sascha"/>
        <s v="Borkov Susanne"/>
        <s v="Hofman Maik"/>
        <s v="Müller Daniel"/>
        <s v="Dill Marina"/>
        <s v="Jackel Roman"/>
        <s v="Makatsch Xavier"/>
        <s v="Grauvogel Michael"/>
        <s v="Falkenberg Rony"/>
        <s v="Peymon Alexander"/>
        <s v="Messmer Alexander"/>
        <s v="Dermer Reinhard"/>
        <s v="Fischer Günther"/>
        <s v="Powalski Johanna"/>
        <s v="Bittner Hans"/>
        <s v="Labréche Olivier"/>
        <s v="Steinhofer Felix"/>
        <s v="Kreider Christian"/>
        <s v="Altenhofer Oliver"/>
        <s v="Kaiser Tobias"/>
        <s v="Findler Bernward"/>
        <s v="Peter Milan"/>
        <s v="Brauer Jakob"/>
        <s v="Weber Alexander"/>
        <s v="Bergmann Olaf"/>
        <s v="Schubert Ude"/>
        <s v="Schmitt Christel"/>
        <s v="Grimm Heinrich"/>
        <s v="König Leo"/>
        <s v="Meilensieger Emil"/>
        <s v="Enders Karl"/>
        <s v="Bauman Richard"/>
        <s v="Onat Amadeus"/>
        <s v="Issellmou Aly"/>
        <s v="Germayer Peter"/>
        <s v="Nerenberg Frank"/>
        <s v="Leibnitz Walter"/>
        <s v="Stirnmayer Boris"/>
        <s v="Schlemmer Sandra"/>
        <s v="Lerch Nikolai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Olga Frühsorger" refreshedDate="39866.752885069443" createdVersion="3" refreshedVersion="3" minRefreshableVersion="3" recordCount="600">
  <cacheSource type="worksheet">
    <worksheetSource ref="A2:I602" sheet="Liste0309_bearbeitet"/>
  </cacheSource>
  <cacheFields count="9">
    <cacheField name="Event Date" numFmtId="0">
      <sharedItems/>
    </cacheField>
    <cacheField name="Monat" numFmtId="0">
      <sharedItems count="1">
        <s v="03"/>
      </sharedItems>
    </cacheField>
    <cacheField name="Tag" numFmtId="0">
      <sharedItems count="22">
        <s v="02"/>
        <s v="03"/>
        <s v="04"/>
        <s v="05"/>
        <s v="06"/>
        <s v="09"/>
        <s v="10"/>
        <s v="11"/>
        <s v="12"/>
        <s v="13"/>
        <s v="16"/>
        <s v="17"/>
        <s v="18"/>
        <s v="19"/>
        <s v="20"/>
        <s v="23"/>
        <s v="24"/>
        <s v="25"/>
        <s v="26"/>
        <s v="27"/>
        <s v="30"/>
        <s v="31"/>
      </sharedItems>
    </cacheField>
    <cacheField name="Jahr" numFmtId="0">
      <sharedItems containsSemiMixedTypes="0" containsString="0" containsNumber="1" containsInteger="1" minValue="2009" maxValue="2009" count="1">
        <n v="2009"/>
      </sharedItems>
    </cacheField>
    <cacheField name="Card Number" numFmtId="167">
      <sharedItems containsSemiMixedTypes="0" containsString="0" containsNumber="1" containsInteger="1" minValue="87877664" maxValue="92536410"/>
    </cacheField>
    <cacheField name="Badge Holder Name" numFmtId="0">
      <sharedItems count="54">
        <s v="Engel Jessika"/>
        <s v="Malingam Jasitt"/>
        <s v="Kramer Manfred"/>
        <s v="Bauer Anton"/>
        <s v="Grauvogel Anton"/>
        <s v="Pinzka Andreas"/>
        <s v="Mauer Elmar"/>
        <s v="Grass Roni"/>
        <s v="Schreiner Harald"/>
        <s v="Onat Dorothea"/>
        <s v="Makesch Christina"/>
        <s v="Dornhoferf Martin"/>
        <s v="Leiser Rudi"/>
        <s v="Brauer Ernst"/>
        <s v="Sekelmann Sascha"/>
        <s v="Borkov Susanne"/>
        <s v="Hofman Maik"/>
        <s v="Müller Daniel"/>
        <s v="Dill Marina"/>
        <s v="Jackel Roman"/>
        <s v="Makatsch Xavier"/>
        <s v="Grauvogel Michael"/>
        <s v="Falkenberg Rony"/>
        <s v="Peymon Alexander"/>
        <s v="Messmer Alexander"/>
        <s v="Dermer Reinhard"/>
        <s v="Fischer Günther"/>
        <s v="Powalski Johanna"/>
        <s v="Bittner Hans"/>
        <s v="Labréche Olivier"/>
        <s v="Steinhofer Felix"/>
        <s v="Kreider Christian"/>
        <s v="Altenhofer Oliver"/>
        <s v="Kaiser Tobias"/>
        <s v="Findler Bernward"/>
        <s v="Peter Milan"/>
        <s v="Brauer Jakob"/>
        <s v="Weber Alexander"/>
        <s v="Bergmann Olaf"/>
        <s v="Schubert Ude"/>
        <s v="Schmitt Christel"/>
        <s v="Grimm Heinrich"/>
        <s v="König Leo"/>
        <s v="Meilensieger Emil"/>
        <s v="Enders Karl"/>
        <s v="Bauman Richard"/>
        <s v="Onat Amadeus"/>
        <s v="Issellmou Aly"/>
        <s v="Germayer Peter"/>
        <s v="Nerenberg Frank"/>
        <s v="Leibnitz Walter"/>
        <s v="Stirnmayer Boris"/>
        <s v="Schlemmer Sandra"/>
        <s v="Lerch Nikolai"/>
      </sharedItems>
    </cacheField>
    <cacheField name="KoStNr " numFmtId="0">
      <sharedItems count="23">
        <s v="17100"/>
        <s v="18200"/>
        <s v="12620"/>
        <s v="12200"/>
        <s v="11100"/>
        <s v="13120"/>
        <s v="12700"/>
        <s v="12500"/>
        <s v="12410"/>
        <s v="14320"/>
        <s v="12300"/>
        <s v="17300"/>
        <s v="12420"/>
        <s v="18100"/>
        <s v="14200"/>
        <s v="12430"/>
        <s v="14100"/>
        <s v="13310"/>
        <s v="11200"/>
        <s v="17400"/>
        <s v="14310"/>
        <s v="17200"/>
        <s v="12800"/>
      </sharedItems>
    </cacheField>
    <cacheField name="KoStBez" numFmtId="0">
      <sharedItems count="23">
        <s v="Geschäftsführung"/>
        <s v="Marketing"/>
        <s v="SoftwEW Applikation"/>
        <s v="Qualitätsmanagement"/>
        <s v="Einkauf"/>
        <s v="Projektleiter MIL"/>
        <s v="Arbeitsvorbereitung"/>
        <s v="Konstruktion"/>
        <s v="Hardwareentwicklung"/>
        <s v="Prüffeld"/>
        <s v="Dokumentation"/>
        <s v="Finanzbuchhaltung"/>
        <s v="Systemtechniker"/>
        <s v="Vertriebsleistung, Vt. allgem."/>
        <s v="Teileproduktion/Baugruppenfert"/>
        <s v="Technisches Zeichenbüro"/>
        <s v="Fertigung allgemein"/>
        <s v="Gesamtprojektleitung Produkte"/>
        <s v="Wareneingangskontr., Wareneing"/>
        <s v="Allgemeine Verwaltung"/>
        <s v="Mechanische Montage"/>
        <s v="Kaufmännische Leitung"/>
        <s v="Service/Support"/>
      </sharedItems>
    </cacheField>
    <cacheField name="Zuschuss " numFmtId="0">
      <sharedItems containsSemiMixedTypes="0" containsString="0" containsNumber="1" containsInteger="1" minValue="3" maxValue="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0">
  <r>
    <s v="03/02/2009 11:20:32"/>
    <x v="0"/>
    <x v="0"/>
    <x v="0"/>
    <n v="87883552"/>
    <x v="0"/>
  </r>
  <r>
    <s v="03/02/2009 11:21:00"/>
    <x v="0"/>
    <x v="0"/>
    <x v="0"/>
    <n v="88357259"/>
    <x v="1"/>
  </r>
  <r>
    <s v="03/02/2009 11:21:14"/>
    <x v="0"/>
    <x v="0"/>
    <x v="0"/>
    <n v="87921549"/>
    <x v="2"/>
  </r>
  <r>
    <s v="03/02/2009 11:21:56"/>
    <x v="0"/>
    <x v="0"/>
    <x v="0"/>
    <n v="89907375"/>
    <x v="3"/>
  </r>
  <r>
    <s v="03/02/2009 11:25:44"/>
    <x v="0"/>
    <x v="0"/>
    <x v="0"/>
    <n v="89903331"/>
    <x v="4"/>
  </r>
  <r>
    <s v="03/02/2009 11:44:32"/>
    <x v="0"/>
    <x v="0"/>
    <x v="0"/>
    <n v="88345204"/>
    <x v="5"/>
  </r>
  <r>
    <s v="03/02/2009 12:08:04"/>
    <x v="0"/>
    <x v="0"/>
    <x v="0"/>
    <n v="89900716"/>
    <x v="6"/>
  </r>
  <r>
    <s v="03/02/2009 12:10:56"/>
    <x v="0"/>
    <x v="0"/>
    <x v="0"/>
    <n v="89905658"/>
    <x v="7"/>
  </r>
  <r>
    <s v="03/02/2009 12:11:38"/>
    <x v="0"/>
    <x v="0"/>
    <x v="0"/>
    <n v="89909671"/>
    <x v="8"/>
  </r>
  <r>
    <s v="03/02/2009 12:14:12"/>
    <x v="0"/>
    <x v="0"/>
    <x v="0"/>
    <n v="89895329"/>
    <x v="9"/>
  </r>
  <r>
    <s v="03/02/2009 12:14:32"/>
    <x v="0"/>
    <x v="0"/>
    <x v="0"/>
    <n v="87887423"/>
    <x v="10"/>
  </r>
  <r>
    <s v="03/02/2009 12:14:56"/>
    <x v="0"/>
    <x v="0"/>
    <x v="0"/>
    <n v="87929951"/>
    <x v="11"/>
  </r>
  <r>
    <s v="03/02/2009 12:15:22"/>
    <x v="0"/>
    <x v="0"/>
    <x v="0"/>
    <n v="87882562"/>
    <x v="12"/>
  </r>
  <r>
    <s v="03/02/2009 12:15:48"/>
    <x v="0"/>
    <x v="0"/>
    <x v="0"/>
    <n v="87936429"/>
    <x v="13"/>
  </r>
  <r>
    <s v="03/02/2009 12:15:58"/>
    <x v="0"/>
    <x v="0"/>
    <x v="0"/>
    <n v="87886655"/>
    <x v="14"/>
  </r>
  <r>
    <s v="03/02/2009 12:16:04"/>
    <x v="0"/>
    <x v="0"/>
    <x v="0"/>
    <n v="87887931"/>
    <x v="15"/>
  </r>
  <r>
    <s v="03/02/2009 12:16:28"/>
    <x v="0"/>
    <x v="0"/>
    <x v="0"/>
    <n v="87887643"/>
    <x v="16"/>
  </r>
  <r>
    <s v="03/02/2009 12:23:14"/>
    <x v="0"/>
    <x v="0"/>
    <x v="0"/>
    <n v="89911594"/>
    <x v="17"/>
  </r>
  <r>
    <s v="03/02/2009 12:23:36"/>
    <x v="0"/>
    <x v="0"/>
    <x v="0"/>
    <n v="88077729"/>
    <x v="18"/>
  </r>
  <r>
    <s v="03/02/2009 12:23:46"/>
    <x v="0"/>
    <x v="0"/>
    <x v="0"/>
    <n v="87883865"/>
    <x v="19"/>
  </r>
  <r>
    <s v="03/02/2009 12:24:00"/>
    <x v="0"/>
    <x v="0"/>
    <x v="0"/>
    <n v="87883928"/>
    <x v="20"/>
  </r>
  <r>
    <s v="03/02/2009 12:25:16"/>
    <x v="0"/>
    <x v="0"/>
    <x v="0"/>
    <n v="87927694"/>
    <x v="21"/>
  </r>
  <r>
    <s v="03/02/2009 12:25:32"/>
    <x v="0"/>
    <x v="0"/>
    <x v="0"/>
    <n v="87885711"/>
    <x v="22"/>
  </r>
  <r>
    <s v="03/02/2009 12:27:00"/>
    <x v="0"/>
    <x v="0"/>
    <x v="0"/>
    <n v="88347132"/>
    <x v="23"/>
  </r>
  <r>
    <s v="03/02/2009 12:27:10"/>
    <x v="0"/>
    <x v="0"/>
    <x v="0"/>
    <n v="89899079"/>
    <x v="24"/>
  </r>
  <r>
    <s v="03/02/2009 12:28:28"/>
    <x v="0"/>
    <x v="0"/>
    <x v="0"/>
    <n v="88347640"/>
    <x v="25"/>
  </r>
  <r>
    <s v="03/02/2009 12:28:40"/>
    <x v="0"/>
    <x v="0"/>
    <x v="0"/>
    <n v="89900329"/>
    <x v="26"/>
  </r>
  <r>
    <s v="03/02/2009 12:47:46"/>
    <x v="0"/>
    <x v="0"/>
    <x v="0"/>
    <n v="89901210"/>
    <x v="27"/>
  </r>
  <r>
    <s v="03/02/2009 12:50:32"/>
    <x v="0"/>
    <x v="0"/>
    <x v="0"/>
    <n v="89903218"/>
    <x v="28"/>
  </r>
  <r>
    <s v="03/02/2009 12:53:46"/>
    <x v="0"/>
    <x v="0"/>
    <x v="0"/>
    <n v="89896207"/>
    <x v="29"/>
  </r>
  <r>
    <s v="03/03/2009 11:24:42"/>
    <x v="0"/>
    <x v="1"/>
    <x v="0"/>
    <n v="89907375"/>
    <x v="3"/>
  </r>
  <r>
    <s v="03/03/2009 11:28:00"/>
    <x v="0"/>
    <x v="1"/>
    <x v="0"/>
    <n v="89903331"/>
    <x v="4"/>
  </r>
  <r>
    <s v="03/03/2009 11:54:44"/>
    <x v="0"/>
    <x v="1"/>
    <x v="0"/>
    <n v="88345204"/>
    <x v="5"/>
  </r>
  <r>
    <s v="03/03/2009 11:57:14"/>
    <x v="0"/>
    <x v="1"/>
    <x v="0"/>
    <n v="88077718"/>
    <x v="30"/>
  </r>
  <r>
    <s v="03/03/2009 11:57:18"/>
    <x v="0"/>
    <x v="1"/>
    <x v="0"/>
    <n v="88077718"/>
    <x v="30"/>
  </r>
  <r>
    <s v="03/03/2009 12:10:46"/>
    <x v="0"/>
    <x v="1"/>
    <x v="0"/>
    <n v="87883865"/>
    <x v="19"/>
  </r>
  <r>
    <s v="03/03/2009 12:11:02"/>
    <x v="0"/>
    <x v="1"/>
    <x v="0"/>
    <n v="87883928"/>
    <x v="20"/>
  </r>
  <r>
    <s v="03/03/2009 12:11:10"/>
    <x v="0"/>
    <x v="1"/>
    <x v="0"/>
    <n v="88077729"/>
    <x v="18"/>
  </r>
  <r>
    <s v="03/03/2009 12:11:30"/>
    <x v="0"/>
    <x v="1"/>
    <x v="0"/>
    <n v="88347640"/>
    <x v="25"/>
  </r>
  <r>
    <s v="03/03/2009 12:11:42"/>
    <x v="0"/>
    <x v="1"/>
    <x v="0"/>
    <n v="89905658"/>
    <x v="7"/>
  </r>
  <r>
    <s v="03/03/2009 12:11:56"/>
    <x v="0"/>
    <x v="1"/>
    <x v="0"/>
    <n v="89911594"/>
    <x v="17"/>
  </r>
  <r>
    <s v="03/03/2009 12:12:22"/>
    <x v="0"/>
    <x v="1"/>
    <x v="0"/>
    <n v="89899079"/>
    <x v="24"/>
  </r>
  <r>
    <s v="03/03/2009 12:13:58"/>
    <x v="0"/>
    <x v="1"/>
    <x v="0"/>
    <n v="88113867"/>
    <x v="31"/>
  </r>
  <r>
    <s v="03/03/2009 12:14:46"/>
    <x v="0"/>
    <x v="1"/>
    <x v="0"/>
    <n v="89905063"/>
    <x v="32"/>
  </r>
  <r>
    <s v="03/03/2009 12:18:38"/>
    <x v="0"/>
    <x v="1"/>
    <x v="0"/>
    <n v="89909064"/>
    <x v="33"/>
  </r>
  <r>
    <s v="03/03/2009 12:19:18"/>
    <x v="0"/>
    <x v="1"/>
    <x v="0"/>
    <n v="87887931"/>
    <x v="15"/>
  </r>
  <r>
    <s v="03/03/2009 12:19:48"/>
    <x v="0"/>
    <x v="1"/>
    <x v="0"/>
    <n v="87929951"/>
    <x v="11"/>
  </r>
  <r>
    <s v="03/03/2009 12:20:16"/>
    <x v="0"/>
    <x v="1"/>
    <x v="0"/>
    <n v="87877664"/>
    <x v="34"/>
  </r>
  <r>
    <s v="03/03/2009 12:20:56"/>
    <x v="0"/>
    <x v="1"/>
    <x v="0"/>
    <n v="87936429"/>
    <x v="13"/>
  </r>
  <r>
    <s v="03/03/2009 12:21:00"/>
    <x v="0"/>
    <x v="1"/>
    <x v="0"/>
    <n v="89900616"/>
    <x v="35"/>
  </r>
  <r>
    <s v="03/03/2009 12:21:38"/>
    <x v="0"/>
    <x v="1"/>
    <x v="0"/>
    <n v="89905771"/>
    <x v="36"/>
  </r>
  <r>
    <s v="03/03/2009 12:21:54"/>
    <x v="0"/>
    <x v="1"/>
    <x v="0"/>
    <n v="87886655"/>
    <x v="14"/>
  </r>
  <r>
    <s v="03/03/2009 12:22:02"/>
    <x v="0"/>
    <x v="1"/>
    <x v="0"/>
    <n v="87887643"/>
    <x v="16"/>
  </r>
  <r>
    <s v="03/03/2009 12:22:20"/>
    <x v="0"/>
    <x v="1"/>
    <x v="0"/>
    <n v="87882562"/>
    <x v="12"/>
  </r>
  <r>
    <s v="03/03/2009 12:24:00"/>
    <x v="0"/>
    <x v="1"/>
    <x v="0"/>
    <n v="89895329"/>
    <x v="9"/>
  </r>
  <r>
    <s v="03/03/2009 12:27:00"/>
    <x v="0"/>
    <x v="1"/>
    <x v="0"/>
    <n v="89903218"/>
    <x v="28"/>
  </r>
  <r>
    <s v="03/03/2009 12:27:10"/>
    <x v="0"/>
    <x v="1"/>
    <x v="0"/>
    <n v="89909671"/>
    <x v="8"/>
  </r>
  <r>
    <s v="03/03/2009 12:45:44"/>
    <x v="0"/>
    <x v="1"/>
    <x v="0"/>
    <n v="87887423"/>
    <x v="10"/>
  </r>
  <r>
    <s v="03/03/2009 12:55:58"/>
    <x v="0"/>
    <x v="1"/>
    <x v="0"/>
    <n v="89896207"/>
    <x v="29"/>
  </r>
  <r>
    <s v="03/03/2009 12:56:34"/>
    <x v="0"/>
    <x v="1"/>
    <x v="0"/>
    <n v="89901210"/>
    <x v="27"/>
  </r>
  <r>
    <s v="03/04/2009 11:22:18"/>
    <x v="0"/>
    <x v="2"/>
    <x v="0"/>
    <n v="87921549"/>
    <x v="2"/>
  </r>
  <r>
    <s v="03/04/2009 11:23:04"/>
    <x v="0"/>
    <x v="2"/>
    <x v="0"/>
    <n v="87883552"/>
    <x v="0"/>
  </r>
  <r>
    <s v="03/04/2009 11:23:20"/>
    <x v="0"/>
    <x v="2"/>
    <x v="0"/>
    <n v="88357259"/>
    <x v="1"/>
  </r>
  <r>
    <s v="03/04/2009 11:23:24"/>
    <x v="0"/>
    <x v="2"/>
    <x v="0"/>
    <n v="89907375"/>
    <x v="3"/>
  </r>
  <r>
    <s v="03/04/2009 11:43:26"/>
    <x v="0"/>
    <x v="2"/>
    <x v="0"/>
    <n v="89912071"/>
    <x v="37"/>
  </r>
  <r>
    <s v="03/04/2009 12:12:34"/>
    <x v="0"/>
    <x v="2"/>
    <x v="0"/>
    <n v="88347640"/>
    <x v="25"/>
  </r>
  <r>
    <s v="03/04/2009 12:13:28"/>
    <x v="0"/>
    <x v="2"/>
    <x v="0"/>
    <n v="89899079"/>
    <x v="24"/>
  </r>
  <r>
    <s v="03/04/2009 12:14:02"/>
    <x v="0"/>
    <x v="2"/>
    <x v="0"/>
    <n v="87883865"/>
    <x v="19"/>
  </r>
  <r>
    <s v="03/04/2009 12:14:20"/>
    <x v="0"/>
    <x v="2"/>
    <x v="0"/>
    <n v="89911594"/>
    <x v="17"/>
  </r>
  <r>
    <s v="03/04/2009 12:14:50"/>
    <x v="0"/>
    <x v="2"/>
    <x v="0"/>
    <n v="89909671"/>
    <x v="8"/>
  </r>
  <r>
    <s v="03/04/2009 12:15:04"/>
    <x v="0"/>
    <x v="2"/>
    <x v="0"/>
    <n v="89905658"/>
    <x v="7"/>
  </r>
  <r>
    <s v="03/04/2009 12:16:12"/>
    <x v="0"/>
    <x v="2"/>
    <x v="0"/>
    <n v="88077729"/>
    <x v="18"/>
  </r>
  <r>
    <s v="03/04/2009 12:20:50"/>
    <x v="0"/>
    <x v="2"/>
    <x v="0"/>
    <n v="87887931"/>
    <x v="15"/>
  </r>
  <r>
    <s v="03/04/2009 12:22:14"/>
    <x v="0"/>
    <x v="2"/>
    <x v="0"/>
    <n v="87887643"/>
    <x v="16"/>
  </r>
  <r>
    <s v="03/04/2009 12:22:20"/>
    <x v="0"/>
    <x v="2"/>
    <x v="0"/>
    <n v="87887643"/>
    <x v="16"/>
  </r>
  <r>
    <s v="03/04/2009 12:22:30"/>
    <x v="0"/>
    <x v="2"/>
    <x v="0"/>
    <n v="87929951"/>
    <x v="11"/>
  </r>
  <r>
    <s v="03/04/2009 12:30:34"/>
    <x v="0"/>
    <x v="2"/>
    <x v="0"/>
    <n v="88347132"/>
    <x v="23"/>
  </r>
  <r>
    <s v="03/04/2009 12:30:42"/>
    <x v="0"/>
    <x v="2"/>
    <x v="0"/>
    <n v="87932725"/>
    <x v="38"/>
  </r>
  <r>
    <s v="03/04/2009 12:30:52"/>
    <x v="0"/>
    <x v="2"/>
    <x v="0"/>
    <n v="87932725"/>
    <x v="38"/>
  </r>
  <r>
    <s v="03/04/2009 12:31:30"/>
    <x v="0"/>
    <x v="2"/>
    <x v="0"/>
    <n v="87885711"/>
    <x v="22"/>
  </r>
  <r>
    <s v="03/04/2009 12:32:46"/>
    <x v="0"/>
    <x v="2"/>
    <x v="0"/>
    <n v="88077718"/>
    <x v="30"/>
  </r>
  <r>
    <s v="03/04/2009 12:32:48"/>
    <x v="0"/>
    <x v="2"/>
    <x v="0"/>
    <n v="89903218"/>
    <x v="28"/>
  </r>
  <r>
    <s v="03/04/2009 12:33:26"/>
    <x v="0"/>
    <x v="2"/>
    <x v="0"/>
    <n v="89905771"/>
    <x v="36"/>
  </r>
  <r>
    <s v="03/04/2009 12:39:24"/>
    <x v="0"/>
    <x v="2"/>
    <x v="0"/>
    <n v="88353192"/>
    <x v="39"/>
  </r>
  <r>
    <s v="03/04/2009 12:55:58"/>
    <x v="0"/>
    <x v="2"/>
    <x v="0"/>
    <n v="89896207"/>
    <x v="29"/>
  </r>
  <r>
    <s v="03/04/2009 12:59:24"/>
    <x v="0"/>
    <x v="2"/>
    <x v="0"/>
    <n v="89900716"/>
    <x v="6"/>
  </r>
  <r>
    <s v="03/05/2009 11:21:52"/>
    <x v="0"/>
    <x v="3"/>
    <x v="0"/>
    <n v="87921549"/>
    <x v="2"/>
  </r>
  <r>
    <s v="03/05/2009 11:22:18"/>
    <x v="0"/>
    <x v="3"/>
    <x v="0"/>
    <n v="87883552"/>
    <x v="0"/>
  </r>
  <r>
    <s v="03/05/2009 11:22:40"/>
    <x v="0"/>
    <x v="3"/>
    <x v="0"/>
    <n v="88357259"/>
    <x v="1"/>
  </r>
  <r>
    <s v="03/05/2009 11:22:50"/>
    <x v="0"/>
    <x v="3"/>
    <x v="0"/>
    <n v="89897877"/>
    <x v="40"/>
  </r>
  <r>
    <s v="03/05/2009 11:23:02"/>
    <x v="0"/>
    <x v="3"/>
    <x v="0"/>
    <n v="89903331"/>
    <x v="4"/>
  </r>
  <r>
    <s v="03/05/2009 12:03:28"/>
    <x v="0"/>
    <x v="3"/>
    <x v="0"/>
    <n v="89903218"/>
    <x v="28"/>
  </r>
  <r>
    <s v="03/05/2009 12:03:50"/>
    <x v="0"/>
    <x v="3"/>
    <x v="0"/>
    <n v="89909671"/>
    <x v="8"/>
  </r>
  <r>
    <s v="03/05/2009 12:05:02"/>
    <x v="0"/>
    <x v="3"/>
    <x v="0"/>
    <n v="89905063"/>
    <x v="32"/>
  </r>
  <r>
    <s v="03/05/2009 12:05:08"/>
    <x v="0"/>
    <x v="3"/>
    <x v="0"/>
    <n v="88345204"/>
    <x v="5"/>
  </r>
  <r>
    <s v="03/05/2009 12:05:22"/>
    <x v="0"/>
    <x v="3"/>
    <x v="0"/>
    <n v="87927694"/>
    <x v="21"/>
  </r>
  <r>
    <s v="03/05/2009 12:05:54"/>
    <x v="0"/>
    <x v="3"/>
    <x v="0"/>
    <n v="88347132"/>
    <x v="23"/>
  </r>
  <r>
    <s v="03/05/2009 12:06:40"/>
    <x v="0"/>
    <x v="3"/>
    <x v="0"/>
    <n v="87885711"/>
    <x v="22"/>
  </r>
  <r>
    <s v="03/05/2009 12:07:08"/>
    <x v="0"/>
    <x v="3"/>
    <x v="0"/>
    <n v="88077718"/>
    <x v="30"/>
  </r>
  <r>
    <s v="03/05/2009 12:16:24"/>
    <x v="0"/>
    <x v="3"/>
    <x v="0"/>
    <n v="89911594"/>
    <x v="17"/>
  </r>
  <r>
    <s v="03/05/2009 12:16:42"/>
    <x v="0"/>
    <x v="3"/>
    <x v="0"/>
    <n v="87887423"/>
    <x v="10"/>
  </r>
  <r>
    <s v="03/05/2009 12:17:04"/>
    <x v="0"/>
    <x v="3"/>
    <x v="0"/>
    <n v="88077729"/>
    <x v="18"/>
  </r>
  <r>
    <s v="03/05/2009 12:17:12"/>
    <x v="0"/>
    <x v="3"/>
    <x v="0"/>
    <n v="89895329"/>
    <x v="9"/>
  </r>
  <r>
    <s v="03/05/2009 12:17:58"/>
    <x v="0"/>
    <x v="3"/>
    <x v="0"/>
    <n v="87883865"/>
    <x v="19"/>
  </r>
  <r>
    <s v="03/05/2009 12:18:38"/>
    <x v="0"/>
    <x v="3"/>
    <x v="0"/>
    <n v="87882562"/>
    <x v="12"/>
  </r>
  <r>
    <s v="03/05/2009 12:18:44"/>
    <x v="0"/>
    <x v="3"/>
    <x v="0"/>
    <n v="89899079"/>
    <x v="24"/>
  </r>
  <r>
    <s v="03/05/2009 12:19:06"/>
    <x v="0"/>
    <x v="3"/>
    <x v="0"/>
    <n v="89900329"/>
    <x v="26"/>
  </r>
  <r>
    <s v="03/05/2009 12:19:40"/>
    <x v="0"/>
    <x v="3"/>
    <x v="0"/>
    <n v="87887931"/>
    <x v="15"/>
  </r>
  <r>
    <s v="03/05/2009 12:19:54"/>
    <x v="0"/>
    <x v="3"/>
    <x v="0"/>
    <n v="87887643"/>
    <x v="16"/>
  </r>
  <r>
    <s v="03/05/2009 12:20:22"/>
    <x v="0"/>
    <x v="3"/>
    <x v="0"/>
    <n v="87886655"/>
    <x v="14"/>
  </r>
  <r>
    <s v="03/05/2009 12:21:14"/>
    <x v="0"/>
    <x v="3"/>
    <x v="0"/>
    <n v="88347640"/>
    <x v="25"/>
  </r>
  <r>
    <s v="03/05/2009 12:21:30"/>
    <x v="0"/>
    <x v="3"/>
    <x v="0"/>
    <n v="89905771"/>
    <x v="36"/>
  </r>
  <r>
    <s v="03/05/2009 12:25:10"/>
    <x v="0"/>
    <x v="3"/>
    <x v="0"/>
    <n v="87932725"/>
    <x v="38"/>
  </r>
  <r>
    <s v="03/05/2009 12:25:42"/>
    <x v="0"/>
    <x v="3"/>
    <x v="0"/>
    <n v="87929951"/>
    <x v="11"/>
  </r>
  <r>
    <s v="03/05/2009 12:26:16"/>
    <x v="0"/>
    <x v="3"/>
    <x v="0"/>
    <n v="87936429"/>
    <x v="13"/>
  </r>
  <r>
    <s v="03/05/2009 12:35:26"/>
    <x v="0"/>
    <x v="3"/>
    <x v="0"/>
    <n v="89900716"/>
    <x v="6"/>
  </r>
  <r>
    <s v="03/05/2009 12:54:20"/>
    <x v="0"/>
    <x v="3"/>
    <x v="0"/>
    <n v="89901210"/>
    <x v="27"/>
  </r>
  <r>
    <s v="03/06/2009 11:22:02"/>
    <x v="0"/>
    <x v="4"/>
    <x v="0"/>
    <n v="87921549"/>
    <x v="2"/>
  </r>
  <r>
    <s v="03/06/2009 11:22:16"/>
    <x v="0"/>
    <x v="4"/>
    <x v="0"/>
    <n v="87883552"/>
    <x v="0"/>
  </r>
  <r>
    <s v="03/06/2009 11:23:00"/>
    <x v="0"/>
    <x v="4"/>
    <x v="0"/>
    <n v="89912065"/>
    <x v="41"/>
  </r>
  <r>
    <s v="03/06/2009 11:23:34"/>
    <x v="0"/>
    <x v="4"/>
    <x v="0"/>
    <n v="88357259"/>
    <x v="1"/>
  </r>
  <r>
    <s v="03/06/2009 11:33:18"/>
    <x v="0"/>
    <x v="4"/>
    <x v="0"/>
    <n v="89903331"/>
    <x v="4"/>
  </r>
  <r>
    <s v="03/06/2009 11:34:08"/>
    <x v="0"/>
    <x v="4"/>
    <x v="0"/>
    <n v="89897877"/>
    <x v="40"/>
  </r>
  <r>
    <s v="03/06/2009 11:44:00"/>
    <x v="0"/>
    <x v="4"/>
    <x v="0"/>
    <n v="88345204"/>
    <x v="5"/>
  </r>
  <r>
    <s v="03/06/2009 11:44:42"/>
    <x v="0"/>
    <x v="4"/>
    <x v="0"/>
    <n v="88077718"/>
    <x v="30"/>
  </r>
  <r>
    <s v="03/06/2009 12:04:50"/>
    <x v="0"/>
    <x v="4"/>
    <x v="0"/>
    <n v="89904842"/>
    <x v="42"/>
  </r>
  <r>
    <s v="03/06/2009 12:07:18"/>
    <x v="0"/>
    <x v="4"/>
    <x v="0"/>
    <n v="89903218"/>
    <x v="28"/>
  </r>
  <r>
    <s v="03/06/2009 12:09:56"/>
    <x v="0"/>
    <x v="4"/>
    <x v="0"/>
    <n v="89909671"/>
    <x v="8"/>
  </r>
  <r>
    <s v="03/06/2009 12:10:08"/>
    <x v="0"/>
    <x v="4"/>
    <x v="0"/>
    <n v="87927694"/>
    <x v="21"/>
  </r>
  <r>
    <s v="03/06/2009 12:10:50"/>
    <x v="0"/>
    <x v="4"/>
    <x v="0"/>
    <n v="88347132"/>
    <x v="23"/>
  </r>
  <r>
    <s v="03/06/2009 12:11:08"/>
    <x v="0"/>
    <x v="4"/>
    <x v="0"/>
    <n v="87885711"/>
    <x v="22"/>
  </r>
  <r>
    <s v="03/06/2009 12:16:36"/>
    <x v="0"/>
    <x v="4"/>
    <x v="0"/>
    <n v="88077729"/>
    <x v="18"/>
  </r>
  <r>
    <s v="03/06/2009 12:17:50"/>
    <x v="0"/>
    <x v="4"/>
    <x v="0"/>
    <n v="87883865"/>
    <x v="19"/>
  </r>
  <r>
    <s v="03/06/2009 12:18:06"/>
    <x v="0"/>
    <x v="4"/>
    <x v="0"/>
    <n v="87883928"/>
    <x v="20"/>
  </r>
  <r>
    <s v="03/06/2009 12:18:16"/>
    <x v="0"/>
    <x v="4"/>
    <x v="0"/>
    <n v="88347640"/>
    <x v="25"/>
  </r>
  <r>
    <s v="03/06/2009 12:21:58"/>
    <x v="0"/>
    <x v="4"/>
    <x v="0"/>
    <n v="89900329"/>
    <x v="26"/>
  </r>
  <r>
    <s v="03/06/2009 12:22:34"/>
    <x v="0"/>
    <x v="4"/>
    <x v="0"/>
    <n v="89899079"/>
    <x v="24"/>
  </r>
  <r>
    <s v="03/06/2009 12:22:38"/>
    <x v="0"/>
    <x v="4"/>
    <x v="0"/>
    <n v="89911594"/>
    <x v="17"/>
  </r>
  <r>
    <s v="03/06/2009 12:26:04"/>
    <x v="0"/>
    <x v="4"/>
    <x v="0"/>
    <n v="89905771"/>
    <x v="36"/>
  </r>
  <r>
    <s v="03/06/2009 12:26:24"/>
    <x v="0"/>
    <x v="4"/>
    <x v="0"/>
    <n v="89895329"/>
    <x v="9"/>
  </r>
  <r>
    <s v="03/06/2009 12:27:40"/>
    <x v="0"/>
    <x v="4"/>
    <x v="0"/>
    <n v="87886655"/>
    <x v="14"/>
  </r>
  <r>
    <s v="03/06/2009 12:27:48"/>
    <x v="0"/>
    <x v="4"/>
    <x v="0"/>
    <n v="87887643"/>
    <x v="16"/>
  </r>
  <r>
    <s v="03/06/2009 12:29:14"/>
    <x v="0"/>
    <x v="4"/>
    <x v="0"/>
    <n v="87887423"/>
    <x v="10"/>
  </r>
  <r>
    <s v="03/06/2009 12:29:26"/>
    <x v="0"/>
    <x v="4"/>
    <x v="0"/>
    <n v="87929951"/>
    <x v="11"/>
  </r>
  <r>
    <s v="03/06/2009 12:30:02"/>
    <x v="0"/>
    <x v="4"/>
    <x v="0"/>
    <n v="87936429"/>
    <x v="13"/>
  </r>
  <r>
    <s v="03/06/2009 12:30:38"/>
    <x v="0"/>
    <x v="4"/>
    <x v="0"/>
    <n v="87882562"/>
    <x v="12"/>
  </r>
  <r>
    <s v="03/06/2009 12:30:44"/>
    <x v="0"/>
    <x v="4"/>
    <x v="0"/>
    <n v="88077291"/>
    <x v="43"/>
  </r>
  <r>
    <s v="03/06/2009 12:30:50"/>
    <x v="0"/>
    <x v="4"/>
    <x v="0"/>
    <n v="87877664"/>
    <x v="34"/>
  </r>
  <r>
    <s v="03/06/2009 12:33:40"/>
    <x v="0"/>
    <x v="4"/>
    <x v="0"/>
    <n v="89900716"/>
    <x v="6"/>
  </r>
  <r>
    <s v="03/09/2009 11:25:34"/>
    <x v="0"/>
    <x v="5"/>
    <x v="0"/>
    <n v="89903331"/>
    <x v="4"/>
  </r>
  <r>
    <s v="03/09/2009 11:25:48"/>
    <x v="0"/>
    <x v="5"/>
    <x v="0"/>
    <n v="89912065"/>
    <x v="41"/>
  </r>
  <r>
    <s v="03/09/2009 11:26:00"/>
    <x v="0"/>
    <x v="5"/>
    <x v="0"/>
    <n v="89912071"/>
    <x v="37"/>
  </r>
  <r>
    <s v="03/09/2009 11:26:38"/>
    <x v="0"/>
    <x v="5"/>
    <x v="0"/>
    <n v="89907375"/>
    <x v="3"/>
  </r>
  <r>
    <s v="03/09/2009 12:10:30"/>
    <x v="0"/>
    <x v="5"/>
    <x v="0"/>
    <n v="89903218"/>
    <x v="28"/>
  </r>
  <r>
    <s v="03/09/2009 12:11:30"/>
    <x v="0"/>
    <x v="5"/>
    <x v="0"/>
    <n v="89909671"/>
    <x v="8"/>
  </r>
  <r>
    <s v="03/09/2009 12:11:48"/>
    <x v="0"/>
    <x v="5"/>
    <x v="0"/>
    <n v="87885711"/>
    <x v="22"/>
  </r>
  <r>
    <s v="03/09/2009 12:13:40"/>
    <x v="0"/>
    <x v="5"/>
    <x v="0"/>
    <n v="87883928"/>
    <x v="20"/>
  </r>
  <r>
    <s v="03/09/2009 12:13:46"/>
    <x v="0"/>
    <x v="5"/>
    <x v="0"/>
    <n v="88077729"/>
    <x v="18"/>
  </r>
  <r>
    <s v="03/09/2009 12:14:44"/>
    <x v="0"/>
    <x v="5"/>
    <x v="0"/>
    <n v="87883865"/>
    <x v="19"/>
  </r>
  <r>
    <s v="03/09/2009 12:14:56"/>
    <x v="0"/>
    <x v="5"/>
    <x v="0"/>
    <n v="88347640"/>
    <x v="25"/>
  </r>
  <r>
    <s v="03/09/2009 12:15:26"/>
    <x v="0"/>
    <x v="5"/>
    <x v="0"/>
    <n v="89911594"/>
    <x v="17"/>
  </r>
  <r>
    <s v="03/09/2009 12:22:12"/>
    <x v="0"/>
    <x v="5"/>
    <x v="0"/>
    <n v="87927694"/>
    <x v="21"/>
  </r>
  <r>
    <s v="03/09/2009 12:22:24"/>
    <x v="0"/>
    <x v="5"/>
    <x v="0"/>
    <n v="87887931"/>
    <x v="15"/>
  </r>
  <r>
    <s v="03/09/2009 12:23:40"/>
    <x v="0"/>
    <x v="5"/>
    <x v="0"/>
    <n v="88113867"/>
    <x v="31"/>
  </r>
  <r>
    <s v="03/09/2009 12:23:54"/>
    <x v="0"/>
    <x v="5"/>
    <x v="0"/>
    <n v="87887643"/>
    <x v="16"/>
  </r>
  <r>
    <s v="03/09/2009 12:24:26"/>
    <x v="0"/>
    <x v="5"/>
    <x v="0"/>
    <n v="87936429"/>
    <x v="13"/>
  </r>
  <r>
    <s v="03/09/2009 12:25:08"/>
    <x v="0"/>
    <x v="5"/>
    <x v="0"/>
    <n v="87882562"/>
    <x v="12"/>
  </r>
  <r>
    <s v="03/09/2009 12:26:22"/>
    <x v="0"/>
    <x v="5"/>
    <x v="0"/>
    <n v="89895329"/>
    <x v="9"/>
  </r>
  <r>
    <s v="03/09/2009 12:26:56"/>
    <x v="0"/>
    <x v="5"/>
    <x v="0"/>
    <n v="89905771"/>
    <x v="36"/>
  </r>
  <r>
    <s v="03/09/2009 12:34:42"/>
    <x v="0"/>
    <x v="5"/>
    <x v="0"/>
    <n v="87887423"/>
    <x v="10"/>
  </r>
  <r>
    <s v="03/09/2009 12:40:28"/>
    <x v="0"/>
    <x v="5"/>
    <x v="0"/>
    <n v="89899079"/>
    <x v="24"/>
  </r>
  <r>
    <s v="03/09/2009 12:41:06"/>
    <x v="0"/>
    <x v="5"/>
    <x v="0"/>
    <n v="87886655"/>
    <x v="14"/>
  </r>
  <r>
    <s v="03/09/2009 12:45:28"/>
    <x v="0"/>
    <x v="5"/>
    <x v="0"/>
    <n v="89901210"/>
    <x v="27"/>
  </r>
  <r>
    <s v="03/09/2009 12:55:54"/>
    <x v="0"/>
    <x v="5"/>
    <x v="0"/>
    <n v="87929951"/>
    <x v="11"/>
  </r>
  <r>
    <s v="03/10/2009 11:22:26"/>
    <x v="0"/>
    <x v="6"/>
    <x v="0"/>
    <n v="87883552"/>
    <x v="0"/>
  </r>
  <r>
    <s v="03/10/2009 11:22:52"/>
    <x v="0"/>
    <x v="6"/>
    <x v="0"/>
    <n v="88357259"/>
    <x v="1"/>
  </r>
  <r>
    <s v="03/10/2009 11:23:20"/>
    <x v="0"/>
    <x v="6"/>
    <x v="0"/>
    <n v="87921549"/>
    <x v="2"/>
  </r>
  <r>
    <s v="03/10/2009 11:23:30"/>
    <x v="0"/>
    <x v="6"/>
    <x v="0"/>
    <n v="89912065"/>
    <x v="41"/>
  </r>
  <r>
    <s v="03/10/2009 11:24:22"/>
    <x v="0"/>
    <x v="6"/>
    <x v="0"/>
    <n v="89907375"/>
    <x v="3"/>
  </r>
  <r>
    <s v="03/10/2009 11:30:26"/>
    <x v="0"/>
    <x v="6"/>
    <x v="0"/>
    <n v="89897877"/>
    <x v="40"/>
  </r>
  <r>
    <s v="03/10/2009 11:31:20"/>
    <x v="0"/>
    <x v="6"/>
    <x v="0"/>
    <n v="89911594"/>
    <x v="17"/>
  </r>
  <r>
    <s v="03/10/2009 11:32:06"/>
    <x v="0"/>
    <x v="6"/>
    <x v="0"/>
    <n v="89903331"/>
    <x v="4"/>
  </r>
  <r>
    <s v="03/10/2009 11:32:56"/>
    <x v="0"/>
    <x v="6"/>
    <x v="0"/>
    <n v="89912071"/>
    <x v="37"/>
  </r>
  <r>
    <s v="03/10/2009 12:07:42"/>
    <x v="0"/>
    <x v="6"/>
    <x v="0"/>
    <n v="87883865"/>
    <x v="19"/>
  </r>
  <r>
    <s v="03/10/2009 12:07:46"/>
    <x v="0"/>
    <x v="6"/>
    <x v="0"/>
    <n v="87883070"/>
    <x v="44"/>
  </r>
  <r>
    <s v="03/10/2009 12:08:10"/>
    <x v="0"/>
    <x v="6"/>
    <x v="0"/>
    <n v="87883928"/>
    <x v="20"/>
  </r>
  <r>
    <s v="03/10/2009 12:08:24"/>
    <x v="0"/>
    <x v="6"/>
    <x v="0"/>
    <n v="88347640"/>
    <x v="25"/>
  </r>
  <r>
    <s v="03/10/2009 12:08:24"/>
    <x v="0"/>
    <x v="6"/>
    <x v="0"/>
    <n v="88347640"/>
    <x v="25"/>
  </r>
  <r>
    <s v="03/10/2009 12:08:32"/>
    <x v="0"/>
    <x v="6"/>
    <x v="0"/>
    <n v="89899079"/>
    <x v="24"/>
  </r>
  <r>
    <s v="03/10/2009 12:12:20"/>
    <x v="0"/>
    <x v="6"/>
    <x v="0"/>
    <n v="89903218"/>
    <x v="28"/>
  </r>
  <r>
    <s v="03/10/2009 12:12:42"/>
    <x v="0"/>
    <x v="6"/>
    <x v="0"/>
    <n v="87885711"/>
    <x v="22"/>
  </r>
  <r>
    <s v="03/10/2009 12:13:10"/>
    <x v="0"/>
    <x v="6"/>
    <x v="0"/>
    <n v="89904100"/>
    <x v="45"/>
  </r>
  <r>
    <s v="03/10/2009 12:15:20"/>
    <x v="0"/>
    <x v="6"/>
    <x v="0"/>
    <n v="89909671"/>
    <x v="8"/>
  </r>
  <r>
    <s v="03/10/2009 12:17:54"/>
    <x v="0"/>
    <x v="6"/>
    <x v="0"/>
    <n v="87887931"/>
    <x v="15"/>
  </r>
  <r>
    <s v="03/10/2009 12:18:08"/>
    <x v="0"/>
    <x v="6"/>
    <x v="0"/>
    <n v="87927694"/>
    <x v="21"/>
  </r>
  <r>
    <s v="03/10/2009 12:18:44"/>
    <x v="0"/>
    <x v="6"/>
    <x v="0"/>
    <n v="87887643"/>
    <x v="16"/>
  </r>
  <r>
    <s v="03/10/2009 12:18:56"/>
    <x v="0"/>
    <x v="6"/>
    <x v="0"/>
    <n v="87887423"/>
    <x v="10"/>
  </r>
  <r>
    <s v="03/10/2009 12:27:56"/>
    <x v="0"/>
    <x v="6"/>
    <x v="0"/>
    <n v="89905771"/>
    <x v="36"/>
  </r>
  <r>
    <s v="03/10/2009 12:29:30"/>
    <x v="0"/>
    <x v="6"/>
    <x v="0"/>
    <n v="88347132"/>
    <x v="23"/>
  </r>
  <r>
    <s v="03/10/2009 12:30:32"/>
    <x v="0"/>
    <x v="6"/>
    <x v="0"/>
    <n v="89900716"/>
    <x v="6"/>
  </r>
  <r>
    <s v="03/10/2009 12:31:02"/>
    <x v="0"/>
    <x v="6"/>
    <x v="0"/>
    <n v="89904842"/>
    <x v="42"/>
  </r>
  <r>
    <s v="03/10/2009 12:32:14"/>
    <x v="0"/>
    <x v="6"/>
    <x v="0"/>
    <n v="88077718"/>
    <x v="30"/>
  </r>
  <r>
    <s v="03/11/2009 11:23:02"/>
    <x v="0"/>
    <x v="7"/>
    <x v="0"/>
    <n v="87921549"/>
    <x v="2"/>
  </r>
  <r>
    <s v="03/11/2009 11:23:28"/>
    <x v="0"/>
    <x v="7"/>
    <x v="0"/>
    <n v="88357259"/>
    <x v="1"/>
  </r>
  <r>
    <s v="03/11/2009 11:23:38"/>
    <x v="0"/>
    <x v="7"/>
    <x v="0"/>
    <n v="89895590"/>
    <x v="46"/>
  </r>
  <r>
    <s v="03/11/2009 11:24:04"/>
    <x v="0"/>
    <x v="7"/>
    <x v="0"/>
    <n v="89907375"/>
    <x v="3"/>
  </r>
  <r>
    <s v="03/11/2009 11:58:02"/>
    <x v="0"/>
    <x v="7"/>
    <x v="0"/>
    <n v="89903331"/>
    <x v="4"/>
  </r>
  <r>
    <s v="03/11/2009 12:09:12"/>
    <x v="0"/>
    <x v="7"/>
    <x v="0"/>
    <n v="89900716"/>
    <x v="6"/>
  </r>
  <r>
    <s v="03/11/2009 12:11:36"/>
    <x v="0"/>
    <x v="7"/>
    <x v="0"/>
    <n v="89909671"/>
    <x v="8"/>
  </r>
  <r>
    <s v="03/11/2009 12:12:30"/>
    <x v="0"/>
    <x v="7"/>
    <x v="0"/>
    <n v="89903218"/>
    <x v="28"/>
  </r>
  <r>
    <s v="03/11/2009 12:13:36"/>
    <x v="0"/>
    <x v="7"/>
    <x v="0"/>
    <n v="87936429"/>
    <x v="13"/>
  </r>
  <r>
    <s v="03/11/2009 12:14:56"/>
    <x v="0"/>
    <x v="7"/>
    <x v="0"/>
    <n v="88077718"/>
    <x v="30"/>
  </r>
  <r>
    <s v="03/11/2009 12:15:20"/>
    <x v="0"/>
    <x v="7"/>
    <x v="0"/>
    <n v="87887423"/>
    <x v="10"/>
  </r>
  <r>
    <s v="03/11/2009 12:15:40"/>
    <x v="0"/>
    <x v="7"/>
    <x v="0"/>
    <n v="88345204"/>
    <x v="5"/>
  </r>
  <r>
    <s v="03/11/2009 12:16:30"/>
    <x v="0"/>
    <x v="7"/>
    <x v="0"/>
    <n v="87882562"/>
    <x v="12"/>
  </r>
  <r>
    <s v="03/11/2009 12:17:24"/>
    <x v="0"/>
    <x v="7"/>
    <x v="0"/>
    <n v="89905063"/>
    <x v="32"/>
  </r>
  <r>
    <s v="03/11/2009 12:17:40"/>
    <x v="0"/>
    <x v="7"/>
    <x v="0"/>
    <n v="87887643"/>
    <x v="16"/>
  </r>
  <r>
    <s v="03/11/2009 12:17:44"/>
    <x v="0"/>
    <x v="7"/>
    <x v="0"/>
    <n v="87887643"/>
    <x v="16"/>
  </r>
  <r>
    <s v="03/11/2009 12:18:02"/>
    <x v="0"/>
    <x v="7"/>
    <x v="0"/>
    <n v="89909064"/>
    <x v="33"/>
  </r>
  <r>
    <s v="03/11/2009 12:22:40"/>
    <x v="0"/>
    <x v="7"/>
    <x v="0"/>
    <n v="88353192"/>
    <x v="39"/>
  </r>
  <r>
    <s v="03/11/2009 12:23:32"/>
    <x v="0"/>
    <x v="7"/>
    <x v="0"/>
    <n v="88077729"/>
    <x v="18"/>
  </r>
  <r>
    <s v="03/11/2009 12:24:28"/>
    <x v="0"/>
    <x v="7"/>
    <x v="0"/>
    <n v="89899079"/>
    <x v="24"/>
  </r>
  <r>
    <s v="03/11/2009 12:25:12"/>
    <x v="0"/>
    <x v="7"/>
    <x v="0"/>
    <n v="89905771"/>
    <x v="36"/>
  </r>
  <r>
    <s v="03/11/2009 12:26:18"/>
    <x v="0"/>
    <x v="7"/>
    <x v="0"/>
    <n v="87883865"/>
    <x v="19"/>
  </r>
  <r>
    <s v="03/11/2009 12:49:56"/>
    <x v="0"/>
    <x v="7"/>
    <x v="0"/>
    <n v="89896207"/>
    <x v="29"/>
  </r>
  <r>
    <s v="03/12/2009 11:22:58"/>
    <x v="0"/>
    <x v="8"/>
    <x v="0"/>
    <n v="89897877"/>
    <x v="40"/>
  </r>
  <r>
    <s v="03/12/2009 11:23:36"/>
    <x v="0"/>
    <x v="8"/>
    <x v="0"/>
    <n v="87921549"/>
    <x v="2"/>
  </r>
  <r>
    <s v="03/12/2009 11:23:44"/>
    <x v="0"/>
    <x v="8"/>
    <x v="0"/>
    <n v="89895590"/>
    <x v="46"/>
  </r>
  <r>
    <s v="03/12/2009 11:24:02"/>
    <x v="0"/>
    <x v="8"/>
    <x v="0"/>
    <n v="88357259"/>
    <x v="1"/>
  </r>
  <r>
    <s v="03/12/2009 11:24:38"/>
    <x v="0"/>
    <x v="8"/>
    <x v="0"/>
    <n v="89907375"/>
    <x v="3"/>
  </r>
  <r>
    <s v="03/12/2009 11:24:48"/>
    <x v="0"/>
    <x v="8"/>
    <x v="0"/>
    <n v="87932725"/>
    <x v="38"/>
  </r>
  <r>
    <s v="03/12/2009 11:32:38"/>
    <x v="0"/>
    <x v="8"/>
    <x v="0"/>
    <n v="89903331"/>
    <x v="4"/>
  </r>
  <r>
    <s v="03/12/2009 11:33:26"/>
    <x v="0"/>
    <x v="8"/>
    <x v="0"/>
    <n v="89911275"/>
    <x v="47"/>
  </r>
  <r>
    <s v="03/12/2009 11:33:38"/>
    <x v="0"/>
    <x v="8"/>
    <x v="0"/>
    <n v="89911275"/>
    <x v="47"/>
  </r>
  <r>
    <s v="03/12/2009 12:10:58"/>
    <x v="0"/>
    <x v="8"/>
    <x v="0"/>
    <n v="87887423"/>
    <x v="10"/>
  </r>
  <r>
    <s v="03/12/2009 12:11:08"/>
    <x v="0"/>
    <x v="8"/>
    <x v="0"/>
    <n v="89903218"/>
    <x v="28"/>
  </r>
  <r>
    <s v="03/12/2009 12:11:56"/>
    <x v="0"/>
    <x v="8"/>
    <x v="0"/>
    <n v="87936429"/>
    <x v="13"/>
  </r>
  <r>
    <s v="03/12/2009 12:13:02"/>
    <x v="0"/>
    <x v="8"/>
    <x v="0"/>
    <n v="87886655"/>
    <x v="14"/>
  </r>
  <r>
    <s v="03/12/2009 12:13:18"/>
    <x v="0"/>
    <x v="8"/>
    <x v="0"/>
    <n v="89912065"/>
    <x v="41"/>
  </r>
  <r>
    <s v="03/12/2009 12:13:26"/>
    <x v="0"/>
    <x v="8"/>
    <x v="0"/>
    <n v="87929951"/>
    <x v="11"/>
  </r>
  <r>
    <s v="03/12/2009 12:18:26"/>
    <x v="0"/>
    <x v="8"/>
    <x v="0"/>
    <n v="89895329"/>
    <x v="9"/>
  </r>
  <r>
    <s v="03/12/2009 12:19:06"/>
    <x v="0"/>
    <x v="8"/>
    <x v="0"/>
    <n v="87877664"/>
    <x v="34"/>
  </r>
  <r>
    <s v="03/12/2009 12:25:20"/>
    <x v="0"/>
    <x v="8"/>
    <x v="0"/>
    <n v="87887931"/>
    <x v="15"/>
  </r>
  <r>
    <s v="03/12/2009 12:25:44"/>
    <x v="0"/>
    <x v="8"/>
    <x v="0"/>
    <n v="87883865"/>
    <x v="19"/>
  </r>
  <r>
    <s v="03/12/2009 12:26:08"/>
    <x v="0"/>
    <x v="8"/>
    <x v="0"/>
    <n v="88347640"/>
    <x v="25"/>
  </r>
  <r>
    <s v="03/12/2009 12:26:12"/>
    <x v="0"/>
    <x v="8"/>
    <x v="0"/>
    <n v="87883928"/>
    <x v="20"/>
  </r>
  <r>
    <s v="03/12/2009 12:27:06"/>
    <x v="0"/>
    <x v="8"/>
    <x v="0"/>
    <n v="89905771"/>
    <x v="36"/>
  </r>
  <r>
    <s v="03/12/2009 12:33:52"/>
    <x v="0"/>
    <x v="8"/>
    <x v="0"/>
    <n v="89900716"/>
    <x v="6"/>
  </r>
  <r>
    <s v="03/12/2009 12:36:00"/>
    <x v="0"/>
    <x v="8"/>
    <x v="0"/>
    <n v="88077729"/>
    <x v="18"/>
  </r>
  <r>
    <s v="03/12/2009 12:36:24"/>
    <x v="0"/>
    <x v="8"/>
    <x v="0"/>
    <n v="87885711"/>
    <x v="22"/>
  </r>
  <r>
    <s v="03/12/2009 12:43:38"/>
    <x v="0"/>
    <x v="8"/>
    <x v="0"/>
    <n v="88347132"/>
    <x v="23"/>
  </r>
  <r>
    <s v="03/12/2009 12:44:24"/>
    <x v="0"/>
    <x v="8"/>
    <x v="0"/>
    <n v="89899079"/>
    <x v="24"/>
  </r>
  <r>
    <s v="03/12/2009 12:54:48"/>
    <x v="0"/>
    <x v="8"/>
    <x v="0"/>
    <n v="89896207"/>
    <x v="29"/>
  </r>
  <r>
    <s v="03/13/2009 11:21:36"/>
    <x v="0"/>
    <x v="9"/>
    <x v="0"/>
    <n v="88357259"/>
    <x v="1"/>
  </r>
  <r>
    <s v="03/13/2009 11:22:38"/>
    <x v="0"/>
    <x v="9"/>
    <x v="0"/>
    <n v="87921549"/>
    <x v="2"/>
  </r>
  <r>
    <s v="03/13/2009 11:22:50"/>
    <x v="0"/>
    <x v="9"/>
    <x v="0"/>
    <n v="89907375"/>
    <x v="3"/>
  </r>
  <r>
    <s v="03/13/2009 11:23:04"/>
    <x v="0"/>
    <x v="9"/>
    <x v="0"/>
    <n v="89895590"/>
    <x v="46"/>
  </r>
  <r>
    <s v="03/13/2009 11:26:04"/>
    <x v="0"/>
    <x v="9"/>
    <x v="0"/>
    <n v="89897877"/>
    <x v="40"/>
  </r>
  <r>
    <s v="03/13/2009 11:27:26"/>
    <x v="0"/>
    <x v="9"/>
    <x v="0"/>
    <n v="89903331"/>
    <x v="4"/>
  </r>
  <r>
    <s v="03/13/2009 11:28:14"/>
    <x v="0"/>
    <x v="9"/>
    <x v="0"/>
    <n v="89911275"/>
    <x v="47"/>
  </r>
  <r>
    <s v="03/13/2009 11:28:30"/>
    <x v="0"/>
    <x v="9"/>
    <x v="0"/>
    <n v="89912071"/>
    <x v="37"/>
  </r>
  <r>
    <s v="03/13/2009 11:36:42"/>
    <x v="0"/>
    <x v="9"/>
    <x v="0"/>
    <n v="89899079"/>
    <x v="24"/>
  </r>
  <r>
    <s v="03/13/2009 11:36:48"/>
    <x v="0"/>
    <x v="9"/>
    <x v="0"/>
    <n v="87883070"/>
    <x v="44"/>
  </r>
  <r>
    <s v="03/13/2009 11:42:24"/>
    <x v="0"/>
    <x v="9"/>
    <x v="0"/>
    <n v="87883928"/>
    <x v="20"/>
  </r>
  <r>
    <s v="03/13/2009 11:42:40"/>
    <x v="0"/>
    <x v="9"/>
    <x v="0"/>
    <n v="88347640"/>
    <x v="25"/>
  </r>
  <r>
    <s v="03/13/2009 11:42:58"/>
    <x v="0"/>
    <x v="9"/>
    <x v="0"/>
    <n v="87883865"/>
    <x v="19"/>
  </r>
  <r>
    <s v="03/13/2009 12:06:48"/>
    <x v="0"/>
    <x v="9"/>
    <x v="0"/>
    <n v="89900716"/>
    <x v="6"/>
  </r>
  <r>
    <s v="03/13/2009 12:20:30"/>
    <x v="0"/>
    <x v="9"/>
    <x v="0"/>
    <n v="87887423"/>
    <x v="10"/>
  </r>
  <r>
    <s v="03/13/2009 12:21:00"/>
    <x v="0"/>
    <x v="9"/>
    <x v="0"/>
    <n v="89912065"/>
    <x v="41"/>
  </r>
  <r>
    <s v="03/13/2009 12:21:14"/>
    <x v="0"/>
    <x v="9"/>
    <x v="0"/>
    <n v="89895329"/>
    <x v="9"/>
  </r>
  <r>
    <s v="03/13/2009 12:21:40"/>
    <x v="0"/>
    <x v="9"/>
    <x v="0"/>
    <n v="87929951"/>
    <x v="11"/>
  </r>
  <r>
    <s v="03/13/2009 12:23:28"/>
    <x v="0"/>
    <x v="9"/>
    <x v="0"/>
    <n v="89909004"/>
    <x v="48"/>
  </r>
  <r>
    <s v="03/13/2009 12:23:44"/>
    <x v="0"/>
    <x v="9"/>
    <x v="0"/>
    <n v="88077718"/>
    <x v="30"/>
  </r>
  <r>
    <s v="03/13/2009 12:24:04"/>
    <x v="0"/>
    <x v="9"/>
    <x v="0"/>
    <n v="88113867"/>
    <x v="31"/>
  </r>
  <r>
    <s v="03/13/2009 12:27:46"/>
    <x v="0"/>
    <x v="9"/>
    <x v="0"/>
    <n v="87880875"/>
    <x v="49"/>
  </r>
  <r>
    <s v="03/13/2009 12:33:22"/>
    <x v="0"/>
    <x v="9"/>
    <x v="0"/>
    <n v="87887643"/>
    <x v="16"/>
  </r>
  <r>
    <s v="03/13/2009 12:33:28"/>
    <x v="0"/>
    <x v="9"/>
    <x v="0"/>
    <n v="87887643"/>
    <x v="16"/>
  </r>
  <r>
    <s v="03/13/2009 12:36:16"/>
    <x v="0"/>
    <x v="9"/>
    <x v="0"/>
    <n v="89903218"/>
    <x v="28"/>
  </r>
  <r>
    <s v="03/13/2009 12:37:08"/>
    <x v="0"/>
    <x v="9"/>
    <x v="0"/>
    <n v="89909671"/>
    <x v="8"/>
  </r>
  <r>
    <s v="03/13/2009 12:37:38"/>
    <x v="0"/>
    <x v="9"/>
    <x v="0"/>
    <n v="87885711"/>
    <x v="22"/>
  </r>
  <r>
    <s v="03/13/2009 12:37:50"/>
    <x v="0"/>
    <x v="9"/>
    <x v="0"/>
    <n v="88347132"/>
    <x v="23"/>
  </r>
  <r>
    <s v="03/13/2009 12:38:40"/>
    <x v="0"/>
    <x v="9"/>
    <x v="0"/>
    <n v="89905771"/>
    <x v="36"/>
  </r>
  <r>
    <s v="03/13/2009 12:43:06"/>
    <x v="0"/>
    <x v="9"/>
    <x v="0"/>
    <n v="88077729"/>
    <x v="18"/>
  </r>
  <r>
    <s v="03/13/2009 12:43:48"/>
    <x v="0"/>
    <x v="9"/>
    <x v="0"/>
    <n v="89911594"/>
    <x v="17"/>
  </r>
  <r>
    <s v="03/13/2009 12:58:34"/>
    <x v="0"/>
    <x v="9"/>
    <x v="0"/>
    <n v="89896207"/>
    <x v="29"/>
  </r>
  <r>
    <s v="03/13/2009 12:59:58"/>
    <x v="0"/>
    <x v="9"/>
    <x v="0"/>
    <n v="89901210"/>
    <x v="27"/>
  </r>
  <r>
    <s v="03/13/2009 13:00:14"/>
    <x v="0"/>
    <x v="9"/>
    <x v="0"/>
    <n v="87882562"/>
    <x v="12"/>
  </r>
  <r>
    <s v="03/16/2009 11:21:58"/>
    <x v="0"/>
    <x v="10"/>
    <x v="0"/>
    <n v="87921549"/>
    <x v="2"/>
  </r>
  <r>
    <s v="03/16/2009 11:22:16"/>
    <x v="0"/>
    <x v="10"/>
    <x v="0"/>
    <n v="89895590"/>
    <x v="46"/>
  </r>
  <r>
    <s v="03/16/2009 11:22:22"/>
    <x v="0"/>
    <x v="10"/>
    <x v="0"/>
    <n v="89907375"/>
    <x v="3"/>
  </r>
  <r>
    <s v="03/16/2009 11:24:40"/>
    <x v="0"/>
    <x v="10"/>
    <x v="0"/>
    <n v="89903331"/>
    <x v="4"/>
  </r>
  <r>
    <s v="03/16/2009 11:26:34"/>
    <x v="0"/>
    <x v="10"/>
    <x v="0"/>
    <n v="89911275"/>
    <x v="47"/>
  </r>
  <r>
    <s v="03/16/2009 12:02:42"/>
    <x v="0"/>
    <x v="10"/>
    <x v="0"/>
    <n v="88357259"/>
    <x v="1"/>
  </r>
  <r>
    <s v="03/16/2009 12:02:56"/>
    <x v="0"/>
    <x v="10"/>
    <x v="0"/>
    <n v="89900716"/>
    <x v="6"/>
  </r>
  <r>
    <s v="03/16/2009 12:03:00"/>
    <x v="0"/>
    <x v="10"/>
    <x v="0"/>
    <n v="89900716"/>
    <x v="6"/>
  </r>
  <r>
    <s v="03/16/2009 12:20:14"/>
    <x v="0"/>
    <x v="10"/>
    <x v="0"/>
    <n v="89912065"/>
    <x v="41"/>
  </r>
  <r>
    <s v="03/16/2009 12:20:40"/>
    <x v="0"/>
    <x v="10"/>
    <x v="0"/>
    <n v="89900616"/>
    <x v="35"/>
  </r>
  <r>
    <s v="03/16/2009 12:20:46"/>
    <x v="0"/>
    <x v="10"/>
    <x v="0"/>
    <n v="89903218"/>
    <x v="28"/>
  </r>
  <r>
    <s v="03/16/2009 12:21:40"/>
    <x v="0"/>
    <x v="10"/>
    <x v="0"/>
    <n v="88347132"/>
    <x v="23"/>
  </r>
  <r>
    <s v="03/16/2009 12:22:42"/>
    <x v="0"/>
    <x v="10"/>
    <x v="0"/>
    <n v="87885711"/>
    <x v="22"/>
  </r>
  <r>
    <s v="03/16/2009 12:23:28"/>
    <x v="0"/>
    <x v="10"/>
    <x v="0"/>
    <n v="89905771"/>
    <x v="36"/>
  </r>
  <r>
    <s v="03/16/2009 12:25:46"/>
    <x v="0"/>
    <x v="10"/>
    <x v="0"/>
    <n v="87887931"/>
    <x v="15"/>
  </r>
  <r>
    <s v="03/16/2009 12:27:12"/>
    <x v="0"/>
    <x v="10"/>
    <x v="0"/>
    <n v="87883865"/>
    <x v="19"/>
  </r>
  <r>
    <s v="03/16/2009 12:27:38"/>
    <x v="0"/>
    <x v="10"/>
    <x v="0"/>
    <n v="88077729"/>
    <x v="18"/>
  </r>
  <r>
    <s v="03/16/2009 12:28:06"/>
    <x v="0"/>
    <x v="10"/>
    <x v="0"/>
    <n v="88347640"/>
    <x v="25"/>
  </r>
  <r>
    <s v="03/16/2009 12:28:30"/>
    <x v="0"/>
    <x v="10"/>
    <x v="0"/>
    <n v="87883928"/>
    <x v="20"/>
  </r>
  <r>
    <s v="03/16/2009 12:28:56"/>
    <x v="0"/>
    <x v="10"/>
    <x v="0"/>
    <n v="87883070"/>
    <x v="44"/>
  </r>
  <r>
    <s v="03/16/2009 12:29:18"/>
    <x v="0"/>
    <x v="10"/>
    <x v="0"/>
    <n v="89899079"/>
    <x v="24"/>
  </r>
  <r>
    <s v="03/17/2009 11:22:16"/>
    <x v="0"/>
    <x v="11"/>
    <x v="0"/>
    <n v="89895590"/>
    <x v="46"/>
  </r>
  <r>
    <s v="03/17/2009 11:22:28"/>
    <x v="0"/>
    <x v="11"/>
    <x v="0"/>
    <n v="87932725"/>
    <x v="38"/>
  </r>
  <r>
    <s v="03/17/2009 11:23:54"/>
    <x v="0"/>
    <x v="11"/>
    <x v="0"/>
    <n v="87921549"/>
    <x v="2"/>
  </r>
  <r>
    <s v="03/17/2009 11:24:02"/>
    <x v="0"/>
    <x v="11"/>
    <x v="0"/>
    <n v="89907375"/>
    <x v="3"/>
  </r>
  <r>
    <s v="03/17/2009 11:29:42"/>
    <x v="0"/>
    <x v="11"/>
    <x v="0"/>
    <n v="89903331"/>
    <x v="4"/>
  </r>
  <r>
    <s v="03/17/2009 11:31:06"/>
    <x v="0"/>
    <x v="11"/>
    <x v="0"/>
    <n v="89911275"/>
    <x v="47"/>
  </r>
  <r>
    <s v="03/17/2009 11:31:30"/>
    <x v="0"/>
    <x v="11"/>
    <x v="0"/>
    <n v="89912071"/>
    <x v="37"/>
  </r>
  <r>
    <s v="03/17/2009 12:09:20"/>
    <x v="0"/>
    <x v="11"/>
    <x v="0"/>
    <n v="89900716"/>
    <x v="6"/>
  </r>
  <r>
    <s v="03/17/2009 12:14:20"/>
    <x v="0"/>
    <x v="11"/>
    <x v="0"/>
    <n v="87929951"/>
    <x v="11"/>
  </r>
  <r>
    <s v="03/17/2009 12:15:38"/>
    <x v="0"/>
    <x v="11"/>
    <x v="0"/>
    <n v="87882562"/>
    <x v="12"/>
  </r>
  <r>
    <s v="03/17/2009 12:16:08"/>
    <x v="0"/>
    <x v="11"/>
    <x v="0"/>
    <n v="89912065"/>
    <x v="41"/>
  </r>
  <r>
    <s v="03/17/2009 12:21:04"/>
    <x v="0"/>
    <x v="11"/>
    <x v="0"/>
    <n v="89903218"/>
    <x v="28"/>
  </r>
  <r>
    <s v="03/17/2009 12:21:28"/>
    <x v="0"/>
    <x v="11"/>
    <x v="0"/>
    <n v="87887931"/>
    <x v="15"/>
  </r>
  <r>
    <s v="03/17/2009 12:21:56"/>
    <x v="0"/>
    <x v="11"/>
    <x v="0"/>
    <n v="87886655"/>
    <x v="14"/>
  </r>
  <r>
    <s v="03/17/2009 12:22:28"/>
    <x v="0"/>
    <x v="11"/>
    <x v="0"/>
    <n v="88347132"/>
    <x v="23"/>
  </r>
  <r>
    <s v="03/17/2009 12:22:34"/>
    <x v="0"/>
    <x v="11"/>
    <x v="0"/>
    <n v="87885711"/>
    <x v="22"/>
  </r>
  <r>
    <s v="03/17/2009 12:23:20"/>
    <x v="0"/>
    <x v="11"/>
    <x v="0"/>
    <n v="87887643"/>
    <x v="16"/>
  </r>
  <r>
    <s v="03/17/2009 12:24:34"/>
    <x v="0"/>
    <x v="11"/>
    <x v="0"/>
    <n v="87887423"/>
    <x v="10"/>
  </r>
  <r>
    <s v="03/17/2009 12:34:00"/>
    <x v="0"/>
    <x v="11"/>
    <x v="0"/>
    <n v="87883928"/>
    <x v="20"/>
  </r>
  <r>
    <s v="03/17/2009 12:34:44"/>
    <x v="0"/>
    <x v="11"/>
    <x v="0"/>
    <n v="87883070"/>
    <x v="44"/>
  </r>
  <r>
    <s v="03/17/2009 12:35:10"/>
    <x v="0"/>
    <x v="11"/>
    <x v="0"/>
    <n v="88347640"/>
    <x v="25"/>
  </r>
  <r>
    <s v="03/17/2009 12:36:00"/>
    <x v="0"/>
    <x v="11"/>
    <x v="0"/>
    <n v="87883865"/>
    <x v="19"/>
  </r>
  <r>
    <s v="03/17/2009 12:43:06"/>
    <x v="0"/>
    <x v="11"/>
    <x v="0"/>
    <n v="88077729"/>
    <x v="18"/>
  </r>
  <r>
    <s v="03/17/2009 12:44:00"/>
    <x v="0"/>
    <x v="11"/>
    <x v="0"/>
    <n v="89911594"/>
    <x v="17"/>
  </r>
  <r>
    <s v="03/17/2009 12:50:32"/>
    <x v="0"/>
    <x v="11"/>
    <x v="0"/>
    <n v="89899079"/>
    <x v="24"/>
  </r>
  <r>
    <s v="03/17/2009 12:56:34"/>
    <x v="0"/>
    <x v="11"/>
    <x v="0"/>
    <n v="89896207"/>
    <x v="29"/>
  </r>
  <r>
    <s v="03/18/2009 11:23:06"/>
    <x v="0"/>
    <x v="12"/>
    <x v="0"/>
    <n v="87921549"/>
    <x v="2"/>
  </r>
  <r>
    <s v="03/18/2009 11:23:34"/>
    <x v="0"/>
    <x v="12"/>
    <x v="0"/>
    <n v="89895590"/>
    <x v="46"/>
  </r>
  <r>
    <s v="03/18/2009 11:23:50"/>
    <x v="0"/>
    <x v="12"/>
    <x v="0"/>
    <n v="89907375"/>
    <x v="3"/>
  </r>
  <r>
    <s v="03/18/2009 11:27:28"/>
    <x v="0"/>
    <x v="12"/>
    <x v="0"/>
    <n v="89903331"/>
    <x v="4"/>
  </r>
  <r>
    <s v="03/18/2009 11:27:58"/>
    <x v="0"/>
    <x v="12"/>
    <x v="0"/>
    <n v="89912071"/>
    <x v="37"/>
  </r>
  <r>
    <s v="03/18/2009 11:28:04"/>
    <x v="0"/>
    <x v="12"/>
    <x v="0"/>
    <n v="89911275"/>
    <x v="47"/>
  </r>
  <r>
    <s v="03/18/2009 12:13:12"/>
    <x v="0"/>
    <x v="12"/>
    <x v="0"/>
    <n v="89900716"/>
    <x v="6"/>
  </r>
  <r>
    <s v="03/18/2009 12:16:18"/>
    <x v="0"/>
    <x v="12"/>
    <x v="0"/>
    <n v="89903218"/>
    <x v="28"/>
  </r>
  <r>
    <s v="03/18/2009 12:16:28"/>
    <x v="0"/>
    <x v="12"/>
    <x v="0"/>
    <n v="88347132"/>
    <x v="23"/>
  </r>
  <r>
    <s v="03/18/2009 12:16:36"/>
    <x v="0"/>
    <x v="12"/>
    <x v="0"/>
    <n v="87885711"/>
    <x v="22"/>
  </r>
  <r>
    <s v="03/18/2009 12:18:32"/>
    <x v="0"/>
    <x v="12"/>
    <x v="0"/>
    <n v="88077718"/>
    <x v="30"/>
  </r>
  <r>
    <s v="03/18/2009 12:21:04"/>
    <x v="0"/>
    <x v="12"/>
    <x v="0"/>
    <n v="88353192"/>
    <x v="39"/>
  </r>
  <r>
    <s v="03/18/2009 12:25:40"/>
    <x v="0"/>
    <x v="12"/>
    <x v="0"/>
    <n v="87883928"/>
    <x v="20"/>
  </r>
  <r>
    <s v="03/18/2009 12:27:28"/>
    <x v="0"/>
    <x v="12"/>
    <x v="0"/>
    <n v="89899079"/>
    <x v="24"/>
  </r>
  <r>
    <s v="03/18/2009 12:30:04"/>
    <x v="0"/>
    <x v="12"/>
    <x v="0"/>
    <n v="87887931"/>
    <x v="15"/>
  </r>
  <r>
    <s v="03/18/2009 12:30:06"/>
    <x v="0"/>
    <x v="12"/>
    <x v="0"/>
    <n v="87887931"/>
    <x v="15"/>
  </r>
  <r>
    <s v="03/18/2009 12:30:46"/>
    <x v="0"/>
    <x v="12"/>
    <x v="0"/>
    <n v="87887643"/>
    <x v="16"/>
  </r>
  <r>
    <s v="03/18/2009 12:31:36"/>
    <x v="0"/>
    <x v="12"/>
    <x v="0"/>
    <n v="89900329"/>
    <x v="26"/>
  </r>
  <r>
    <s v="03/18/2009 12:32:46"/>
    <x v="0"/>
    <x v="12"/>
    <x v="0"/>
    <n v="89911594"/>
    <x v="17"/>
  </r>
  <r>
    <s v="03/18/2009 12:39:52"/>
    <x v="0"/>
    <x v="12"/>
    <x v="0"/>
    <n v="87929951"/>
    <x v="11"/>
  </r>
  <r>
    <s v="03/18/2009 12:40:50"/>
    <x v="0"/>
    <x v="12"/>
    <x v="0"/>
    <n v="87886655"/>
    <x v="14"/>
  </r>
  <r>
    <s v="03/18/2009 12:48:12"/>
    <x v="0"/>
    <x v="12"/>
    <x v="0"/>
    <n v="89901210"/>
    <x v="27"/>
  </r>
  <r>
    <s v="03/18/2009 12:57:10"/>
    <x v="0"/>
    <x v="12"/>
    <x v="0"/>
    <n v="89896207"/>
    <x v="29"/>
  </r>
  <r>
    <s v="03/19/2009 11:21:24"/>
    <x v="0"/>
    <x v="13"/>
    <x v="0"/>
    <n v="87932725"/>
    <x v="38"/>
  </r>
  <r>
    <s v="03/19/2009 11:21:54"/>
    <x v="0"/>
    <x v="13"/>
    <x v="0"/>
    <n v="89907375"/>
    <x v="3"/>
  </r>
  <r>
    <s v="03/19/2009 11:22:02"/>
    <x v="0"/>
    <x v="13"/>
    <x v="0"/>
    <n v="87921549"/>
    <x v="2"/>
  </r>
  <r>
    <s v="03/19/2009 11:25:42"/>
    <x v="0"/>
    <x v="13"/>
    <x v="0"/>
    <n v="89903331"/>
    <x v="4"/>
  </r>
  <r>
    <s v="03/19/2009 11:25:58"/>
    <x v="0"/>
    <x v="13"/>
    <x v="0"/>
    <n v="89911275"/>
    <x v="47"/>
  </r>
  <r>
    <s v="03/19/2009 11:32:36"/>
    <x v="0"/>
    <x v="13"/>
    <x v="0"/>
    <n v="89897877"/>
    <x v="40"/>
  </r>
  <r>
    <s v="03/19/2009 12:07:20"/>
    <x v="0"/>
    <x v="13"/>
    <x v="0"/>
    <n v="87927694"/>
    <x v="21"/>
  </r>
  <r>
    <s v="03/19/2009 12:08:00"/>
    <x v="0"/>
    <x v="13"/>
    <x v="0"/>
    <n v="87885711"/>
    <x v="22"/>
  </r>
  <r>
    <s v="03/19/2009 12:08:26"/>
    <x v="0"/>
    <x v="13"/>
    <x v="0"/>
    <n v="89903218"/>
    <x v="28"/>
  </r>
  <r>
    <s v="03/19/2009 12:08:52"/>
    <x v="0"/>
    <x v="13"/>
    <x v="0"/>
    <n v="88347132"/>
    <x v="23"/>
  </r>
  <r>
    <s v="03/19/2009 12:20:14"/>
    <x v="0"/>
    <x v="13"/>
    <x v="0"/>
    <n v="89912065"/>
    <x v="41"/>
  </r>
  <r>
    <s v="03/19/2009 12:20:26"/>
    <x v="0"/>
    <x v="13"/>
    <x v="0"/>
    <n v="87887643"/>
    <x v="16"/>
  </r>
  <r>
    <s v="03/19/2009 12:20:40"/>
    <x v="0"/>
    <x v="13"/>
    <x v="0"/>
    <n v="87887423"/>
    <x v="10"/>
  </r>
  <r>
    <s v="03/19/2009 12:21:14"/>
    <x v="0"/>
    <x v="13"/>
    <x v="0"/>
    <n v="88077729"/>
    <x v="18"/>
  </r>
  <r>
    <s v="03/19/2009 12:21:42"/>
    <x v="0"/>
    <x v="13"/>
    <x v="0"/>
    <n v="87936429"/>
    <x v="13"/>
  </r>
  <r>
    <s v="03/19/2009 12:22:18"/>
    <x v="0"/>
    <x v="13"/>
    <x v="0"/>
    <n v="87934204"/>
    <x v="50"/>
  </r>
  <r>
    <s v="03/19/2009 12:22:34"/>
    <x v="0"/>
    <x v="13"/>
    <x v="0"/>
    <n v="87882562"/>
    <x v="12"/>
  </r>
  <r>
    <s v="03/19/2009 12:22:46"/>
    <x v="0"/>
    <x v="13"/>
    <x v="0"/>
    <n v="89899079"/>
    <x v="24"/>
  </r>
  <r>
    <s v="03/19/2009 12:23:28"/>
    <x v="0"/>
    <x v="13"/>
    <x v="0"/>
    <n v="89911594"/>
    <x v="17"/>
  </r>
  <r>
    <s v="03/19/2009 12:23:46"/>
    <x v="0"/>
    <x v="13"/>
    <x v="0"/>
    <n v="87883865"/>
    <x v="19"/>
  </r>
  <r>
    <s v="03/19/2009 12:24:08"/>
    <x v="0"/>
    <x v="13"/>
    <x v="0"/>
    <n v="87883928"/>
    <x v="20"/>
  </r>
  <r>
    <s v="03/19/2009 12:24:20"/>
    <x v="0"/>
    <x v="13"/>
    <x v="0"/>
    <n v="89900716"/>
    <x v="6"/>
  </r>
  <r>
    <s v="03/19/2009 12:24:46"/>
    <x v="0"/>
    <x v="13"/>
    <x v="0"/>
    <n v="87883070"/>
    <x v="44"/>
  </r>
  <r>
    <s v="03/19/2009 12:25:08"/>
    <x v="0"/>
    <x v="13"/>
    <x v="0"/>
    <n v="88347640"/>
    <x v="25"/>
  </r>
  <r>
    <s v="03/19/2009 12:35:22"/>
    <x v="0"/>
    <x v="13"/>
    <x v="0"/>
    <n v="89908006"/>
    <x v="51"/>
  </r>
  <r>
    <s v="03/19/2009 12:35:38"/>
    <x v="0"/>
    <x v="13"/>
    <x v="0"/>
    <n v="88353192"/>
    <x v="39"/>
  </r>
  <r>
    <s v="03/19/2009 12:53:18"/>
    <x v="0"/>
    <x v="13"/>
    <x v="0"/>
    <n v="89896207"/>
    <x v="29"/>
  </r>
  <r>
    <s v="03/19/2009 12:57:50"/>
    <x v="0"/>
    <x v="13"/>
    <x v="0"/>
    <n v="89901210"/>
    <x v="27"/>
  </r>
  <r>
    <s v="03/20/2009 11:24:26"/>
    <x v="0"/>
    <x v="14"/>
    <x v="0"/>
    <n v="87921549"/>
    <x v="2"/>
  </r>
  <r>
    <s v="03/20/2009 11:25:22"/>
    <x v="0"/>
    <x v="14"/>
    <x v="0"/>
    <n v="89907375"/>
    <x v="3"/>
  </r>
  <r>
    <s v="03/20/2009 11:27:40"/>
    <x v="0"/>
    <x v="14"/>
    <x v="0"/>
    <n v="89903331"/>
    <x v="4"/>
  </r>
  <r>
    <s v="03/20/2009 11:29:26"/>
    <x v="0"/>
    <x v="14"/>
    <x v="0"/>
    <n v="89911275"/>
    <x v="47"/>
  </r>
  <r>
    <s v="03/20/2009 11:31:28"/>
    <x v="0"/>
    <x v="14"/>
    <x v="0"/>
    <n v="89897877"/>
    <x v="40"/>
  </r>
  <r>
    <s v="03/20/2009 11:40:10"/>
    <x v="0"/>
    <x v="14"/>
    <x v="0"/>
    <n v="89899079"/>
    <x v="24"/>
  </r>
  <r>
    <s v="03/20/2009 11:40:28"/>
    <x v="0"/>
    <x v="14"/>
    <x v="0"/>
    <n v="87883865"/>
    <x v="19"/>
  </r>
  <r>
    <s v="03/20/2009 11:41:18"/>
    <x v="0"/>
    <x v="14"/>
    <x v="0"/>
    <n v="87883928"/>
    <x v="20"/>
  </r>
  <r>
    <s v="03/20/2009 11:41:34"/>
    <x v="0"/>
    <x v="14"/>
    <x v="0"/>
    <n v="88347640"/>
    <x v="25"/>
  </r>
  <r>
    <s v="03/20/2009 11:44:04"/>
    <x v="0"/>
    <x v="14"/>
    <x v="0"/>
    <n v="87934204"/>
    <x v="50"/>
  </r>
  <r>
    <s v="03/20/2009 12:08:30"/>
    <x v="0"/>
    <x v="14"/>
    <x v="0"/>
    <n v="88077729"/>
    <x v="18"/>
  </r>
  <r>
    <s v="03/20/2009 12:08:44"/>
    <x v="0"/>
    <x v="14"/>
    <x v="0"/>
    <n v="87883070"/>
    <x v="44"/>
  </r>
  <r>
    <s v="03/20/2009 12:18:12"/>
    <x v="0"/>
    <x v="14"/>
    <x v="0"/>
    <n v="87887423"/>
    <x v="10"/>
  </r>
  <r>
    <s v="03/20/2009 12:18:44"/>
    <x v="0"/>
    <x v="14"/>
    <x v="0"/>
    <n v="87936429"/>
    <x v="13"/>
  </r>
  <r>
    <s v="03/20/2009 12:19:08"/>
    <x v="0"/>
    <x v="14"/>
    <x v="0"/>
    <n v="87886655"/>
    <x v="14"/>
  </r>
  <r>
    <s v="03/20/2009 12:19:26"/>
    <x v="0"/>
    <x v="14"/>
    <x v="0"/>
    <n v="87929951"/>
    <x v="11"/>
  </r>
  <r>
    <s v="03/20/2009 12:21:18"/>
    <x v="0"/>
    <x v="14"/>
    <x v="0"/>
    <n v="89903218"/>
    <x v="28"/>
  </r>
  <r>
    <s v="03/20/2009 12:21:46"/>
    <x v="0"/>
    <x v="14"/>
    <x v="0"/>
    <n v="88347132"/>
    <x v="23"/>
  </r>
  <r>
    <s v="03/20/2009 12:21:58"/>
    <x v="0"/>
    <x v="14"/>
    <x v="0"/>
    <n v="89900716"/>
    <x v="6"/>
  </r>
  <r>
    <s v="03/20/2009 12:22:06"/>
    <x v="0"/>
    <x v="14"/>
    <x v="0"/>
    <n v="87885711"/>
    <x v="22"/>
  </r>
  <r>
    <s v="03/20/2009 12:23:00"/>
    <x v="0"/>
    <x v="14"/>
    <x v="0"/>
    <n v="88077718"/>
    <x v="30"/>
  </r>
  <r>
    <s v="03/20/2009 12:27:46"/>
    <x v="0"/>
    <x v="14"/>
    <x v="0"/>
    <n v="87927694"/>
    <x v="21"/>
  </r>
  <r>
    <s v="03/20/2009 12:31:32"/>
    <x v="0"/>
    <x v="14"/>
    <x v="0"/>
    <n v="87887931"/>
    <x v="15"/>
  </r>
  <r>
    <s v="03/20/2009 12:31:46"/>
    <x v="0"/>
    <x v="14"/>
    <x v="0"/>
    <n v="87887643"/>
    <x v="16"/>
  </r>
  <r>
    <s v="03/20/2009 12:32:02"/>
    <x v="0"/>
    <x v="14"/>
    <x v="0"/>
    <n v="89900616"/>
    <x v="35"/>
  </r>
  <r>
    <s v="03/20/2009 12:32:14"/>
    <x v="0"/>
    <x v="14"/>
    <x v="0"/>
    <n v="89908006"/>
    <x v="51"/>
  </r>
  <r>
    <s v="03/20/2009 12:56:00"/>
    <x v="0"/>
    <x v="14"/>
    <x v="0"/>
    <n v="89896207"/>
    <x v="29"/>
  </r>
  <r>
    <s v="03/20/2009 12:57:00"/>
    <x v="0"/>
    <x v="14"/>
    <x v="0"/>
    <n v="89901210"/>
    <x v="27"/>
  </r>
  <r>
    <s v="03/23/2009 11:23:58"/>
    <x v="0"/>
    <x v="15"/>
    <x v="0"/>
    <n v="87921549"/>
    <x v="2"/>
  </r>
  <r>
    <s v="03/23/2009 11:24:12"/>
    <x v="0"/>
    <x v="15"/>
    <x v="0"/>
    <n v="87883552"/>
    <x v="0"/>
  </r>
  <r>
    <s v="03/23/2009 11:24:32"/>
    <x v="0"/>
    <x v="15"/>
    <x v="0"/>
    <n v="89907375"/>
    <x v="3"/>
  </r>
  <r>
    <s v="03/23/2009 11:26:54"/>
    <x v="0"/>
    <x v="15"/>
    <x v="0"/>
    <n v="89903331"/>
    <x v="4"/>
  </r>
  <r>
    <s v="03/23/2009 11:27:56"/>
    <x v="0"/>
    <x v="15"/>
    <x v="0"/>
    <n v="89911275"/>
    <x v="47"/>
  </r>
  <r>
    <s v="03/23/2009 11:55:40"/>
    <x v="0"/>
    <x v="15"/>
    <x v="0"/>
    <n v="87934204"/>
    <x v="50"/>
  </r>
  <r>
    <s v="03/23/2009 11:59:22"/>
    <x v="0"/>
    <x v="15"/>
    <x v="0"/>
    <n v="89900716"/>
    <x v="6"/>
  </r>
  <r>
    <s v="03/23/2009 12:07:04"/>
    <x v="0"/>
    <x v="15"/>
    <x v="0"/>
    <n v="87927694"/>
    <x v="21"/>
  </r>
  <r>
    <s v="03/23/2009 12:10:00"/>
    <x v="0"/>
    <x v="15"/>
    <x v="0"/>
    <n v="88347132"/>
    <x v="23"/>
  </r>
  <r>
    <s v="03/23/2009 12:10:22"/>
    <x v="0"/>
    <x v="15"/>
    <x v="0"/>
    <n v="87885711"/>
    <x v="22"/>
  </r>
  <r>
    <s v="03/23/2009 12:15:30"/>
    <x v="0"/>
    <x v="15"/>
    <x v="0"/>
    <n v="87886655"/>
    <x v="14"/>
  </r>
  <r>
    <s v="03/23/2009 12:15:36"/>
    <x v="0"/>
    <x v="15"/>
    <x v="0"/>
    <n v="87887931"/>
    <x v="15"/>
  </r>
  <r>
    <s v="03/23/2009 12:19:08"/>
    <x v="0"/>
    <x v="15"/>
    <x v="0"/>
    <n v="87883070"/>
    <x v="44"/>
  </r>
  <r>
    <s v="03/23/2009 12:20:34"/>
    <x v="0"/>
    <x v="15"/>
    <x v="0"/>
    <n v="89900329"/>
    <x v="26"/>
  </r>
  <r>
    <s v="03/23/2009 12:21:08"/>
    <x v="0"/>
    <x v="15"/>
    <x v="0"/>
    <n v="88347640"/>
    <x v="25"/>
  </r>
  <r>
    <s v="03/23/2009 12:21:12"/>
    <x v="0"/>
    <x v="15"/>
    <x v="0"/>
    <n v="87883928"/>
    <x v="20"/>
  </r>
  <r>
    <s v="03/23/2009 12:24:58"/>
    <x v="0"/>
    <x v="15"/>
    <x v="0"/>
    <n v="89900616"/>
    <x v="35"/>
  </r>
  <r>
    <s v="03/23/2009 12:25:34"/>
    <x v="0"/>
    <x v="15"/>
    <x v="0"/>
    <n v="89908006"/>
    <x v="51"/>
  </r>
  <r>
    <s v="03/23/2009 12:28:22"/>
    <x v="0"/>
    <x v="15"/>
    <x v="0"/>
    <n v="89911594"/>
    <x v="17"/>
  </r>
  <r>
    <s v="03/23/2009 12:29:00"/>
    <x v="0"/>
    <x v="15"/>
    <x v="0"/>
    <n v="89897877"/>
    <x v="40"/>
  </r>
  <r>
    <s v="03/23/2009 12:33:18"/>
    <x v="0"/>
    <x v="15"/>
    <x v="0"/>
    <n v="87887423"/>
    <x v="10"/>
  </r>
  <r>
    <s v="03/23/2009 12:36:06"/>
    <x v="0"/>
    <x v="15"/>
    <x v="0"/>
    <n v="87887643"/>
    <x v="16"/>
  </r>
  <r>
    <s v="03/23/2009 12:56:14"/>
    <x v="0"/>
    <x v="15"/>
    <x v="0"/>
    <n v="89896207"/>
    <x v="29"/>
  </r>
  <r>
    <s v="03/24/2009 11:24:06"/>
    <x v="0"/>
    <x v="16"/>
    <x v="0"/>
    <n v="87921549"/>
    <x v="2"/>
  </r>
  <r>
    <s v="03/24/2009 11:24:38"/>
    <x v="0"/>
    <x v="16"/>
    <x v="0"/>
    <n v="87883552"/>
    <x v="0"/>
  </r>
  <r>
    <s v="03/24/2009 11:26:06"/>
    <x v="0"/>
    <x v="16"/>
    <x v="0"/>
    <n v="89907375"/>
    <x v="3"/>
  </r>
  <r>
    <s v="03/24/2009 11:26:22"/>
    <x v="0"/>
    <x v="16"/>
    <x v="0"/>
    <n v="88357259"/>
    <x v="1"/>
  </r>
  <r>
    <s v="03/24/2009 11:27:40"/>
    <x v="0"/>
    <x v="16"/>
    <x v="0"/>
    <n v="89897877"/>
    <x v="40"/>
  </r>
  <r>
    <s v="03/24/2009 11:32:02"/>
    <x v="0"/>
    <x v="16"/>
    <x v="0"/>
    <n v="89903331"/>
    <x v="4"/>
  </r>
  <r>
    <s v="03/24/2009 11:32:06"/>
    <x v="0"/>
    <x v="16"/>
    <x v="0"/>
    <n v="89912071"/>
    <x v="37"/>
  </r>
  <r>
    <s v="03/24/2009 11:32:12"/>
    <x v="0"/>
    <x v="16"/>
    <x v="0"/>
    <n v="89911275"/>
    <x v="47"/>
  </r>
  <r>
    <s v="03/24/2009 12:02:30"/>
    <x v="0"/>
    <x v="16"/>
    <x v="0"/>
    <n v="87934204"/>
    <x v="50"/>
  </r>
  <r>
    <s v="03/24/2009 12:06:10"/>
    <x v="0"/>
    <x v="16"/>
    <x v="0"/>
    <n v="87883070"/>
    <x v="44"/>
  </r>
  <r>
    <s v="03/24/2009 12:06:34"/>
    <x v="0"/>
    <x v="16"/>
    <x v="0"/>
    <n v="87883928"/>
    <x v="20"/>
  </r>
  <r>
    <s v="03/24/2009 12:06:44"/>
    <x v="0"/>
    <x v="16"/>
    <x v="0"/>
    <n v="87883865"/>
    <x v="19"/>
  </r>
  <r>
    <s v="03/24/2009 12:07:26"/>
    <x v="0"/>
    <x v="16"/>
    <x v="0"/>
    <n v="89900716"/>
    <x v="6"/>
  </r>
  <r>
    <s v="03/24/2009 12:11:46"/>
    <x v="0"/>
    <x v="16"/>
    <x v="0"/>
    <n v="89911594"/>
    <x v="17"/>
  </r>
  <r>
    <s v="03/24/2009 12:16:12"/>
    <x v="0"/>
    <x v="16"/>
    <x v="0"/>
    <n v="87927694"/>
    <x v="21"/>
  </r>
  <r>
    <s v="03/24/2009 12:16:30"/>
    <x v="0"/>
    <x v="16"/>
    <x v="0"/>
    <n v="89900329"/>
    <x v="26"/>
  </r>
  <r>
    <s v="03/24/2009 12:16:36"/>
    <x v="0"/>
    <x v="16"/>
    <x v="0"/>
    <n v="88077729"/>
    <x v="18"/>
  </r>
  <r>
    <s v="03/24/2009 12:18:54"/>
    <x v="0"/>
    <x v="16"/>
    <x v="0"/>
    <n v="89903218"/>
    <x v="28"/>
  </r>
  <r>
    <s v="03/24/2009 12:19:20"/>
    <x v="0"/>
    <x v="16"/>
    <x v="0"/>
    <n v="88347132"/>
    <x v="23"/>
  </r>
  <r>
    <s v="03/24/2009 12:19:58"/>
    <x v="0"/>
    <x v="16"/>
    <x v="0"/>
    <n v="88077718"/>
    <x v="30"/>
  </r>
  <r>
    <s v="03/24/2009 12:20:26"/>
    <x v="0"/>
    <x v="16"/>
    <x v="0"/>
    <n v="87885711"/>
    <x v="22"/>
  </r>
  <r>
    <s v="03/24/2009 12:21:50"/>
    <x v="0"/>
    <x v="16"/>
    <x v="0"/>
    <n v="87887423"/>
    <x v="10"/>
  </r>
  <r>
    <s v="03/24/2009 12:22:28"/>
    <x v="0"/>
    <x v="16"/>
    <x v="0"/>
    <n v="87936429"/>
    <x v="13"/>
  </r>
  <r>
    <s v="03/24/2009 12:23:36"/>
    <x v="0"/>
    <x v="16"/>
    <x v="0"/>
    <n v="87929951"/>
    <x v="11"/>
  </r>
  <r>
    <s v="03/24/2009 12:23:46"/>
    <x v="0"/>
    <x v="16"/>
    <x v="0"/>
    <n v="89895329"/>
    <x v="9"/>
  </r>
  <r>
    <s v="03/24/2009 12:24:22"/>
    <x v="0"/>
    <x v="16"/>
    <x v="0"/>
    <n v="87887931"/>
    <x v="15"/>
  </r>
  <r>
    <s v="03/24/2009 12:24:36"/>
    <x v="0"/>
    <x v="16"/>
    <x v="0"/>
    <n v="87880875"/>
    <x v="49"/>
  </r>
  <r>
    <s v="03/24/2009 12:25:02"/>
    <x v="0"/>
    <x v="16"/>
    <x v="0"/>
    <n v="87886655"/>
    <x v="14"/>
  </r>
  <r>
    <s v="03/24/2009 12:26:18"/>
    <x v="0"/>
    <x v="16"/>
    <x v="0"/>
    <n v="89912065"/>
    <x v="41"/>
  </r>
  <r>
    <s v="03/24/2009 12:27:44"/>
    <x v="0"/>
    <x v="16"/>
    <x v="0"/>
    <n v="87887643"/>
    <x v="16"/>
  </r>
  <r>
    <s v="03/24/2009 12:30:10"/>
    <x v="0"/>
    <x v="16"/>
    <x v="0"/>
    <n v="89900616"/>
    <x v="35"/>
  </r>
  <r>
    <s v="03/24/2009 12:30:16"/>
    <x v="0"/>
    <x v="16"/>
    <x v="0"/>
    <n v="89908006"/>
    <x v="51"/>
  </r>
  <r>
    <s v="03/24/2009 12:30:16"/>
    <x v="0"/>
    <x v="16"/>
    <x v="0"/>
    <n v="89908006"/>
    <x v="51"/>
  </r>
  <r>
    <s v="03/24/2009 12:44:52"/>
    <x v="0"/>
    <x v="16"/>
    <x v="0"/>
    <n v="89899079"/>
    <x v="24"/>
  </r>
  <r>
    <s v="03/24/2009 12:53:00"/>
    <x v="0"/>
    <x v="16"/>
    <x v="0"/>
    <n v="89901210"/>
    <x v="27"/>
  </r>
  <r>
    <s v="03/24/2009 12:53:18"/>
    <x v="0"/>
    <x v="16"/>
    <x v="0"/>
    <n v="87882562"/>
    <x v="12"/>
  </r>
  <r>
    <s v="03/24/2009 12:58:20"/>
    <x v="0"/>
    <x v="16"/>
    <x v="0"/>
    <n v="89896207"/>
    <x v="29"/>
  </r>
  <r>
    <s v="03/25/2009 11:21:58"/>
    <x v="0"/>
    <x v="17"/>
    <x v="0"/>
    <n v="89897877"/>
    <x v="40"/>
  </r>
  <r>
    <s v="03/25/2009 11:23:26"/>
    <x v="0"/>
    <x v="17"/>
    <x v="0"/>
    <n v="89900716"/>
    <x v="6"/>
  </r>
  <r>
    <s v="03/25/2009 11:23:40"/>
    <x v="0"/>
    <x v="17"/>
    <x v="0"/>
    <n v="87921549"/>
    <x v="2"/>
  </r>
  <r>
    <s v="03/25/2009 11:23:46"/>
    <x v="0"/>
    <x v="17"/>
    <x v="0"/>
    <n v="88357259"/>
    <x v="1"/>
  </r>
  <r>
    <s v="03/25/2009 11:24:12"/>
    <x v="0"/>
    <x v="17"/>
    <x v="0"/>
    <n v="89907375"/>
    <x v="3"/>
  </r>
  <r>
    <s v="03/25/2009 11:27:48"/>
    <x v="0"/>
    <x v="17"/>
    <x v="0"/>
    <n v="89903331"/>
    <x v="4"/>
  </r>
  <r>
    <s v="03/25/2009 11:29:52"/>
    <x v="0"/>
    <x v="17"/>
    <x v="0"/>
    <n v="89911275"/>
    <x v="47"/>
  </r>
  <r>
    <s v="03/25/2009 12:11:26"/>
    <x v="0"/>
    <x v="17"/>
    <x v="0"/>
    <n v="87883928"/>
    <x v="20"/>
  </r>
  <r>
    <s v="03/25/2009 12:12:30"/>
    <x v="0"/>
    <x v="17"/>
    <x v="0"/>
    <n v="89266441"/>
    <x v="52"/>
  </r>
  <r>
    <s v="03/25/2009 12:12:54"/>
    <x v="0"/>
    <x v="17"/>
    <x v="0"/>
    <n v="89900329"/>
    <x v="26"/>
  </r>
  <r>
    <s v="03/25/2009 12:13:08"/>
    <x v="0"/>
    <x v="17"/>
    <x v="0"/>
    <n v="87883865"/>
    <x v="19"/>
  </r>
  <r>
    <s v="03/25/2009 12:13:28"/>
    <x v="0"/>
    <x v="17"/>
    <x v="0"/>
    <n v="87883070"/>
    <x v="44"/>
  </r>
  <r>
    <s v="03/25/2009 12:13:34"/>
    <x v="0"/>
    <x v="17"/>
    <x v="0"/>
    <n v="89911594"/>
    <x v="17"/>
  </r>
  <r>
    <s v="03/25/2009 12:18:18"/>
    <x v="0"/>
    <x v="17"/>
    <x v="0"/>
    <n v="89899079"/>
    <x v="24"/>
  </r>
  <r>
    <s v="03/25/2009 12:19:14"/>
    <x v="0"/>
    <x v="17"/>
    <x v="0"/>
    <n v="87929951"/>
    <x v="11"/>
  </r>
  <r>
    <s v="03/25/2009 12:19:32"/>
    <x v="0"/>
    <x v="17"/>
    <x v="0"/>
    <n v="87886655"/>
    <x v="14"/>
  </r>
  <r>
    <s v="03/25/2009 12:19:32"/>
    <x v="0"/>
    <x v="17"/>
    <x v="0"/>
    <n v="87886655"/>
    <x v="14"/>
  </r>
  <r>
    <s v="03/25/2009 12:25:52"/>
    <x v="0"/>
    <x v="17"/>
    <x v="0"/>
    <n v="87887643"/>
    <x v="16"/>
  </r>
  <r>
    <s v="03/25/2009 12:27:02"/>
    <x v="0"/>
    <x v="17"/>
    <x v="0"/>
    <n v="87885711"/>
    <x v="22"/>
  </r>
  <r>
    <s v="03/25/2009 12:27:40"/>
    <x v="0"/>
    <x v="17"/>
    <x v="0"/>
    <n v="89909671"/>
    <x v="8"/>
  </r>
  <r>
    <s v="03/25/2009 12:28:08"/>
    <x v="0"/>
    <x v="17"/>
    <x v="0"/>
    <n v="88347132"/>
    <x v="23"/>
  </r>
  <r>
    <s v="03/25/2009 12:30:26"/>
    <x v="0"/>
    <x v="17"/>
    <x v="0"/>
    <n v="89903218"/>
    <x v="28"/>
  </r>
  <r>
    <s v="03/25/2009 12:30:52"/>
    <x v="0"/>
    <x v="17"/>
    <x v="0"/>
    <n v="87934204"/>
    <x v="50"/>
  </r>
  <r>
    <s v="03/25/2009 12:57:04"/>
    <x v="0"/>
    <x v="17"/>
    <x v="0"/>
    <n v="89896207"/>
    <x v="29"/>
  </r>
  <r>
    <s v="03/26/2009 11:22:12"/>
    <x v="0"/>
    <x v="18"/>
    <x v="0"/>
    <n v="87883552"/>
    <x v="0"/>
  </r>
  <r>
    <s v="03/26/2009 11:23:24"/>
    <x v="0"/>
    <x v="18"/>
    <x v="0"/>
    <n v="88357259"/>
    <x v="1"/>
  </r>
  <r>
    <s v="03/26/2009 11:23:34"/>
    <x v="0"/>
    <x v="18"/>
    <x v="0"/>
    <n v="87921549"/>
    <x v="2"/>
  </r>
  <r>
    <s v="03/26/2009 11:24:18"/>
    <x v="0"/>
    <x v="18"/>
    <x v="0"/>
    <n v="89903331"/>
    <x v="4"/>
  </r>
  <r>
    <s v="03/26/2009 11:25:28"/>
    <x v="0"/>
    <x v="18"/>
    <x v="0"/>
    <n v="89911275"/>
    <x v="47"/>
  </r>
  <r>
    <s v="03/26/2009 11:29:08"/>
    <x v="0"/>
    <x v="18"/>
    <x v="0"/>
    <n v="89897877"/>
    <x v="40"/>
  </r>
  <r>
    <s v="03/26/2009 11:35:14"/>
    <x v="0"/>
    <x v="18"/>
    <x v="0"/>
    <n v="89907375"/>
    <x v="3"/>
  </r>
  <r>
    <s v="03/26/2009 12:13:26"/>
    <x v="0"/>
    <x v="18"/>
    <x v="0"/>
    <n v="87885711"/>
    <x v="22"/>
  </r>
  <r>
    <s v="03/26/2009 12:14:10"/>
    <x v="0"/>
    <x v="18"/>
    <x v="0"/>
    <n v="89903218"/>
    <x v="28"/>
  </r>
  <r>
    <s v="03/26/2009 12:18:16"/>
    <x v="0"/>
    <x v="18"/>
    <x v="0"/>
    <n v="87883865"/>
    <x v="19"/>
  </r>
  <r>
    <s v="03/26/2009 12:18:24"/>
    <x v="0"/>
    <x v="18"/>
    <x v="0"/>
    <n v="87883928"/>
    <x v="20"/>
  </r>
  <r>
    <s v="03/26/2009 12:18:50"/>
    <x v="0"/>
    <x v="18"/>
    <x v="0"/>
    <n v="89911594"/>
    <x v="17"/>
  </r>
  <r>
    <s v="03/26/2009 12:18:54"/>
    <x v="0"/>
    <x v="18"/>
    <x v="0"/>
    <n v="88077729"/>
    <x v="18"/>
  </r>
  <r>
    <s v="03/26/2009 12:19:38"/>
    <x v="0"/>
    <x v="18"/>
    <x v="0"/>
    <n v="88347640"/>
    <x v="25"/>
  </r>
  <r>
    <s v="03/26/2009 12:20:00"/>
    <x v="0"/>
    <x v="18"/>
    <x v="0"/>
    <n v="87883070"/>
    <x v="44"/>
  </r>
  <r>
    <s v="03/26/2009 12:21:10"/>
    <x v="0"/>
    <x v="18"/>
    <x v="0"/>
    <n v="89900716"/>
    <x v="6"/>
  </r>
  <r>
    <s v="03/26/2009 12:23:08"/>
    <x v="0"/>
    <x v="18"/>
    <x v="0"/>
    <n v="87887423"/>
    <x v="10"/>
  </r>
  <r>
    <s v="03/26/2009 12:23:18"/>
    <x v="0"/>
    <x v="18"/>
    <x v="0"/>
    <n v="89899079"/>
    <x v="24"/>
  </r>
  <r>
    <s v="03/26/2009 12:23:40"/>
    <x v="0"/>
    <x v="18"/>
    <x v="0"/>
    <n v="89912065"/>
    <x v="41"/>
  </r>
  <r>
    <s v="03/26/2009 12:24:06"/>
    <x v="0"/>
    <x v="18"/>
    <x v="0"/>
    <n v="87936429"/>
    <x v="13"/>
  </r>
  <r>
    <s v="03/26/2009 12:25:20"/>
    <x v="0"/>
    <x v="18"/>
    <x v="0"/>
    <n v="87882562"/>
    <x v="12"/>
  </r>
  <r>
    <s v="03/26/2009 12:27:38"/>
    <x v="0"/>
    <x v="18"/>
    <x v="0"/>
    <n v="87886655"/>
    <x v="14"/>
  </r>
  <r>
    <s v="03/26/2009 12:27:46"/>
    <x v="0"/>
    <x v="18"/>
    <x v="0"/>
    <n v="87929951"/>
    <x v="11"/>
  </r>
  <r>
    <s v="03/26/2009 12:28:10"/>
    <x v="0"/>
    <x v="18"/>
    <x v="0"/>
    <n v="87887931"/>
    <x v="15"/>
  </r>
  <r>
    <s v="03/26/2009 12:28:36"/>
    <x v="0"/>
    <x v="18"/>
    <x v="0"/>
    <n v="87887643"/>
    <x v="16"/>
  </r>
  <r>
    <s v="03/26/2009 12:41:24"/>
    <x v="0"/>
    <x v="18"/>
    <x v="0"/>
    <n v="88353192"/>
    <x v="39"/>
  </r>
  <r>
    <s v="03/26/2009 12:56:20"/>
    <x v="0"/>
    <x v="18"/>
    <x v="0"/>
    <n v="89896207"/>
    <x v="29"/>
  </r>
  <r>
    <s v="03/26/2009 12:56:52"/>
    <x v="0"/>
    <x v="18"/>
    <x v="0"/>
    <n v="89901210"/>
    <x v="27"/>
  </r>
  <r>
    <s v="03/27/2009 11:22:06"/>
    <x v="0"/>
    <x v="19"/>
    <x v="0"/>
    <n v="87883552"/>
    <x v="0"/>
  </r>
  <r>
    <s v="03/27/2009 11:22:12"/>
    <x v="0"/>
    <x v="19"/>
    <x v="0"/>
    <n v="88357259"/>
    <x v="1"/>
  </r>
  <r>
    <s v="03/27/2009 11:22:18"/>
    <x v="0"/>
    <x v="19"/>
    <x v="0"/>
    <n v="89895590"/>
    <x v="46"/>
  </r>
  <r>
    <s v="03/27/2009 11:22:34"/>
    <x v="0"/>
    <x v="19"/>
    <x v="0"/>
    <n v="89907375"/>
    <x v="3"/>
  </r>
  <r>
    <s v="03/27/2009 11:30:32"/>
    <x v="0"/>
    <x v="19"/>
    <x v="0"/>
    <n v="89912071"/>
    <x v="37"/>
  </r>
  <r>
    <s v="03/27/2009 11:31:00"/>
    <x v="0"/>
    <x v="19"/>
    <x v="0"/>
    <n v="89911275"/>
    <x v="47"/>
  </r>
  <r>
    <s v="03/27/2009 11:48:18"/>
    <x v="0"/>
    <x v="19"/>
    <x v="0"/>
    <n v="89903331"/>
    <x v="4"/>
  </r>
  <r>
    <s v="03/27/2009 12:11:46"/>
    <x v="0"/>
    <x v="19"/>
    <x v="0"/>
    <n v="89903218"/>
    <x v="28"/>
  </r>
  <r>
    <s v="03/27/2009 12:12:46"/>
    <x v="0"/>
    <x v="19"/>
    <x v="0"/>
    <n v="87885711"/>
    <x v="22"/>
  </r>
  <r>
    <s v="03/27/2009 12:14:30"/>
    <x v="0"/>
    <x v="19"/>
    <x v="0"/>
    <n v="89909671"/>
    <x v="8"/>
  </r>
  <r>
    <s v="03/27/2009 12:17:46"/>
    <x v="0"/>
    <x v="19"/>
    <x v="0"/>
    <n v="88077729"/>
    <x v="18"/>
  </r>
  <r>
    <s v="03/27/2009 12:18:00"/>
    <x v="0"/>
    <x v="19"/>
    <x v="0"/>
    <n v="87883928"/>
    <x v="20"/>
  </r>
  <r>
    <s v="03/27/2009 12:18:36"/>
    <x v="0"/>
    <x v="19"/>
    <x v="0"/>
    <n v="87883865"/>
    <x v="19"/>
  </r>
  <r>
    <s v="03/27/2009 12:19:34"/>
    <x v="0"/>
    <x v="19"/>
    <x v="0"/>
    <n v="89911594"/>
    <x v="17"/>
  </r>
  <r>
    <s v="03/27/2009 12:20:46"/>
    <x v="0"/>
    <x v="19"/>
    <x v="0"/>
    <n v="89900329"/>
    <x v="26"/>
  </r>
  <r>
    <s v="03/27/2009 12:21:22"/>
    <x v="0"/>
    <x v="19"/>
    <x v="0"/>
    <n v="88345204"/>
    <x v="5"/>
  </r>
  <r>
    <s v="03/27/2009 12:21:50"/>
    <x v="0"/>
    <x v="19"/>
    <x v="0"/>
    <n v="87887931"/>
    <x v="15"/>
  </r>
  <r>
    <s v="03/27/2009 12:22:32"/>
    <x v="0"/>
    <x v="19"/>
    <x v="0"/>
    <n v="87887423"/>
    <x v="10"/>
  </r>
  <r>
    <s v="03/27/2009 12:23:02"/>
    <x v="0"/>
    <x v="19"/>
    <x v="0"/>
    <n v="87886655"/>
    <x v="14"/>
  </r>
  <r>
    <s v="03/27/2009 12:23:20"/>
    <x v="0"/>
    <x v="19"/>
    <x v="0"/>
    <n v="89912065"/>
    <x v="41"/>
  </r>
  <r>
    <s v="03/27/2009 12:23:26"/>
    <x v="0"/>
    <x v="19"/>
    <x v="0"/>
    <n v="87936429"/>
    <x v="13"/>
  </r>
  <r>
    <s v="03/27/2009 12:26:42"/>
    <x v="0"/>
    <x v="19"/>
    <x v="0"/>
    <n v="88347640"/>
    <x v="25"/>
  </r>
  <r>
    <s v="03/27/2009 12:34:48"/>
    <x v="0"/>
    <x v="19"/>
    <x v="0"/>
    <n v="89899079"/>
    <x v="24"/>
  </r>
  <r>
    <s v="03/27/2009 12:35:42"/>
    <x v="0"/>
    <x v="19"/>
    <x v="0"/>
    <n v="92536410"/>
    <x v="53"/>
  </r>
  <r>
    <s v="03/27/2009 12:42:24"/>
    <x v="0"/>
    <x v="19"/>
    <x v="0"/>
    <n v="87927694"/>
    <x v="21"/>
  </r>
  <r>
    <s v="03/27/2009 12:42:32"/>
    <x v="0"/>
    <x v="19"/>
    <x v="0"/>
    <n v="87887643"/>
    <x v="16"/>
  </r>
  <r>
    <s v="03/27/2009 12:47:50"/>
    <x v="0"/>
    <x v="19"/>
    <x v="0"/>
    <n v="89901210"/>
    <x v="27"/>
  </r>
  <r>
    <s v="03/27/2009 12:55:20"/>
    <x v="0"/>
    <x v="19"/>
    <x v="0"/>
    <n v="89896207"/>
    <x v="29"/>
  </r>
  <r>
    <s v="03/30/2009 11:20:28"/>
    <x v="0"/>
    <x v="20"/>
    <x v="0"/>
    <n v="89903331"/>
    <x v="4"/>
  </r>
  <r>
    <s v="03/30/2009 11:20:58"/>
    <x v="0"/>
    <x v="20"/>
    <x v="0"/>
    <n v="89895590"/>
    <x v="46"/>
  </r>
  <r>
    <s v="03/30/2009 11:21:06"/>
    <x v="0"/>
    <x v="20"/>
    <x v="0"/>
    <n v="87883552"/>
    <x v="0"/>
  </r>
  <r>
    <s v="03/30/2009 11:21:14"/>
    <x v="0"/>
    <x v="20"/>
    <x v="0"/>
    <n v="87921549"/>
    <x v="2"/>
  </r>
  <r>
    <s v="03/30/2009 11:21:24"/>
    <x v="0"/>
    <x v="20"/>
    <x v="0"/>
    <n v="88357259"/>
    <x v="1"/>
  </r>
  <r>
    <s v="03/30/2009 11:21:44"/>
    <x v="0"/>
    <x v="20"/>
    <x v="0"/>
    <n v="87932725"/>
    <x v="38"/>
  </r>
  <r>
    <s v="03/30/2009 11:21:48"/>
    <x v="0"/>
    <x v="20"/>
    <x v="0"/>
    <n v="89912071"/>
    <x v="37"/>
  </r>
  <r>
    <s v="03/30/2009 11:22:12"/>
    <x v="0"/>
    <x v="20"/>
    <x v="0"/>
    <n v="89907375"/>
    <x v="3"/>
  </r>
  <r>
    <s v="03/30/2009 11:22:32"/>
    <x v="0"/>
    <x v="20"/>
    <x v="0"/>
    <n v="89911275"/>
    <x v="47"/>
  </r>
  <r>
    <s v="03/30/2009 12:04:08"/>
    <x v="0"/>
    <x v="20"/>
    <x v="0"/>
    <n v="89900716"/>
    <x v="6"/>
  </r>
  <r>
    <s v="03/30/2009 12:09:08"/>
    <x v="0"/>
    <x v="20"/>
    <x v="0"/>
    <n v="87885711"/>
    <x v="22"/>
  </r>
  <r>
    <s v="03/30/2009 12:18:06"/>
    <x v="0"/>
    <x v="20"/>
    <x v="0"/>
    <n v="88077729"/>
    <x v="18"/>
  </r>
  <r>
    <s v="03/30/2009 12:18:40"/>
    <x v="0"/>
    <x v="20"/>
    <x v="0"/>
    <n v="87883928"/>
    <x v="20"/>
  </r>
  <r>
    <s v="03/30/2009 12:19:12"/>
    <x v="0"/>
    <x v="20"/>
    <x v="0"/>
    <n v="87883865"/>
    <x v="19"/>
  </r>
  <r>
    <s v="03/30/2009 12:20:00"/>
    <x v="0"/>
    <x v="20"/>
    <x v="0"/>
    <n v="89899079"/>
    <x v="24"/>
  </r>
  <r>
    <s v="03/30/2009 12:21:06"/>
    <x v="0"/>
    <x v="20"/>
    <x v="0"/>
    <n v="88113867"/>
    <x v="31"/>
  </r>
  <r>
    <s v="03/30/2009 12:23:14"/>
    <x v="0"/>
    <x v="20"/>
    <x v="0"/>
    <n v="87882562"/>
    <x v="12"/>
  </r>
  <r>
    <s v="03/30/2009 12:29:30"/>
    <x v="0"/>
    <x v="20"/>
    <x v="0"/>
    <n v="87887931"/>
    <x v="15"/>
  </r>
  <r>
    <s v="03/30/2009 12:29:52"/>
    <x v="0"/>
    <x v="20"/>
    <x v="0"/>
    <n v="87887643"/>
    <x v="16"/>
  </r>
  <r>
    <s v="03/30/2009 12:31:18"/>
    <x v="0"/>
    <x v="20"/>
    <x v="0"/>
    <n v="89908006"/>
    <x v="51"/>
  </r>
  <r>
    <s v="03/30/2009 12:31:58"/>
    <x v="0"/>
    <x v="20"/>
    <x v="0"/>
    <n v="89900616"/>
    <x v="35"/>
  </r>
  <r>
    <s v="03/30/2009 12:32:10"/>
    <x v="0"/>
    <x v="20"/>
    <x v="0"/>
    <n v="89912065"/>
    <x v="41"/>
  </r>
  <r>
    <s v="03/30/2009 12:34:30"/>
    <x v="0"/>
    <x v="20"/>
    <x v="0"/>
    <n v="87927694"/>
    <x v="21"/>
  </r>
  <r>
    <s v="03/30/2009 12:47:04"/>
    <x v="0"/>
    <x v="20"/>
    <x v="0"/>
    <n v="89911594"/>
    <x v="17"/>
  </r>
  <r>
    <s v="03/30/2009 12:58:32"/>
    <x v="0"/>
    <x v="20"/>
    <x v="0"/>
    <n v="89896207"/>
    <x v="29"/>
  </r>
  <r>
    <s v="03/30/2009 12:59:50"/>
    <x v="0"/>
    <x v="20"/>
    <x v="0"/>
    <n v="89901210"/>
    <x v="27"/>
  </r>
  <r>
    <s v="03/31/2009 11:25:10"/>
    <x v="0"/>
    <x v="21"/>
    <x v="0"/>
    <n v="89895590"/>
    <x v="46"/>
  </r>
  <r>
    <s v="03/31/2009 11:25:20"/>
    <x v="0"/>
    <x v="21"/>
    <x v="0"/>
    <n v="87932725"/>
    <x v="38"/>
  </r>
  <r>
    <s v="03/31/2009 11:25:30"/>
    <x v="0"/>
    <x v="21"/>
    <x v="0"/>
    <n v="89907375"/>
    <x v="3"/>
  </r>
  <r>
    <s v="03/31/2009 11:26:30"/>
    <x v="0"/>
    <x v="21"/>
    <x v="0"/>
    <n v="89911275"/>
    <x v="47"/>
  </r>
  <r>
    <s v="03/31/2009 12:19:48"/>
    <x v="0"/>
    <x v="21"/>
    <x v="0"/>
    <n v="87882562"/>
    <x v="12"/>
  </r>
  <r>
    <s v="03/31/2009 12:20:20"/>
    <x v="0"/>
    <x v="21"/>
    <x v="0"/>
    <n v="87887643"/>
    <x v="16"/>
  </r>
  <r>
    <s v="03/31/2009 12:21:02"/>
    <x v="0"/>
    <x v="21"/>
    <x v="0"/>
    <n v="87936429"/>
    <x v="13"/>
  </r>
  <r>
    <s v="03/31/2009 12:21:30"/>
    <x v="0"/>
    <x v="21"/>
    <x v="0"/>
    <n v="89912065"/>
    <x v="41"/>
  </r>
  <r>
    <s v="03/31/2009 12:22:06"/>
    <x v="0"/>
    <x v="21"/>
    <x v="0"/>
    <n v="89909004"/>
    <x v="48"/>
  </r>
  <r>
    <s v="03/31/2009 12:22:20"/>
    <x v="0"/>
    <x v="21"/>
    <x v="0"/>
    <n v="88077718"/>
    <x v="30"/>
  </r>
  <r>
    <s v="03/31/2009 12:27:32"/>
    <x v="0"/>
    <x v="21"/>
    <x v="0"/>
    <n v="87929951"/>
    <x v="11"/>
  </r>
  <r>
    <s v="03/31/2009 12:27:34"/>
    <x v="0"/>
    <x v="21"/>
    <x v="0"/>
    <n v="87929951"/>
    <x v="11"/>
  </r>
  <r>
    <s v="03/31/2009 12:27:42"/>
    <x v="0"/>
    <x v="21"/>
    <x v="0"/>
    <n v="87887931"/>
    <x v="15"/>
  </r>
  <r>
    <s v="03/31/2009 12:27:54"/>
    <x v="0"/>
    <x v="21"/>
    <x v="0"/>
    <n v="87886655"/>
    <x v="14"/>
  </r>
  <r>
    <s v="03/31/2009 12:28:44"/>
    <x v="0"/>
    <x v="21"/>
    <x v="0"/>
    <n v="88077729"/>
    <x v="18"/>
  </r>
  <r>
    <s v="03/31/2009 12:29:06"/>
    <x v="0"/>
    <x v="21"/>
    <x v="0"/>
    <n v="87883865"/>
    <x v="19"/>
  </r>
  <r>
    <s v="03/31/2009 12:29:32"/>
    <x v="0"/>
    <x v="21"/>
    <x v="0"/>
    <n v="87883928"/>
    <x v="20"/>
  </r>
  <r>
    <s v="03/31/2009 12:29:46"/>
    <x v="0"/>
    <x v="21"/>
    <x v="0"/>
    <n v="88347640"/>
    <x v="25"/>
  </r>
  <r>
    <s v="03/31/2009 12:32:22"/>
    <x v="0"/>
    <x v="21"/>
    <x v="0"/>
    <n v="89901210"/>
    <x v="27"/>
  </r>
  <r>
    <s v="03/31/2009 12:33:22"/>
    <x v="0"/>
    <x v="21"/>
    <x v="0"/>
    <n v="89903331"/>
    <x v="4"/>
  </r>
  <r>
    <s v="03/31/2009 12:45:10"/>
    <x v="0"/>
    <x v="21"/>
    <x v="0"/>
    <n v="89896207"/>
    <x v="2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00">
  <r>
    <s v="03/02/2009 11:20:32"/>
    <x v="0"/>
    <x v="0"/>
    <x v="0"/>
    <n v="87883552"/>
    <x v="0"/>
    <x v="0"/>
    <x v="0"/>
    <n v="3"/>
  </r>
  <r>
    <s v="03/02/2009 11:21:00"/>
    <x v="0"/>
    <x v="0"/>
    <x v="0"/>
    <n v="88357259"/>
    <x v="1"/>
    <x v="1"/>
    <x v="1"/>
    <n v="3"/>
  </r>
  <r>
    <s v="03/02/2009 11:21:14"/>
    <x v="0"/>
    <x v="0"/>
    <x v="0"/>
    <n v="87921549"/>
    <x v="2"/>
    <x v="2"/>
    <x v="2"/>
    <n v="3"/>
  </r>
  <r>
    <s v="03/02/2009 11:21:56"/>
    <x v="0"/>
    <x v="0"/>
    <x v="0"/>
    <n v="89907375"/>
    <x v="3"/>
    <x v="3"/>
    <x v="3"/>
    <n v="3"/>
  </r>
  <r>
    <s v="03/02/2009 11:25:44"/>
    <x v="0"/>
    <x v="0"/>
    <x v="0"/>
    <n v="89903331"/>
    <x v="4"/>
    <x v="4"/>
    <x v="4"/>
    <n v="3"/>
  </r>
  <r>
    <s v="03/02/2009 11:44:32"/>
    <x v="0"/>
    <x v="0"/>
    <x v="0"/>
    <n v="88345204"/>
    <x v="5"/>
    <x v="5"/>
    <x v="5"/>
    <n v="3"/>
  </r>
  <r>
    <s v="03/02/2009 12:08:04"/>
    <x v="0"/>
    <x v="0"/>
    <x v="0"/>
    <n v="89900716"/>
    <x v="6"/>
    <x v="6"/>
    <x v="6"/>
    <n v="3"/>
  </r>
  <r>
    <s v="03/02/2009 12:10:56"/>
    <x v="0"/>
    <x v="0"/>
    <x v="0"/>
    <n v="89905658"/>
    <x v="7"/>
    <x v="7"/>
    <x v="7"/>
    <n v="3"/>
  </r>
  <r>
    <s v="03/02/2009 12:11:38"/>
    <x v="0"/>
    <x v="0"/>
    <x v="0"/>
    <n v="89909671"/>
    <x v="8"/>
    <x v="3"/>
    <x v="3"/>
    <n v="3"/>
  </r>
  <r>
    <s v="03/02/2009 12:14:12"/>
    <x v="0"/>
    <x v="0"/>
    <x v="0"/>
    <n v="89895329"/>
    <x v="9"/>
    <x v="8"/>
    <x v="8"/>
    <n v="3"/>
  </r>
  <r>
    <s v="03/02/2009 12:14:32"/>
    <x v="0"/>
    <x v="0"/>
    <x v="0"/>
    <n v="87887423"/>
    <x v="10"/>
    <x v="9"/>
    <x v="9"/>
    <n v="3"/>
  </r>
  <r>
    <s v="03/02/2009 12:14:56"/>
    <x v="0"/>
    <x v="0"/>
    <x v="0"/>
    <n v="87929951"/>
    <x v="11"/>
    <x v="10"/>
    <x v="10"/>
    <n v="3"/>
  </r>
  <r>
    <s v="03/02/2009 12:15:22"/>
    <x v="0"/>
    <x v="0"/>
    <x v="0"/>
    <n v="87882562"/>
    <x v="12"/>
    <x v="11"/>
    <x v="11"/>
    <n v="3"/>
  </r>
  <r>
    <s v="03/02/2009 12:15:48"/>
    <x v="0"/>
    <x v="0"/>
    <x v="0"/>
    <n v="87936429"/>
    <x v="13"/>
    <x v="12"/>
    <x v="12"/>
    <n v="3"/>
  </r>
  <r>
    <s v="03/02/2009 12:15:58"/>
    <x v="0"/>
    <x v="0"/>
    <x v="0"/>
    <n v="87886655"/>
    <x v="14"/>
    <x v="13"/>
    <x v="13"/>
    <n v="3"/>
  </r>
  <r>
    <s v="03/02/2009 12:16:04"/>
    <x v="0"/>
    <x v="0"/>
    <x v="0"/>
    <n v="87887931"/>
    <x v="15"/>
    <x v="7"/>
    <x v="7"/>
    <n v="3"/>
  </r>
  <r>
    <s v="03/02/2009 12:16:28"/>
    <x v="0"/>
    <x v="0"/>
    <x v="0"/>
    <n v="87887643"/>
    <x v="16"/>
    <x v="8"/>
    <x v="8"/>
    <n v="3"/>
  </r>
  <r>
    <s v="03/02/2009 12:23:14"/>
    <x v="0"/>
    <x v="0"/>
    <x v="0"/>
    <n v="89911594"/>
    <x v="17"/>
    <x v="14"/>
    <x v="14"/>
    <n v="3"/>
  </r>
  <r>
    <s v="03/02/2009 12:23:36"/>
    <x v="0"/>
    <x v="0"/>
    <x v="0"/>
    <n v="88077729"/>
    <x v="18"/>
    <x v="12"/>
    <x v="12"/>
    <n v="3"/>
  </r>
  <r>
    <s v="03/02/2009 12:23:46"/>
    <x v="0"/>
    <x v="0"/>
    <x v="0"/>
    <n v="87883865"/>
    <x v="19"/>
    <x v="15"/>
    <x v="15"/>
    <n v="3"/>
  </r>
  <r>
    <s v="03/02/2009 12:24:00"/>
    <x v="0"/>
    <x v="0"/>
    <x v="0"/>
    <n v="87883928"/>
    <x v="20"/>
    <x v="16"/>
    <x v="16"/>
    <n v="3"/>
  </r>
  <r>
    <s v="03/02/2009 12:25:16"/>
    <x v="0"/>
    <x v="0"/>
    <x v="0"/>
    <n v="87927694"/>
    <x v="21"/>
    <x v="17"/>
    <x v="17"/>
    <n v="3"/>
  </r>
  <r>
    <s v="03/02/2009 12:25:32"/>
    <x v="0"/>
    <x v="0"/>
    <x v="0"/>
    <n v="87885711"/>
    <x v="22"/>
    <x v="12"/>
    <x v="12"/>
    <n v="3"/>
  </r>
  <r>
    <s v="03/02/2009 12:27:00"/>
    <x v="0"/>
    <x v="0"/>
    <x v="0"/>
    <n v="88347132"/>
    <x v="23"/>
    <x v="10"/>
    <x v="10"/>
    <n v="3"/>
  </r>
  <r>
    <s v="03/02/2009 12:27:10"/>
    <x v="0"/>
    <x v="0"/>
    <x v="0"/>
    <n v="89899079"/>
    <x v="24"/>
    <x v="5"/>
    <x v="5"/>
    <n v="3"/>
  </r>
  <r>
    <s v="03/02/2009 12:28:28"/>
    <x v="0"/>
    <x v="0"/>
    <x v="0"/>
    <n v="88347640"/>
    <x v="25"/>
    <x v="18"/>
    <x v="18"/>
    <n v="3"/>
  </r>
  <r>
    <s v="03/02/2009 12:28:40"/>
    <x v="0"/>
    <x v="0"/>
    <x v="0"/>
    <n v="89900329"/>
    <x v="26"/>
    <x v="9"/>
    <x v="9"/>
    <n v="3"/>
  </r>
  <r>
    <s v="03/02/2009 12:47:46"/>
    <x v="0"/>
    <x v="0"/>
    <x v="0"/>
    <n v="89901210"/>
    <x v="27"/>
    <x v="15"/>
    <x v="15"/>
    <n v="3"/>
  </r>
  <r>
    <s v="03/02/2009 12:50:32"/>
    <x v="0"/>
    <x v="0"/>
    <x v="0"/>
    <n v="89903218"/>
    <x v="28"/>
    <x v="19"/>
    <x v="19"/>
    <n v="3"/>
  </r>
  <r>
    <s v="03/02/2009 12:53:46"/>
    <x v="0"/>
    <x v="0"/>
    <x v="0"/>
    <n v="89896207"/>
    <x v="29"/>
    <x v="14"/>
    <x v="14"/>
    <n v="3"/>
  </r>
  <r>
    <s v="03/03/2009 11:24:42"/>
    <x v="0"/>
    <x v="1"/>
    <x v="0"/>
    <n v="89907375"/>
    <x v="3"/>
    <x v="3"/>
    <x v="3"/>
    <n v="3"/>
  </r>
  <r>
    <s v="03/03/2009 11:28:00"/>
    <x v="0"/>
    <x v="1"/>
    <x v="0"/>
    <n v="89903331"/>
    <x v="4"/>
    <x v="4"/>
    <x v="4"/>
    <n v="3"/>
  </r>
  <r>
    <s v="03/03/2009 11:54:44"/>
    <x v="0"/>
    <x v="1"/>
    <x v="0"/>
    <n v="88345204"/>
    <x v="5"/>
    <x v="5"/>
    <x v="5"/>
    <n v="3"/>
  </r>
  <r>
    <s v="03/03/2009 11:57:14"/>
    <x v="0"/>
    <x v="1"/>
    <x v="0"/>
    <n v="88077718"/>
    <x v="30"/>
    <x v="20"/>
    <x v="20"/>
    <n v="3"/>
  </r>
  <r>
    <s v="03/03/2009 11:57:18"/>
    <x v="0"/>
    <x v="1"/>
    <x v="0"/>
    <n v="88077718"/>
    <x v="30"/>
    <x v="20"/>
    <x v="20"/>
    <n v="3"/>
  </r>
  <r>
    <s v="03/03/2009 12:10:46"/>
    <x v="0"/>
    <x v="1"/>
    <x v="0"/>
    <n v="87883865"/>
    <x v="19"/>
    <x v="15"/>
    <x v="15"/>
    <n v="3"/>
  </r>
  <r>
    <s v="03/03/2009 12:11:02"/>
    <x v="0"/>
    <x v="1"/>
    <x v="0"/>
    <n v="87883928"/>
    <x v="20"/>
    <x v="16"/>
    <x v="16"/>
    <n v="3"/>
  </r>
  <r>
    <s v="03/03/2009 12:11:10"/>
    <x v="0"/>
    <x v="1"/>
    <x v="0"/>
    <n v="88077729"/>
    <x v="18"/>
    <x v="12"/>
    <x v="12"/>
    <n v="3"/>
  </r>
  <r>
    <s v="03/03/2009 12:11:30"/>
    <x v="0"/>
    <x v="1"/>
    <x v="0"/>
    <n v="88347640"/>
    <x v="25"/>
    <x v="18"/>
    <x v="18"/>
    <n v="3"/>
  </r>
  <r>
    <s v="03/03/2009 12:11:42"/>
    <x v="0"/>
    <x v="1"/>
    <x v="0"/>
    <n v="89905658"/>
    <x v="7"/>
    <x v="7"/>
    <x v="7"/>
    <n v="3"/>
  </r>
  <r>
    <s v="03/03/2009 12:11:56"/>
    <x v="0"/>
    <x v="1"/>
    <x v="0"/>
    <n v="89911594"/>
    <x v="17"/>
    <x v="14"/>
    <x v="14"/>
    <n v="3"/>
  </r>
  <r>
    <s v="03/03/2009 12:12:22"/>
    <x v="0"/>
    <x v="1"/>
    <x v="0"/>
    <n v="89899079"/>
    <x v="24"/>
    <x v="5"/>
    <x v="5"/>
    <n v="3"/>
  </r>
  <r>
    <s v="03/03/2009 12:13:58"/>
    <x v="0"/>
    <x v="1"/>
    <x v="0"/>
    <n v="88113867"/>
    <x v="31"/>
    <x v="8"/>
    <x v="8"/>
    <n v="3"/>
  </r>
  <r>
    <s v="03/03/2009 12:14:46"/>
    <x v="0"/>
    <x v="1"/>
    <x v="0"/>
    <n v="89905063"/>
    <x v="32"/>
    <x v="8"/>
    <x v="8"/>
    <n v="3"/>
  </r>
  <r>
    <s v="03/03/2009 12:18:38"/>
    <x v="0"/>
    <x v="1"/>
    <x v="0"/>
    <n v="89909064"/>
    <x v="33"/>
    <x v="16"/>
    <x v="16"/>
    <n v="3"/>
  </r>
  <r>
    <s v="03/03/2009 12:19:18"/>
    <x v="0"/>
    <x v="1"/>
    <x v="0"/>
    <n v="87887931"/>
    <x v="15"/>
    <x v="7"/>
    <x v="7"/>
    <n v="3"/>
  </r>
  <r>
    <s v="03/03/2009 12:19:48"/>
    <x v="0"/>
    <x v="1"/>
    <x v="0"/>
    <n v="87929951"/>
    <x v="11"/>
    <x v="10"/>
    <x v="10"/>
    <n v="3"/>
  </r>
  <r>
    <s v="03/03/2009 12:20:16"/>
    <x v="0"/>
    <x v="1"/>
    <x v="0"/>
    <n v="87877664"/>
    <x v="34"/>
    <x v="2"/>
    <x v="2"/>
    <n v="3"/>
  </r>
  <r>
    <s v="03/03/2009 12:20:56"/>
    <x v="0"/>
    <x v="1"/>
    <x v="0"/>
    <n v="87936429"/>
    <x v="13"/>
    <x v="12"/>
    <x v="12"/>
    <n v="3"/>
  </r>
  <r>
    <s v="03/03/2009 12:21:00"/>
    <x v="0"/>
    <x v="1"/>
    <x v="0"/>
    <n v="89900616"/>
    <x v="35"/>
    <x v="19"/>
    <x v="19"/>
    <n v="3"/>
  </r>
  <r>
    <s v="03/03/2009 12:21:38"/>
    <x v="0"/>
    <x v="1"/>
    <x v="0"/>
    <n v="89905771"/>
    <x v="36"/>
    <x v="13"/>
    <x v="13"/>
    <n v="3"/>
  </r>
  <r>
    <s v="03/03/2009 12:21:54"/>
    <x v="0"/>
    <x v="1"/>
    <x v="0"/>
    <n v="87886655"/>
    <x v="14"/>
    <x v="13"/>
    <x v="13"/>
    <n v="3"/>
  </r>
  <r>
    <s v="03/03/2009 12:22:02"/>
    <x v="0"/>
    <x v="1"/>
    <x v="0"/>
    <n v="87887643"/>
    <x v="16"/>
    <x v="8"/>
    <x v="8"/>
    <n v="3"/>
  </r>
  <r>
    <s v="03/03/2009 12:22:20"/>
    <x v="0"/>
    <x v="1"/>
    <x v="0"/>
    <n v="87882562"/>
    <x v="12"/>
    <x v="11"/>
    <x v="11"/>
    <n v="3"/>
  </r>
  <r>
    <s v="03/03/2009 12:24:00"/>
    <x v="0"/>
    <x v="1"/>
    <x v="0"/>
    <n v="89895329"/>
    <x v="9"/>
    <x v="8"/>
    <x v="8"/>
    <n v="3"/>
  </r>
  <r>
    <s v="03/03/2009 12:27:00"/>
    <x v="0"/>
    <x v="1"/>
    <x v="0"/>
    <n v="89903218"/>
    <x v="28"/>
    <x v="19"/>
    <x v="19"/>
    <n v="3"/>
  </r>
  <r>
    <s v="03/03/2009 12:27:10"/>
    <x v="0"/>
    <x v="1"/>
    <x v="0"/>
    <n v="89909671"/>
    <x v="8"/>
    <x v="3"/>
    <x v="3"/>
    <n v="3"/>
  </r>
  <r>
    <s v="03/03/2009 12:45:44"/>
    <x v="0"/>
    <x v="1"/>
    <x v="0"/>
    <n v="87887423"/>
    <x v="10"/>
    <x v="9"/>
    <x v="9"/>
    <n v="3"/>
  </r>
  <r>
    <s v="03/03/2009 12:55:58"/>
    <x v="0"/>
    <x v="1"/>
    <x v="0"/>
    <n v="89896207"/>
    <x v="29"/>
    <x v="14"/>
    <x v="14"/>
    <n v="3"/>
  </r>
  <r>
    <s v="03/03/2009 12:56:34"/>
    <x v="0"/>
    <x v="1"/>
    <x v="0"/>
    <n v="89901210"/>
    <x v="27"/>
    <x v="15"/>
    <x v="15"/>
    <n v="3"/>
  </r>
  <r>
    <s v="03/04/2009 11:22:18"/>
    <x v="0"/>
    <x v="2"/>
    <x v="0"/>
    <n v="87921549"/>
    <x v="2"/>
    <x v="2"/>
    <x v="2"/>
    <n v="3"/>
  </r>
  <r>
    <s v="03/04/2009 11:23:04"/>
    <x v="0"/>
    <x v="2"/>
    <x v="0"/>
    <n v="87883552"/>
    <x v="0"/>
    <x v="0"/>
    <x v="0"/>
    <n v="3"/>
  </r>
  <r>
    <s v="03/04/2009 11:23:20"/>
    <x v="0"/>
    <x v="2"/>
    <x v="0"/>
    <n v="88357259"/>
    <x v="1"/>
    <x v="1"/>
    <x v="1"/>
    <n v="3"/>
  </r>
  <r>
    <s v="03/04/2009 11:23:24"/>
    <x v="0"/>
    <x v="2"/>
    <x v="0"/>
    <n v="89907375"/>
    <x v="3"/>
    <x v="3"/>
    <x v="3"/>
    <n v="3"/>
  </r>
  <r>
    <s v="03/04/2009 11:43:26"/>
    <x v="0"/>
    <x v="2"/>
    <x v="0"/>
    <n v="89912071"/>
    <x v="37"/>
    <x v="21"/>
    <x v="21"/>
    <n v="3"/>
  </r>
  <r>
    <s v="03/04/2009 12:12:34"/>
    <x v="0"/>
    <x v="2"/>
    <x v="0"/>
    <n v="88347640"/>
    <x v="25"/>
    <x v="18"/>
    <x v="18"/>
    <n v="3"/>
  </r>
  <r>
    <s v="03/04/2009 12:13:28"/>
    <x v="0"/>
    <x v="2"/>
    <x v="0"/>
    <n v="89899079"/>
    <x v="24"/>
    <x v="5"/>
    <x v="5"/>
    <n v="3"/>
  </r>
  <r>
    <s v="03/04/2009 12:14:02"/>
    <x v="0"/>
    <x v="2"/>
    <x v="0"/>
    <n v="87883865"/>
    <x v="19"/>
    <x v="15"/>
    <x v="15"/>
    <n v="3"/>
  </r>
  <r>
    <s v="03/04/2009 12:14:20"/>
    <x v="0"/>
    <x v="2"/>
    <x v="0"/>
    <n v="89911594"/>
    <x v="17"/>
    <x v="14"/>
    <x v="14"/>
    <n v="3"/>
  </r>
  <r>
    <s v="03/04/2009 12:14:50"/>
    <x v="0"/>
    <x v="2"/>
    <x v="0"/>
    <n v="89909671"/>
    <x v="8"/>
    <x v="3"/>
    <x v="3"/>
    <n v="3"/>
  </r>
  <r>
    <s v="03/04/2009 12:15:04"/>
    <x v="0"/>
    <x v="2"/>
    <x v="0"/>
    <n v="89905658"/>
    <x v="7"/>
    <x v="7"/>
    <x v="7"/>
    <n v="3"/>
  </r>
  <r>
    <s v="03/04/2009 12:16:12"/>
    <x v="0"/>
    <x v="2"/>
    <x v="0"/>
    <n v="88077729"/>
    <x v="18"/>
    <x v="12"/>
    <x v="12"/>
    <n v="3"/>
  </r>
  <r>
    <s v="03/04/2009 12:20:50"/>
    <x v="0"/>
    <x v="2"/>
    <x v="0"/>
    <n v="87887931"/>
    <x v="15"/>
    <x v="7"/>
    <x v="7"/>
    <n v="3"/>
  </r>
  <r>
    <s v="03/04/2009 12:22:14"/>
    <x v="0"/>
    <x v="2"/>
    <x v="0"/>
    <n v="87887643"/>
    <x v="16"/>
    <x v="8"/>
    <x v="8"/>
    <n v="3"/>
  </r>
  <r>
    <s v="03/04/2009 12:22:20"/>
    <x v="0"/>
    <x v="2"/>
    <x v="0"/>
    <n v="87887643"/>
    <x v="16"/>
    <x v="8"/>
    <x v="8"/>
    <n v="3"/>
  </r>
  <r>
    <s v="03/04/2009 12:22:30"/>
    <x v="0"/>
    <x v="2"/>
    <x v="0"/>
    <n v="87929951"/>
    <x v="11"/>
    <x v="10"/>
    <x v="10"/>
    <n v="3"/>
  </r>
  <r>
    <s v="03/04/2009 12:30:34"/>
    <x v="0"/>
    <x v="2"/>
    <x v="0"/>
    <n v="88347132"/>
    <x v="23"/>
    <x v="10"/>
    <x v="10"/>
    <n v="3"/>
  </r>
  <r>
    <s v="03/04/2009 12:30:42"/>
    <x v="0"/>
    <x v="2"/>
    <x v="0"/>
    <n v="87932725"/>
    <x v="38"/>
    <x v="8"/>
    <x v="8"/>
    <n v="3"/>
  </r>
  <r>
    <s v="03/04/2009 12:30:52"/>
    <x v="0"/>
    <x v="2"/>
    <x v="0"/>
    <n v="87932725"/>
    <x v="38"/>
    <x v="8"/>
    <x v="8"/>
    <n v="3"/>
  </r>
  <r>
    <s v="03/04/2009 12:31:30"/>
    <x v="0"/>
    <x v="2"/>
    <x v="0"/>
    <n v="87885711"/>
    <x v="22"/>
    <x v="12"/>
    <x v="12"/>
    <n v="3"/>
  </r>
  <r>
    <s v="03/04/2009 12:32:46"/>
    <x v="0"/>
    <x v="2"/>
    <x v="0"/>
    <n v="88077718"/>
    <x v="30"/>
    <x v="20"/>
    <x v="20"/>
    <n v="3"/>
  </r>
  <r>
    <s v="03/04/2009 12:32:48"/>
    <x v="0"/>
    <x v="2"/>
    <x v="0"/>
    <n v="89903218"/>
    <x v="28"/>
    <x v="19"/>
    <x v="19"/>
    <n v="3"/>
  </r>
  <r>
    <s v="03/04/2009 12:33:26"/>
    <x v="0"/>
    <x v="2"/>
    <x v="0"/>
    <n v="89905771"/>
    <x v="36"/>
    <x v="13"/>
    <x v="13"/>
    <n v="3"/>
  </r>
  <r>
    <s v="03/04/2009 12:39:24"/>
    <x v="0"/>
    <x v="2"/>
    <x v="0"/>
    <n v="88353192"/>
    <x v="39"/>
    <x v="15"/>
    <x v="15"/>
    <n v="3"/>
  </r>
  <r>
    <s v="03/04/2009 12:55:58"/>
    <x v="0"/>
    <x v="2"/>
    <x v="0"/>
    <n v="89896207"/>
    <x v="29"/>
    <x v="14"/>
    <x v="14"/>
    <n v="3"/>
  </r>
  <r>
    <s v="03/04/2009 12:59:24"/>
    <x v="0"/>
    <x v="2"/>
    <x v="0"/>
    <n v="89900716"/>
    <x v="6"/>
    <x v="6"/>
    <x v="6"/>
    <n v="3"/>
  </r>
  <r>
    <s v="03/05/2009 11:21:52"/>
    <x v="0"/>
    <x v="3"/>
    <x v="0"/>
    <n v="87921549"/>
    <x v="2"/>
    <x v="2"/>
    <x v="2"/>
    <n v="3"/>
  </r>
  <r>
    <s v="03/05/2009 11:22:18"/>
    <x v="0"/>
    <x v="3"/>
    <x v="0"/>
    <n v="87883552"/>
    <x v="0"/>
    <x v="0"/>
    <x v="0"/>
    <n v="3"/>
  </r>
  <r>
    <s v="03/05/2009 11:22:40"/>
    <x v="0"/>
    <x v="3"/>
    <x v="0"/>
    <n v="88357259"/>
    <x v="1"/>
    <x v="1"/>
    <x v="1"/>
    <n v="3"/>
  </r>
  <r>
    <s v="03/05/2009 11:22:50"/>
    <x v="0"/>
    <x v="3"/>
    <x v="0"/>
    <n v="89897877"/>
    <x v="40"/>
    <x v="2"/>
    <x v="2"/>
    <n v="3"/>
  </r>
  <r>
    <s v="03/05/2009 11:23:02"/>
    <x v="0"/>
    <x v="3"/>
    <x v="0"/>
    <n v="89903331"/>
    <x v="4"/>
    <x v="4"/>
    <x v="4"/>
    <n v="3"/>
  </r>
  <r>
    <s v="03/05/2009 12:03:28"/>
    <x v="0"/>
    <x v="3"/>
    <x v="0"/>
    <n v="89903218"/>
    <x v="28"/>
    <x v="19"/>
    <x v="19"/>
    <n v="3"/>
  </r>
  <r>
    <s v="03/05/2009 12:03:50"/>
    <x v="0"/>
    <x v="3"/>
    <x v="0"/>
    <n v="89909671"/>
    <x v="8"/>
    <x v="3"/>
    <x v="3"/>
    <n v="3"/>
  </r>
  <r>
    <s v="03/05/2009 12:05:02"/>
    <x v="0"/>
    <x v="3"/>
    <x v="0"/>
    <n v="89905063"/>
    <x v="32"/>
    <x v="8"/>
    <x v="8"/>
    <n v="3"/>
  </r>
  <r>
    <s v="03/05/2009 12:05:08"/>
    <x v="0"/>
    <x v="3"/>
    <x v="0"/>
    <n v="88345204"/>
    <x v="5"/>
    <x v="5"/>
    <x v="5"/>
    <n v="3"/>
  </r>
  <r>
    <s v="03/05/2009 12:05:22"/>
    <x v="0"/>
    <x v="3"/>
    <x v="0"/>
    <n v="87927694"/>
    <x v="21"/>
    <x v="17"/>
    <x v="17"/>
    <n v="3"/>
  </r>
  <r>
    <s v="03/05/2009 12:05:54"/>
    <x v="0"/>
    <x v="3"/>
    <x v="0"/>
    <n v="88347132"/>
    <x v="23"/>
    <x v="10"/>
    <x v="10"/>
    <n v="3"/>
  </r>
  <r>
    <s v="03/05/2009 12:06:40"/>
    <x v="0"/>
    <x v="3"/>
    <x v="0"/>
    <n v="87885711"/>
    <x v="22"/>
    <x v="12"/>
    <x v="12"/>
    <n v="3"/>
  </r>
  <r>
    <s v="03/05/2009 12:07:08"/>
    <x v="0"/>
    <x v="3"/>
    <x v="0"/>
    <n v="88077718"/>
    <x v="30"/>
    <x v="20"/>
    <x v="20"/>
    <n v="3"/>
  </r>
  <r>
    <s v="03/05/2009 12:16:24"/>
    <x v="0"/>
    <x v="3"/>
    <x v="0"/>
    <n v="89911594"/>
    <x v="17"/>
    <x v="14"/>
    <x v="14"/>
    <n v="3"/>
  </r>
  <r>
    <s v="03/05/2009 12:16:42"/>
    <x v="0"/>
    <x v="3"/>
    <x v="0"/>
    <n v="87887423"/>
    <x v="10"/>
    <x v="9"/>
    <x v="9"/>
    <n v="3"/>
  </r>
  <r>
    <s v="03/05/2009 12:17:04"/>
    <x v="0"/>
    <x v="3"/>
    <x v="0"/>
    <n v="88077729"/>
    <x v="18"/>
    <x v="12"/>
    <x v="12"/>
    <n v="3"/>
  </r>
  <r>
    <s v="03/05/2009 12:17:12"/>
    <x v="0"/>
    <x v="3"/>
    <x v="0"/>
    <n v="89895329"/>
    <x v="9"/>
    <x v="8"/>
    <x v="8"/>
    <n v="3"/>
  </r>
  <r>
    <s v="03/05/2009 12:17:58"/>
    <x v="0"/>
    <x v="3"/>
    <x v="0"/>
    <n v="87883865"/>
    <x v="19"/>
    <x v="15"/>
    <x v="15"/>
    <n v="3"/>
  </r>
  <r>
    <s v="03/05/2009 12:18:38"/>
    <x v="0"/>
    <x v="3"/>
    <x v="0"/>
    <n v="87882562"/>
    <x v="12"/>
    <x v="11"/>
    <x v="11"/>
    <n v="3"/>
  </r>
  <r>
    <s v="03/05/2009 12:18:44"/>
    <x v="0"/>
    <x v="3"/>
    <x v="0"/>
    <n v="89899079"/>
    <x v="24"/>
    <x v="5"/>
    <x v="5"/>
    <n v="3"/>
  </r>
  <r>
    <s v="03/05/2009 12:19:06"/>
    <x v="0"/>
    <x v="3"/>
    <x v="0"/>
    <n v="89900329"/>
    <x v="26"/>
    <x v="9"/>
    <x v="9"/>
    <n v="3"/>
  </r>
  <r>
    <s v="03/05/2009 12:19:40"/>
    <x v="0"/>
    <x v="3"/>
    <x v="0"/>
    <n v="87887931"/>
    <x v="15"/>
    <x v="7"/>
    <x v="7"/>
    <n v="3"/>
  </r>
  <r>
    <s v="03/05/2009 12:19:54"/>
    <x v="0"/>
    <x v="3"/>
    <x v="0"/>
    <n v="87887643"/>
    <x v="16"/>
    <x v="8"/>
    <x v="8"/>
    <n v="3"/>
  </r>
  <r>
    <s v="03/05/2009 12:20:22"/>
    <x v="0"/>
    <x v="3"/>
    <x v="0"/>
    <n v="87886655"/>
    <x v="14"/>
    <x v="13"/>
    <x v="13"/>
    <n v="3"/>
  </r>
  <r>
    <s v="03/05/2009 12:21:14"/>
    <x v="0"/>
    <x v="3"/>
    <x v="0"/>
    <n v="88347640"/>
    <x v="25"/>
    <x v="18"/>
    <x v="18"/>
    <n v="3"/>
  </r>
  <r>
    <s v="03/05/2009 12:21:30"/>
    <x v="0"/>
    <x v="3"/>
    <x v="0"/>
    <n v="89905771"/>
    <x v="36"/>
    <x v="13"/>
    <x v="13"/>
    <n v="3"/>
  </r>
  <r>
    <s v="03/05/2009 12:25:10"/>
    <x v="0"/>
    <x v="3"/>
    <x v="0"/>
    <n v="87932725"/>
    <x v="38"/>
    <x v="8"/>
    <x v="8"/>
    <n v="3"/>
  </r>
  <r>
    <s v="03/05/2009 12:25:42"/>
    <x v="0"/>
    <x v="3"/>
    <x v="0"/>
    <n v="87929951"/>
    <x v="11"/>
    <x v="10"/>
    <x v="10"/>
    <n v="3"/>
  </r>
  <r>
    <s v="03/05/2009 12:26:16"/>
    <x v="0"/>
    <x v="3"/>
    <x v="0"/>
    <n v="87936429"/>
    <x v="13"/>
    <x v="12"/>
    <x v="12"/>
    <n v="3"/>
  </r>
  <r>
    <s v="03/05/2009 12:35:26"/>
    <x v="0"/>
    <x v="3"/>
    <x v="0"/>
    <n v="89900716"/>
    <x v="6"/>
    <x v="6"/>
    <x v="6"/>
    <n v="3"/>
  </r>
  <r>
    <s v="03/05/2009 12:54:20"/>
    <x v="0"/>
    <x v="3"/>
    <x v="0"/>
    <n v="89901210"/>
    <x v="27"/>
    <x v="15"/>
    <x v="15"/>
    <n v="3"/>
  </r>
  <r>
    <s v="03/06/2009 11:22:02"/>
    <x v="0"/>
    <x v="4"/>
    <x v="0"/>
    <n v="87921549"/>
    <x v="2"/>
    <x v="2"/>
    <x v="2"/>
    <n v="3"/>
  </r>
  <r>
    <s v="03/06/2009 11:22:16"/>
    <x v="0"/>
    <x v="4"/>
    <x v="0"/>
    <n v="87883552"/>
    <x v="0"/>
    <x v="0"/>
    <x v="0"/>
    <n v="3"/>
  </r>
  <r>
    <s v="03/06/2009 11:23:00"/>
    <x v="0"/>
    <x v="4"/>
    <x v="0"/>
    <n v="89912065"/>
    <x v="41"/>
    <x v="22"/>
    <x v="22"/>
    <n v="3"/>
  </r>
  <r>
    <s v="03/06/2009 11:23:34"/>
    <x v="0"/>
    <x v="4"/>
    <x v="0"/>
    <n v="88357259"/>
    <x v="1"/>
    <x v="1"/>
    <x v="1"/>
    <n v="3"/>
  </r>
  <r>
    <s v="03/06/2009 11:33:18"/>
    <x v="0"/>
    <x v="4"/>
    <x v="0"/>
    <n v="89903331"/>
    <x v="4"/>
    <x v="4"/>
    <x v="4"/>
    <n v="3"/>
  </r>
  <r>
    <s v="03/06/2009 11:34:08"/>
    <x v="0"/>
    <x v="4"/>
    <x v="0"/>
    <n v="89897877"/>
    <x v="40"/>
    <x v="2"/>
    <x v="2"/>
    <n v="3"/>
  </r>
  <r>
    <s v="03/06/2009 11:44:00"/>
    <x v="0"/>
    <x v="4"/>
    <x v="0"/>
    <n v="88345204"/>
    <x v="5"/>
    <x v="5"/>
    <x v="5"/>
    <n v="3"/>
  </r>
  <r>
    <s v="03/06/2009 11:44:42"/>
    <x v="0"/>
    <x v="4"/>
    <x v="0"/>
    <n v="88077718"/>
    <x v="30"/>
    <x v="20"/>
    <x v="20"/>
    <n v="3"/>
  </r>
  <r>
    <s v="03/06/2009 12:04:50"/>
    <x v="0"/>
    <x v="4"/>
    <x v="0"/>
    <n v="89904842"/>
    <x v="42"/>
    <x v="22"/>
    <x v="22"/>
    <n v="3"/>
  </r>
  <r>
    <s v="03/06/2009 12:07:18"/>
    <x v="0"/>
    <x v="4"/>
    <x v="0"/>
    <n v="89903218"/>
    <x v="28"/>
    <x v="19"/>
    <x v="19"/>
    <n v="3"/>
  </r>
  <r>
    <s v="03/06/2009 12:09:56"/>
    <x v="0"/>
    <x v="4"/>
    <x v="0"/>
    <n v="89909671"/>
    <x v="8"/>
    <x v="3"/>
    <x v="3"/>
    <n v="3"/>
  </r>
  <r>
    <s v="03/06/2009 12:10:08"/>
    <x v="0"/>
    <x v="4"/>
    <x v="0"/>
    <n v="87927694"/>
    <x v="21"/>
    <x v="17"/>
    <x v="17"/>
    <n v="3"/>
  </r>
  <r>
    <s v="03/06/2009 12:10:50"/>
    <x v="0"/>
    <x v="4"/>
    <x v="0"/>
    <n v="88347132"/>
    <x v="23"/>
    <x v="10"/>
    <x v="10"/>
    <n v="3"/>
  </r>
  <r>
    <s v="03/06/2009 12:11:08"/>
    <x v="0"/>
    <x v="4"/>
    <x v="0"/>
    <n v="87885711"/>
    <x v="22"/>
    <x v="12"/>
    <x v="12"/>
    <n v="3"/>
  </r>
  <r>
    <s v="03/06/2009 12:16:36"/>
    <x v="0"/>
    <x v="4"/>
    <x v="0"/>
    <n v="88077729"/>
    <x v="18"/>
    <x v="12"/>
    <x v="12"/>
    <n v="3"/>
  </r>
  <r>
    <s v="03/06/2009 12:17:50"/>
    <x v="0"/>
    <x v="4"/>
    <x v="0"/>
    <n v="87883865"/>
    <x v="19"/>
    <x v="15"/>
    <x v="15"/>
    <n v="3"/>
  </r>
  <r>
    <s v="03/06/2009 12:18:06"/>
    <x v="0"/>
    <x v="4"/>
    <x v="0"/>
    <n v="87883928"/>
    <x v="20"/>
    <x v="16"/>
    <x v="16"/>
    <n v="3"/>
  </r>
  <r>
    <s v="03/06/2009 12:18:16"/>
    <x v="0"/>
    <x v="4"/>
    <x v="0"/>
    <n v="88347640"/>
    <x v="25"/>
    <x v="18"/>
    <x v="18"/>
    <n v="3"/>
  </r>
  <r>
    <s v="03/06/2009 12:21:58"/>
    <x v="0"/>
    <x v="4"/>
    <x v="0"/>
    <n v="89900329"/>
    <x v="26"/>
    <x v="9"/>
    <x v="9"/>
    <n v="3"/>
  </r>
  <r>
    <s v="03/06/2009 12:22:34"/>
    <x v="0"/>
    <x v="4"/>
    <x v="0"/>
    <n v="89899079"/>
    <x v="24"/>
    <x v="5"/>
    <x v="5"/>
    <n v="3"/>
  </r>
  <r>
    <s v="03/06/2009 12:22:38"/>
    <x v="0"/>
    <x v="4"/>
    <x v="0"/>
    <n v="89911594"/>
    <x v="17"/>
    <x v="14"/>
    <x v="14"/>
    <n v="3"/>
  </r>
  <r>
    <s v="03/06/2009 12:26:04"/>
    <x v="0"/>
    <x v="4"/>
    <x v="0"/>
    <n v="89905771"/>
    <x v="36"/>
    <x v="13"/>
    <x v="13"/>
    <n v="3"/>
  </r>
  <r>
    <s v="03/06/2009 12:26:24"/>
    <x v="0"/>
    <x v="4"/>
    <x v="0"/>
    <n v="89895329"/>
    <x v="9"/>
    <x v="8"/>
    <x v="8"/>
    <n v="3"/>
  </r>
  <r>
    <s v="03/06/2009 12:27:40"/>
    <x v="0"/>
    <x v="4"/>
    <x v="0"/>
    <n v="87886655"/>
    <x v="14"/>
    <x v="13"/>
    <x v="13"/>
    <n v="3"/>
  </r>
  <r>
    <s v="03/06/2009 12:27:48"/>
    <x v="0"/>
    <x v="4"/>
    <x v="0"/>
    <n v="87887643"/>
    <x v="16"/>
    <x v="8"/>
    <x v="8"/>
    <n v="3"/>
  </r>
  <r>
    <s v="03/06/2009 12:29:14"/>
    <x v="0"/>
    <x v="4"/>
    <x v="0"/>
    <n v="87887423"/>
    <x v="10"/>
    <x v="9"/>
    <x v="9"/>
    <n v="3"/>
  </r>
  <r>
    <s v="03/06/2009 12:29:26"/>
    <x v="0"/>
    <x v="4"/>
    <x v="0"/>
    <n v="87929951"/>
    <x v="11"/>
    <x v="10"/>
    <x v="10"/>
    <n v="3"/>
  </r>
  <r>
    <s v="03/06/2009 12:30:02"/>
    <x v="0"/>
    <x v="4"/>
    <x v="0"/>
    <n v="87936429"/>
    <x v="13"/>
    <x v="12"/>
    <x v="12"/>
    <n v="3"/>
  </r>
  <r>
    <s v="03/06/2009 12:30:38"/>
    <x v="0"/>
    <x v="4"/>
    <x v="0"/>
    <n v="87882562"/>
    <x v="12"/>
    <x v="11"/>
    <x v="11"/>
    <n v="3"/>
  </r>
  <r>
    <s v="03/06/2009 12:30:44"/>
    <x v="0"/>
    <x v="4"/>
    <x v="0"/>
    <n v="88077291"/>
    <x v="43"/>
    <x v="19"/>
    <x v="19"/>
    <n v="3"/>
  </r>
  <r>
    <s v="03/06/2009 12:30:50"/>
    <x v="0"/>
    <x v="4"/>
    <x v="0"/>
    <n v="87877664"/>
    <x v="34"/>
    <x v="2"/>
    <x v="2"/>
    <n v="3"/>
  </r>
  <r>
    <s v="03/06/2009 12:33:40"/>
    <x v="0"/>
    <x v="4"/>
    <x v="0"/>
    <n v="89900716"/>
    <x v="6"/>
    <x v="6"/>
    <x v="6"/>
    <n v="3"/>
  </r>
  <r>
    <s v="03/09/2009 11:25:34"/>
    <x v="0"/>
    <x v="5"/>
    <x v="0"/>
    <n v="89903331"/>
    <x v="4"/>
    <x v="4"/>
    <x v="4"/>
    <n v="3"/>
  </r>
  <r>
    <s v="03/09/2009 11:25:48"/>
    <x v="0"/>
    <x v="5"/>
    <x v="0"/>
    <n v="89912065"/>
    <x v="41"/>
    <x v="22"/>
    <x v="22"/>
    <n v="3"/>
  </r>
  <r>
    <s v="03/09/2009 11:26:00"/>
    <x v="0"/>
    <x v="5"/>
    <x v="0"/>
    <n v="89912071"/>
    <x v="37"/>
    <x v="21"/>
    <x v="21"/>
    <n v="3"/>
  </r>
  <r>
    <s v="03/09/2009 11:26:38"/>
    <x v="0"/>
    <x v="5"/>
    <x v="0"/>
    <n v="89907375"/>
    <x v="3"/>
    <x v="3"/>
    <x v="3"/>
    <n v="3"/>
  </r>
  <r>
    <s v="03/09/2009 12:10:30"/>
    <x v="0"/>
    <x v="5"/>
    <x v="0"/>
    <n v="89903218"/>
    <x v="28"/>
    <x v="19"/>
    <x v="19"/>
    <n v="3"/>
  </r>
  <r>
    <s v="03/09/2009 12:11:30"/>
    <x v="0"/>
    <x v="5"/>
    <x v="0"/>
    <n v="89909671"/>
    <x v="8"/>
    <x v="3"/>
    <x v="3"/>
    <n v="3"/>
  </r>
  <r>
    <s v="03/09/2009 12:11:48"/>
    <x v="0"/>
    <x v="5"/>
    <x v="0"/>
    <n v="87885711"/>
    <x v="22"/>
    <x v="12"/>
    <x v="12"/>
    <n v="3"/>
  </r>
  <r>
    <s v="03/09/2009 12:13:40"/>
    <x v="0"/>
    <x v="5"/>
    <x v="0"/>
    <n v="87883928"/>
    <x v="20"/>
    <x v="16"/>
    <x v="16"/>
    <n v="3"/>
  </r>
  <r>
    <s v="03/09/2009 12:13:46"/>
    <x v="0"/>
    <x v="5"/>
    <x v="0"/>
    <n v="88077729"/>
    <x v="18"/>
    <x v="12"/>
    <x v="12"/>
    <n v="3"/>
  </r>
  <r>
    <s v="03/09/2009 12:14:44"/>
    <x v="0"/>
    <x v="5"/>
    <x v="0"/>
    <n v="87883865"/>
    <x v="19"/>
    <x v="15"/>
    <x v="15"/>
    <n v="3"/>
  </r>
  <r>
    <s v="03/09/2009 12:14:56"/>
    <x v="0"/>
    <x v="5"/>
    <x v="0"/>
    <n v="88347640"/>
    <x v="25"/>
    <x v="18"/>
    <x v="18"/>
    <n v="3"/>
  </r>
  <r>
    <s v="03/09/2009 12:15:26"/>
    <x v="0"/>
    <x v="5"/>
    <x v="0"/>
    <n v="89911594"/>
    <x v="17"/>
    <x v="14"/>
    <x v="14"/>
    <n v="3"/>
  </r>
  <r>
    <s v="03/09/2009 12:22:12"/>
    <x v="0"/>
    <x v="5"/>
    <x v="0"/>
    <n v="87927694"/>
    <x v="21"/>
    <x v="17"/>
    <x v="17"/>
    <n v="3"/>
  </r>
  <r>
    <s v="03/09/2009 12:22:24"/>
    <x v="0"/>
    <x v="5"/>
    <x v="0"/>
    <n v="87887931"/>
    <x v="15"/>
    <x v="7"/>
    <x v="7"/>
    <n v="3"/>
  </r>
  <r>
    <s v="03/09/2009 12:23:40"/>
    <x v="0"/>
    <x v="5"/>
    <x v="0"/>
    <n v="88113867"/>
    <x v="31"/>
    <x v="8"/>
    <x v="8"/>
    <n v="3"/>
  </r>
  <r>
    <s v="03/09/2009 12:23:54"/>
    <x v="0"/>
    <x v="5"/>
    <x v="0"/>
    <n v="87887643"/>
    <x v="16"/>
    <x v="8"/>
    <x v="8"/>
    <n v="3"/>
  </r>
  <r>
    <s v="03/09/2009 12:24:26"/>
    <x v="0"/>
    <x v="5"/>
    <x v="0"/>
    <n v="87936429"/>
    <x v="13"/>
    <x v="12"/>
    <x v="12"/>
    <n v="3"/>
  </r>
  <r>
    <s v="03/09/2009 12:25:08"/>
    <x v="0"/>
    <x v="5"/>
    <x v="0"/>
    <n v="87882562"/>
    <x v="12"/>
    <x v="11"/>
    <x v="11"/>
    <n v="3"/>
  </r>
  <r>
    <s v="03/09/2009 12:26:22"/>
    <x v="0"/>
    <x v="5"/>
    <x v="0"/>
    <n v="89895329"/>
    <x v="9"/>
    <x v="8"/>
    <x v="8"/>
    <n v="3"/>
  </r>
  <r>
    <s v="03/09/2009 12:26:56"/>
    <x v="0"/>
    <x v="5"/>
    <x v="0"/>
    <n v="89905771"/>
    <x v="36"/>
    <x v="13"/>
    <x v="13"/>
    <n v="3"/>
  </r>
  <r>
    <s v="03/09/2009 12:34:42"/>
    <x v="0"/>
    <x v="5"/>
    <x v="0"/>
    <n v="87887423"/>
    <x v="10"/>
    <x v="9"/>
    <x v="9"/>
    <n v="3"/>
  </r>
  <r>
    <s v="03/09/2009 12:40:28"/>
    <x v="0"/>
    <x v="5"/>
    <x v="0"/>
    <n v="89899079"/>
    <x v="24"/>
    <x v="5"/>
    <x v="5"/>
    <n v="3"/>
  </r>
  <r>
    <s v="03/09/2009 12:41:06"/>
    <x v="0"/>
    <x v="5"/>
    <x v="0"/>
    <n v="87886655"/>
    <x v="14"/>
    <x v="13"/>
    <x v="13"/>
    <n v="3"/>
  </r>
  <r>
    <s v="03/09/2009 12:45:28"/>
    <x v="0"/>
    <x v="5"/>
    <x v="0"/>
    <n v="89901210"/>
    <x v="27"/>
    <x v="15"/>
    <x v="15"/>
    <n v="3"/>
  </r>
  <r>
    <s v="03/09/2009 12:55:54"/>
    <x v="0"/>
    <x v="5"/>
    <x v="0"/>
    <n v="87929951"/>
    <x v="11"/>
    <x v="10"/>
    <x v="10"/>
    <n v="3"/>
  </r>
  <r>
    <s v="03/10/2009 11:22:26"/>
    <x v="0"/>
    <x v="6"/>
    <x v="0"/>
    <n v="87883552"/>
    <x v="0"/>
    <x v="0"/>
    <x v="0"/>
    <n v="3"/>
  </r>
  <r>
    <s v="03/10/2009 11:22:52"/>
    <x v="0"/>
    <x v="6"/>
    <x v="0"/>
    <n v="88357259"/>
    <x v="1"/>
    <x v="1"/>
    <x v="1"/>
    <n v="3"/>
  </r>
  <r>
    <s v="03/10/2009 11:23:20"/>
    <x v="0"/>
    <x v="6"/>
    <x v="0"/>
    <n v="87921549"/>
    <x v="2"/>
    <x v="2"/>
    <x v="2"/>
    <n v="3"/>
  </r>
  <r>
    <s v="03/10/2009 11:23:30"/>
    <x v="0"/>
    <x v="6"/>
    <x v="0"/>
    <n v="89912065"/>
    <x v="41"/>
    <x v="22"/>
    <x v="22"/>
    <n v="3"/>
  </r>
  <r>
    <s v="03/10/2009 11:24:22"/>
    <x v="0"/>
    <x v="6"/>
    <x v="0"/>
    <n v="89907375"/>
    <x v="3"/>
    <x v="3"/>
    <x v="3"/>
    <n v="3"/>
  </r>
  <r>
    <s v="03/10/2009 11:30:26"/>
    <x v="0"/>
    <x v="6"/>
    <x v="0"/>
    <n v="89897877"/>
    <x v="40"/>
    <x v="2"/>
    <x v="2"/>
    <n v="3"/>
  </r>
  <r>
    <s v="03/10/2009 11:31:20"/>
    <x v="0"/>
    <x v="6"/>
    <x v="0"/>
    <n v="89911594"/>
    <x v="17"/>
    <x v="14"/>
    <x v="14"/>
    <n v="3"/>
  </r>
  <r>
    <s v="03/10/2009 11:32:06"/>
    <x v="0"/>
    <x v="6"/>
    <x v="0"/>
    <n v="89903331"/>
    <x v="4"/>
    <x v="4"/>
    <x v="4"/>
    <n v="3"/>
  </r>
  <r>
    <s v="03/10/2009 11:32:56"/>
    <x v="0"/>
    <x v="6"/>
    <x v="0"/>
    <n v="89912071"/>
    <x v="37"/>
    <x v="21"/>
    <x v="21"/>
    <n v="3"/>
  </r>
  <r>
    <s v="03/10/2009 12:07:42"/>
    <x v="0"/>
    <x v="6"/>
    <x v="0"/>
    <n v="87883865"/>
    <x v="19"/>
    <x v="15"/>
    <x v="15"/>
    <n v="3"/>
  </r>
  <r>
    <s v="03/10/2009 12:07:46"/>
    <x v="0"/>
    <x v="6"/>
    <x v="0"/>
    <n v="87883070"/>
    <x v="44"/>
    <x v="13"/>
    <x v="13"/>
    <n v="3"/>
  </r>
  <r>
    <s v="03/10/2009 12:08:10"/>
    <x v="0"/>
    <x v="6"/>
    <x v="0"/>
    <n v="87883928"/>
    <x v="20"/>
    <x v="16"/>
    <x v="16"/>
    <n v="3"/>
  </r>
  <r>
    <s v="03/10/2009 12:08:24"/>
    <x v="0"/>
    <x v="6"/>
    <x v="0"/>
    <n v="88347640"/>
    <x v="25"/>
    <x v="18"/>
    <x v="18"/>
    <n v="3"/>
  </r>
  <r>
    <s v="03/10/2009 12:08:24"/>
    <x v="0"/>
    <x v="6"/>
    <x v="0"/>
    <n v="88347640"/>
    <x v="25"/>
    <x v="18"/>
    <x v="18"/>
    <n v="3"/>
  </r>
  <r>
    <s v="03/10/2009 12:08:32"/>
    <x v="0"/>
    <x v="6"/>
    <x v="0"/>
    <n v="89899079"/>
    <x v="24"/>
    <x v="5"/>
    <x v="5"/>
    <n v="3"/>
  </r>
  <r>
    <s v="03/10/2009 12:12:20"/>
    <x v="0"/>
    <x v="6"/>
    <x v="0"/>
    <n v="89903218"/>
    <x v="28"/>
    <x v="19"/>
    <x v="19"/>
    <n v="3"/>
  </r>
  <r>
    <s v="03/10/2009 12:12:42"/>
    <x v="0"/>
    <x v="6"/>
    <x v="0"/>
    <n v="87885711"/>
    <x v="22"/>
    <x v="12"/>
    <x v="12"/>
    <n v="3"/>
  </r>
  <r>
    <s v="03/10/2009 12:13:10"/>
    <x v="0"/>
    <x v="6"/>
    <x v="0"/>
    <n v="89904100"/>
    <x v="45"/>
    <x v="11"/>
    <x v="11"/>
    <n v="3"/>
  </r>
  <r>
    <s v="03/10/2009 12:15:20"/>
    <x v="0"/>
    <x v="6"/>
    <x v="0"/>
    <n v="89909671"/>
    <x v="8"/>
    <x v="3"/>
    <x v="3"/>
    <n v="3"/>
  </r>
  <r>
    <s v="03/10/2009 12:17:54"/>
    <x v="0"/>
    <x v="6"/>
    <x v="0"/>
    <n v="87887931"/>
    <x v="15"/>
    <x v="7"/>
    <x v="7"/>
    <n v="3"/>
  </r>
  <r>
    <s v="03/10/2009 12:18:08"/>
    <x v="0"/>
    <x v="6"/>
    <x v="0"/>
    <n v="87927694"/>
    <x v="21"/>
    <x v="17"/>
    <x v="17"/>
    <n v="3"/>
  </r>
  <r>
    <s v="03/10/2009 12:18:44"/>
    <x v="0"/>
    <x v="6"/>
    <x v="0"/>
    <n v="87887643"/>
    <x v="16"/>
    <x v="8"/>
    <x v="8"/>
    <n v="3"/>
  </r>
  <r>
    <s v="03/10/2009 12:18:56"/>
    <x v="0"/>
    <x v="6"/>
    <x v="0"/>
    <n v="87887423"/>
    <x v="10"/>
    <x v="9"/>
    <x v="9"/>
    <n v="3"/>
  </r>
  <r>
    <s v="03/10/2009 12:27:56"/>
    <x v="0"/>
    <x v="6"/>
    <x v="0"/>
    <n v="89905771"/>
    <x v="36"/>
    <x v="13"/>
    <x v="13"/>
    <n v="3"/>
  </r>
  <r>
    <s v="03/10/2009 12:29:30"/>
    <x v="0"/>
    <x v="6"/>
    <x v="0"/>
    <n v="88347132"/>
    <x v="23"/>
    <x v="10"/>
    <x v="10"/>
    <n v="3"/>
  </r>
  <r>
    <s v="03/10/2009 12:30:32"/>
    <x v="0"/>
    <x v="6"/>
    <x v="0"/>
    <n v="89900716"/>
    <x v="6"/>
    <x v="6"/>
    <x v="6"/>
    <n v="3"/>
  </r>
  <r>
    <s v="03/10/2009 12:31:02"/>
    <x v="0"/>
    <x v="6"/>
    <x v="0"/>
    <n v="89904842"/>
    <x v="42"/>
    <x v="22"/>
    <x v="22"/>
    <n v="3"/>
  </r>
  <r>
    <s v="03/10/2009 12:32:14"/>
    <x v="0"/>
    <x v="6"/>
    <x v="0"/>
    <n v="88077718"/>
    <x v="30"/>
    <x v="20"/>
    <x v="20"/>
    <n v="3"/>
  </r>
  <r>
    <s v="03/11/2009 11:23:02"/>
    <x v="0"/>
    <x v="7"/>
    <x v="0"/>
    <n v="87921549"/>
    <x v="2"/>
    <x v="2"/>
    <x v="2"/>
    <n v="3"/>
  </r>
  <r>
    <s v="03/11/2009 11:23:28"/>
    <x v="0"/>
    <x v="7"/>
    <x v="0"/>
    <n v="88357259"/>
    <x v="1"/>
    <x v="1"/>
    <x v="1"/>
    <n v="3"/>
  </r>
  <r>
    <s v="03/11/2009 11:23:38"/>
    <x v="0"/>
    <x v="7"/>
    <x v="0"/>
    <n v="89895590"/>
    <x v="46"/>
    <x v="1"/>
    <x v="1"/>
    <n v="3"/>
  </r>
  <r>
    <s v="03/11/2009 11:24:04"/>
    <x v="0"/>
    <x v="7"/>
    <x v="0"/>
    <n v="89907375"/>
    <x v="3"/>
    <x v="3"/>
    <x v="3"/>
    <n v="3"/>
  </r>
  <r>
    <s v="03/11/2009 11:58:02"/>
    <x v="0"/>
    <x v="7"/>
    <x v="0"/>
    <n v="89903331"/>
    <x v="4"/>
    <x v="4"/>
    <x v="4"/>
    <n v="3"/>
  </r>
  <r>
    <s v="03/11/2009 12:09:12"/>
    <x v="0"/>
    <x v="7"/>
    <x v="0"/>
    <n v="89900716"/>
    <x v="6"/>
    <x v="6"/>
    <x v="6"/>
    <n v="3"/>
  </r>
  <r>
    <s v="03/11/2009 12:11:36"/>
    <x v="0"/>
    <x v="7"/>
    <x v="0"/>
    <n v="89909671"/>
    <x v="8"/>
    <x v="3"/>
    <x v="3"/>
    <n v="3"/>
  </r>
  <r>
    <s v="03/11/2009 12:12:30"/>
    <x v="0"/>
    <x v="7"/>
    <x v="0"/>
    <n v="89903218"/>
    <x v="28"/>
    <x v="19"/>
    <x v="19"/>
    <n v="3"/>
  </r>
  <r>
    <s v="03/11/2009 12:13:36"/>
    <x v="0"/>
    <x v="7"/>
    <x v="0"/>
    <n v="87936429"/>
    <x v="13"/>
    <x v="12"/>
    <x v="12"/>
    <n v="3"/>
  </r>
  <r>
    <s v="03/11/2009 12:14:56"/>
    <x v="0"/>
    <x v="7"/>
    <x v="0"/>
    <n v="88077718"/>
    <x v="30"/>
    <x v="20"/>
    <x v="20"/>
    <n v="3"/>
  </r>
  <r>
    <s v="03/11/2009 12:15:20"/>
    <x v="0"/>
    <x v="7"/>
    <x v="0"/>
    <n v="87887423"/>
    <x v="10"/>
    <x v="9"/>
    <x v="9"/>
    <n v="3"/>
  </r>
  <r>
    <s v="03/11/2009 12:15:40"/>
    <x v="0"/>
    <x v="7"/>
    <x v="0"/>
    <n v="88345204"/>
    <x v="5"/>
    <x v="5"/>
    <x v="5"/>
    <n v="3"/>
  </r>
  <r>
    <s v="03/11/2009 12:16:30"/>
    <x v="0"/>
    <x v="7"/>
    <x v="0"/>
    <n v="87882562"/>
    <x v="12"/>
    <x v="11"/>
    <x v="11"/>
    <n v="3"/>
  </r>
  <r>
    <s v="03/11/2009 12:17:24"/>
    <x v="0"/>
    <x v="7"/>
    <x v="0"/>
    <n v="89905063"/>
    <x v="32"/>
    <x v="8"/>
    <x v="8"/>
    <n v="3"/>
  </r>
  <r>
    <s v="03/11/2009 12:17:40"/>
    <x v="0"/>
    <x v="7"/>
    <x v="0"/>
    <n v="87887643"/>
    <x v="16"/>
    <x v="8"/>
    <x v="8"/>
    <n v="3"/>
  </r>
  <r>
    <s v="03/11/2009 12:17:44"/>
    <x v="0"/>
    <x v="7"/>
    <x v="0"/>
    <n v="87887643"/>
    <x v="16"/>
    <x v="8"/>
    <x v="8"/>
    <n v="3"/>
  </r>
  <r>
    <s v="03/11/2009 12:18:02"/>
    <x v="0"/>
    <x v="7"/>
    <x v="0"/>
    <n v="89909064"/>
    <x v="33"/>
    <x v="16"/>
    <x v="16"/>
    <n v="3"/>
  </r>
  <r>
    <s v="03/11/2009 12:22:40"/>
    <x v="0"/>
    <x v="7"/>
    <x v="0"/>
    <n v="88353192"/>
    <x v="39"/>
    <x v="15"/>
    <x v="15"/>
    <n v="3"/>
  </r>
  <r>
    <s v="03/11/2009 12:23:32"/>
    <x v="0"/>
    <x v="7"/>
    <x v="0"/>
    <n v="88077729"/>
    <x v="18"/>
    <x v="12"/>
    <x v="12"/>
    <n v="3"/>
  </r>
  <r>
    <s v="03/11/2009 12:24:28"/>
    <x v="0"/>
    <x v="7"/>
    <x v="0"/>
    <n v="89899079"/>
    <x v="24"/>
    <x v="5"/>
    <x v="5"/>
    <n v="3"/>
  </r>
  <r>
    <s v="03/11/2009 12:25:12"/>
    <x v="0"/>
    <x v="7"/>
    <x v="0"/>
    <n v="89905771"/>
    <x v="36"/>
    <x v="13"/>
    <x v="13"/>
    <n v="3"/>
  </r>
  <r>
    <s v="03/11/2009 12:26:18"/>
    <x v="0"/>
    <x v="7"/>
    <x v="0"/>
    <n v="87883865"/>
    <x v="19"/>
    <x v="15"/>
    <x v="15"/>
    <n v="3"/>
  </r>
  <r>
    <s v="03/11/2009 12:49:56"/>
    <x v="0"/>
    <x v="7"/>
    <x v="0"/>
    <n v="89896207"/>
    <x v="29"/>
    <x v="14"/>
    <x v="14"/>
    <n v="3"/>
  </r>
  <r>
    <s v="03/12/2009 11:22:58"/>
    <x v="0"/>
    <x v="8"/>
    <x v="0"/>
    <n v="89897877"/>
    <x v="40"/>
    <x v="2"/>
    <x v="2"/>
    <n v="3"/>
  </r>
  <r>
    <s v="03/12/2009 11:23:36"/>
    <x v="0"/>
    <x v="8"/>
    <x v="0"/>
    <n v="87921549"/>
    <x v="2"/>
    <x v="2"/>
    <x v="2"/>
    <n v="3"/>
  </r>
  <r>
    <s v="03/12/2009 11:23:44"/>
    <x v="0"/>
    <x v="8"/>
    <x v="0"/>
    <n v="89895590"/>
    <x v="46"/>
    <x v="1"/>
    <x v="1"/>
    <n v="3"/>
  </r>
  <r>
    <s v="03/12/2009 11:24:02"/>
    <x v="0"/>
    <x v="8"/>
    <x v="0"/>
    <n v="88357259"/>
    <x v="1"/>
    <x v="1"/>
    <x v="1"/>
    <n v="3"/>
  </r>
  <r>
    <s v="03/12/2009 11:24:38"/>
    <x v="0"/>
    <x v="8"/>
    <x v="0"/>
    <n v="89907375"/>
    <x v="3"/>
    <x v="3"/>
    <x v="3"/>
    <n v="3"/>
  </r>
  <r>
    <s v="03/12/2009 11:24:48"/>
    <x v="0"/>
    <x v="8"/>
    <x v="0"/>
    <n v="87932725"/>
    <x v="38"/>
    <x v="8"/>
    <x v="8"/>
    <n v="3"/>
  </r>
  <r>
    <s v="03/12/2009 11:32:38"/>
    <x v="0"/>
    <x v="8"/>
    <x v="0"/>
    <n v="89903331"/>
    <x v="4"/>
    <x v="4"/>
    <x v="4"/>
    <n v="3"/>
  </r>
  <r>
    <s v="03/12/2009 11:33:26"/>
    <x v="0"/>
    <x v="8"/>
    <x v="0"/>
    <n v="89911275"/>
    <x v="47"/>
    <x v="22"/>
    <x v="22"/>
    <n v="3"/>
  </r>
  <r>
    <s v="03/12/2009 11:33:38"/>
    <x v="0"/>
    <x v="8"/>
    <x v="0"/>
    <n v="89911275"/>
    <x v="47"/>
    <x v="22"/>
    <x v="22"/>
    <n v="3"/>
  </r>
  <r>
    <s v="03/12/2009 12:10:58"/>
    <x v="0"/>
    <x v="8"/>
    <x v="0"/>
    <n v="87887423"/>
    <x v="10"/>
    <x v="9"/>
    <x v="9"/>
    <n v="3"/>
  </r>
  <r>
    <s v="03/12/2009 12:11:08"/>
    <x v="0"/>
    <x v="8"/>
    <x v="0"/>
    <n v="89903218"/>
    <x v="28"/>
    <x v="19"/>
    <x v="19"/>
    <n v="3"/>
  </r>
  <r>
    <s v="03/12/2009 12:11:56"/>
    <x v="0"/>
    <x v="8"/>
    <x v="0"/>
    <n v="87936429"/>
    <x v="13"/>
    <x v="12"/>
    <x v="12"/>
    <n v="3"/>
  </r>
  <r>
    <s v="03/12/2009 12:13:02"/>
    <x v="0"/>
    <x v="8"/>
    <x v="0"/>
    <n v="87886655"/>
    <x v="14"/>
    <x v="13"/>
    <x v="13"/>
    <n v="3"/>
  </r>
  <r>
    <s v="03/12/2009 12:13:18"/>
    <x v="0"/>
    <x v="8"/>
    <x v="0"/>
    <n v="89912065"/>
    <x v="41"/>
    <x v="22"/>
    <x v="22"/>
    <n v="3"/>
  </r>
  <r>
    <s v="03/12/2009 12:13:26"/>
    <x v="0"/>
    <x v="8"/>
    <x v="0"/>
    <n v="87929951"/>
    <x v="11"/>
    <x v="10"/>
    <x v="10"/>
    <n v="3"/>
  </r>
  <r>
    <s v="03/12/2009 12:18:26"/>
    <x v="0"/>
    <x v="8"/>
    <x v="0"/>
    <n v="89895329"/>
    <x v="9"/>
    <x v="8"/>
    <x v="8"/>
    <n v="3"/>
  </r>
  <r>
    <s v="03/12/2009 12:19:06"/>
    <x v="0"/>
    <x v="8"/>
    <x v="0"/>
    <n v="87877664"/>
    <x v="34"/>
    <x v="2"/>
    <x v="2"/>
    <n v="3"/>
  </r>
  <r>
    <s v="03/12/2009 12:25:20"/>
    <x v="0"/>
    <x v="8"/>
    <x v="0"/>
    <n v="87887931"/>
    <x v="15"/>
    <x v="7"/>
    <x v="7"/>
    <n v="3"/>
  </r>
  <r>
    <s v="03/12/2009 12:25:44"/>
    <x v="0"/>
    <x v="8"/>
    <x v="0"/>
    <n v="87883865"/>
    <x v="19"/>
    <x v="15"/>
    <x v="15"/>
    <n v="3"/>
  </r>
  <r>
    <s v="03/12/2009 12:26:08"/>
    <x v="0"/>
    <x v="8"/>
    <x v="0"/>
    <n v="88347640"/>
    <x v="25"/>
    <x v="18"/>
    <x v="18"/>
    <n v="3"/>
  </r>
  <r>
    <s v="03/12/2009 12:26:12"/>
    <x v="0"/>
    <x v="8"/>
    <x v="0"/>
    <n v="87883928"/>
    <x v="20"/>
    <x v="16"/>
    <x v="16"/>
    <n v="3"/>
  </r>
  <r>
    <s v="03/12/2009 12:27:06"/>
    <x v="0"/>
    <x v="8"/>
    <x v="0"/>
    <n v="89905771"/>
    <x v="36"/>
    <x v="13"/>
    <x v="13"/>
    <n v="3"/>
  </r>
  <r>
    <s v="03/12/2009 12:33:52"/>
    <x v="0"/>
    <x v="8"/>
    <x v="0"/>
    <n v="89900716"/>
    <x v="6"/>
    <x v="6"/>
    <x v="6"/>
    <n v="3"/>
  </r>
  <r>
    <s v="03/12/2009 12:36:00"/>
    <x v="0"/>
    <x v="8"/>
    <x v="0"/>
    <n v="88077729"/>
    <x v="18"/>
    <x v="12"/>
    <x v="12"/>
    <n v="3"/>
  </r>
  <r>
    <s v="03/12/2009 12:36:24"/>
    <x v="0"/>
    <x v="8"/>
    <x v="0"/>
    <n v="87885711"/>
    <x v="22"/>
    <x v="12"/>
    <x v="12"/>
    <n v="3"/>
  </r>
  <r>
    <s v="03/12/2009 12:43:38"/>
    <x v="0"/>
    <x v="8"/>
    <x v="0"/>
    <n v="88347132"/>
    <x v="23"/>
    <x v="10"/>
    <x v="10"/>
    <n v="3"/>
  </r>
  <r>
    <s v="03/12/2009 12:44:24"/>
    <x v="0"/>
    <x v="8"/>
    <x v="0"/>
    <n v="89899079"/>
    <x v="24"/>
    <x v="5"/>
    <x v="5"/>
    <n v="3"/>
  </r>
  <r>
    <s v="03/12/2009 12:54:48"/>
    <x v="0"/>
    <x v="8"/>
    <x v="0"/>
    <n v="89896207"/>
    <x v="29"/>
    <x v="14"/>
    <x v="14"/>
    <n v="3"/>
  </r>
  <r>
    <s v="03/13/2009 11:21:36"/>
    <x v="0"/>
    <x v="9"/>
    <x v="0"/>
    <n v="88357259"/>
    <x v="1"/>
    <x v="1"/>
    <x v="1"/>
    <n v="3"/>
  </r>
  <r>
    <s v="03/13/2009 11:22:38"/>
    <x v="0"/>
    <x v="9"/>
    <x v="0"/>
    <n v="87921549"/>
    <x v="2"/>
    <x v="2"/>
    <x v="2"/>
    <n v="3"/>
  </r>
  <r>
    <s v="03/13/2009 11:22:50"/>
    <x v="0"/>
    <x v="9"/>
    <x v="0"/>
    <n v="89907375"/>
    <x v="3"/>
    <x v="3"/>
    <x v="3"/>
    <n v="3"/>
  </r>
  <r>
    <s v="03/13/2009 11:23:04"/>
    <x v="0"/>
    <x v="9"/>
    <x v="0"/>
    <n v="89895590"/>
    <x v="46"/>
    <x v="1"/>
    <x v="1"/>
    <n v="3"/>
  </r>
  <r>
    <s v="03/13/2009 11:26:04"/>
    <x v="0"/>
    <x v="9"/>
    <x v="0"/>
    <n v="89897877"/>
    <x v="40"/>
    <x v="2"/>
    <x v="2"/>
    <n v="3"/>
  </r>
  <r>
    <s v="03/13/2009 11:27:26"/>
    <x v="0"/>
    <x v="9"/>
    <x v="0"/>
    <n v="89903331"/>
    <x v="4"/>
    <x v="4"/>
    <x v="4"/>
    <n v="3"/>
  </r>
  <r>
    <s v="03/13/2009 11:28:14"/>
    <x v="0"/>
    <x v="9"/>
    <x v="0"/>
    <n v="89911275"/>
    <x v="47"/>
    <x v="22"/>
    <x v="22"/>
    <n v="3"/>
  </r>
  <r>
    <s v="03/13/2009 11:28:30"/>
    <x v="0"/>
    <x v="9"/>
    <x v="0"/>
    <n v="89912071"/>
    <x v="37"/>
    <x v="21"/>
    <x v="21"/>
    <n v="3"/>
  </r>
  <r>
    <s v="03/13/2009 11:36:42"/>
    <x v="0"/>
    <x v="9"/>
    <x v="0"/>
    <n v="89899079"/>
    <x v="24"/>
    <x v="5"/>
    <x v="5"/>
    <n v="3"/>
  </r>
  <r>
    <s v="03/13/2009 11:36:48"/>
    <x v="0"/>
    <x v="9"/>
    <x v="0"/>
    <n v="87883070"/>
    <x v="44"/>
    <x v="13"/>
    <x v="13"/>
    <n v="3"/>
  </r>
  <r>
    <s v="03/13/2009 11:42:24"/>
    <x v="0"/>
    <x v="9"/>
    <x v="0"/>
    <n v="87883928"/>
    <x v="20"/>
    <x v="16"/>
    <x v="16"/>
    <n v="3"/>
  </r>
  <r>
    <s v="03/13/2009 11:42:40"/>
    <x v="0"/>
    <x v="9"/>
    <x v="0"/>
    <n v="88347640"/>
    <x v="25"/>
    <x v="18"/>
    <x v="18"/>
    <n v="3"/>
  </r>
  <r>
    <s v="03/13/2009 11:42:58"/>
    <x v="0"/>
    <x v="9"/>
    <x v="0"/>
    <n v="87883865"/>
    <x v="19"/>
    <x v="15"/>
    <x v="15"/>
    <n v="3"/>
  </r>
  <r>
    <s v="03/13/2009 12:06:48"/>
    <x v="0"/>
    <x v="9"/>
    <x v="0"/>
    <n v="89900716"/>
    <x v="6"/>
    <x v="6"/>
    <x v="6"/>
    <n v="3"/>
  </r>
  <r>
    <s v="03/13/2009 12:20:30"/>
    <x v="0"/>
    <x v="9"/>
    <x v="0"/>
    <n v="87887423"/>
    <x v="10"/>
    <x v="9"/>
    <x v="9"/>
    <n v="3"/>
  </r>
  <r>
    <s v="03/13/2009 12:21:00"/>
    <x v="0"/>
    <x v="9"/>
    <x v="0"/>
    <n v="89912065"/>
    <x v="41"/>
    <x v="22"/>
    <x v="22"/>
    <n v="3"/>
  </r>
  <r>
    <s v="03/13/2009 12:21:14"/>
    <x v="0"/>
    <x v="9"/>
    <x v="0"/>
    <n v="89895329"/>
    <x v="9"/>
    <x v="8"/>
    <x v="8"/>
    <n v="3"/>
  </r>
  <r>
    <s v="03/13/2009 12:21:40"/>
    <x v="0"/>
    <x v="9"/>
    <x v="0"/>
    <n v="87929951"/>
    <x v="11"/>
    <x v="10"/>
    <x v="10"/>
    <n v="3"/>
  </r>
  <r>
    <s v="03/13/2009 12:23:28"/>
    <x v="0"/>
    <x v="9"/>
    <x v="0"/>
    <n v="89909004"/>
    <x v="48"/>
    <x v="0"/>
    <x v="0"/>
    <n v="3"/>
  </r>
  <r>
    <s v="03/13/2009 12:23:44"/>
    <x v="0"/>
    <x v="9"/>
    <x v="0"/>
    <n v="88077718"/>
    <x v="30"/>
    <x v="20"/>
    <x v="20"/>
    <n v="3"/>
  </r>
  <r>
    <s v="03/13/2009 12:24:04"/>
    <x v="0"/>
    <x v="9"/>
    <x v="0"/>
    <n v="88113867"/>
    <x v="31"/>
    <x v="8"/>
    <x v="8"/>
    <n v="3"/>
  </r>
  <r>
    <s v="03/13/2009 12:27:46"/>
    <x v="0"/>
    <x v="9"/>
    <x v="0"/>
    <n v="87880875"/>
    <x v="49"/>
    <x v="21"/>
    <x v="21"/>
    <n v="3"/>
  </r>
  <r>
    <s v="03/13/2009 12:33:22"/>
    <x v="0"/>
    <x v="9"/>
    <x v="0"/>
    <n v="87887643"/>
    <x v="16"/>
    <x v="8"/>
    <x v="8"/>
    <n v="3"/>
  </r>
  <r>
    <s v="03/13/2009 12:33:28"/>
    <x v="0"/>
    <x v="9"/>
    <x v="0"/>
    <n v="87887643"/>
    <x v="16"/>
    <x v="8"/>
    <x v="8"/>
    <n v="3"/>
  </r>
  <r>
    <s v="03/13/2009 12:36:16"/>
    <x v="0"/>
    <x v="9"/>
    <x v="0"/>
    <n v="89903218"/>
    <x v="28"/>
    <x v="19"/>
    <x v="19"/>
    <n v="3"/>
  </r>
  <r>
    <s v="03/13/2009 12:37:08"/>
    <x v="0"/>
    <x v="9"/>
    <x v="0"/>
    <n v="89909671"/>
    <x v="8"/>
    <x v="3"/>
    <x v="3"/>
    <n v="3"/>
  </r>
  <r>
    <s v="03/13/2009 12:37:38"/>
    <x v="0"/>
    <x v="9"/>
    <x v="0"/>
    <n v="87885711"/>
    <x v="22"/>
    <x v="12"/>
    <x v="12"/>
    <n v="3"/>
  </r>
  <r>
    <s v="03/13/2009 12:37:50"/>
    <x v="0"/>
    <x v="9"/>
    <x v="0"/>
    <n v="88347132"/>
    <x v="23"/>
    <x v="10"/>
    <x v="10"/>
    <n v="3"/>
  </r>
  <r>
    <s v="03/13/2009 12:38:40"/>
    <x v="0"/>
    <x v="9"/>
    <x v="0"/>
    <n v="89905771"/>
    <x v="36"/>
    <x v="13"/>
    <x v="13"/>
    <n v="3"/>
  </r>
  <r>
    <s v="03/13/2009 12:43:06"/>
    <x v="0"/>
    <x v="9"/>
    <x v="0"/>
    <n v="88077729"/>
    <x v="18"/>
    <x v="12"/>
    <x v="12"/>
    <n v="3"/>
  </r>
  <r>
    <s v="03/13/2009 12:43:48"/>
    <x v="0"/>
    <x v="9"/>
    <x v="0"/>
    <n v="89911594"/>
    <x v="17"/>
    <x v="14"/>
    <x v="14"/>
    <n v="3"/>
  </r>
  <r>
    <s v="03/13/2009 12:58:34"/>
    <x v="0"/>
    <x v="9"/>
    <x v="0"/>
    <n v="89896207"/>
    <x v="29"/>
    <x v="14"/>
    <x v="14"/>
    <n v="3"/>
  </r>
  <r>
    <s v="03/13/2009 12:59:58"/>
    <x v="0"/>
    <x v="9"/>
    <x v="0"/>
    <n v="89901210"/>
    <x v="27"/>
    <x v="15"/>
    <x v="15"/>
    <n v="3"/>
  </r>
  <r>
    <s v="03/13/2009 13:00:14"/>
    <x v="0"/>
    <x v="9"/>
    <x v="0"/>
    <n v="87882562"/>
    <x v="12"/>
    <x v="11"/>
    <x v="11"/>
    <n v="3"/>
  </r>
  <r>
    <s v="03/16/2009 11:21:58"/>
    <x v="0"/>
    <x v="10"/>
    <x v="0"/>
    <n v="87921549"/>
    <x v="2"/>
    <x v="2"/>
    <x v="2"/>
    <n v="3"/>
  </r>
  <r>
    <s v="03/16/2009 11:22:16"/>
    <x v="0"/>
    <x v="10"/>
    <x v="0"/>
    <n v="89895590"/>
    <x v="46"/>
    <x v="1"/>
    <x v="1"/>
    <n v="3"/>
  </r>
  <r>
    <s v="03/16/2009 11:22:22"/>
    <x v="0"/>
    <x v="10"/>
    <x v="0"/>
    <n v="89907375"/>
    <x v="3"/>
    <x v="3"/>
    <x v="3"/>
    <n v="3"/>
  </r>
  <r>
    <s v="03/16/2009 11:24:40"/>
    <x v="0"/>
    <x v="10"/>
    <x v="0"/>
    <n v="89903331"/>
    <x v="4"/>
    <x v="4"/>
    <x v="4"/>
    <n v="3"/>
  </r>
  <r>
    <s v="03/16/2009 11:26:34"/>
    <x v="0"/>
    <x v="10"/>
    <x v="0"/>
    <n v="89911275"/>
    <x v="47"/>
    <x v="22"/>
    <x v="22"/>
    <n v="3"/>
  </r>
  <r>
    <s v="03/16/2009 12:02:42"/>
    <x v="0"/>
    <x v="10"/>
    <x v="0"/>
    <n v="88357259"/>
    <x v="1"/>
    <x v="1"/>
    <x v="1"/>
    <n v="3"/>
  </r>
  <r>
    <s v="03/16/2009 12:02:56"/>
    <x v="0"/>
    <x v="10"/>
    <x v="0"/>
    <n v="89900716"/>
    <x v="6"/>
    <x v="6"/>
    <x v="6"/>
    <n v="3"/>
  </r>
  <r>
    <s v="03/16/2009 12:03:00"/>
    <x v="0"/>
    <x v="10"/>
    <x v="0"/>
    <n v="89900716"/>
    <x v="6"/>
    <x v="6"/>
    <x v="6"/>
    <n v="3"/>
  </r>
  <r>
    <s v="03/16/2009 12:20:14"/>
    <x v="0"/>
    <x v="10"/>
    <x v="0"/>
    <n v="89912065"/>
    <x v="41"/>
    <x v="22"/>
    <x v="22"/>
    <n v="3"/>
  </r>
  <r>
    <s v="03/16/2009 12:20:40"/>
    <x v="0"/>
    <x v="10"/>
    <x v="0"/>
    <n v="89900616"/>
    <x v="35"/>
    <x v="19"/>
    <x v="19"/>
    <n v="3"/>
  </r>
  <r>
    <s v="03/16/2009 12:20:46"/>
    <x v="0"/>
    <x v="10"/>
    <x v="0"/>
    <n v="89903218"/>
    <x v="28"/>
    <x v="19"/>
    <x v="19"/>
    <n v="3"/>
  </r>
  <r>
    <s v="03/16/2009 12:21:40"/>
    <x v="0"/>
    <x v="10"/>
    <x v="0"/>
    <n v="88347132"/>
    <x v="23"/>
    <x v="10"/>
    <x v="10"/>
    <n v="3"/>
  </r>
  <r>
    <s v="03/16/2009 12:22:42"/>
    <x v="0"/>
    <x v="10"/>
    <x v="0"/>
    <n v="87885711"/>
    <x v="22"/>
    <x v="12"/>
    <x v="12"/>
    <n v="3"/>
  </r>
  <r>
    <s v="03/16/2009 12:23:28"/>
    <x v="0"/>
    <x v="10"/>
    <x v="0"/>
    <n v="89905771"/>
    <x v="36"/>
    <x v="13"/>
    <x v="13"/>
    <n v="3"/>
  </r>
  <r>
    <s v="03/16/2009 12:25:46"/>
    <x v="0"/>
    <x v="10"/>
    <x v="0"/>
    <n v="87887931"/>
    <x v="15"/>
    <x v="7"/>
    <x v="7"/>
    <n v="3"/>
  </r>
  <r>
    <s v="03/16/2009 12:27:12"/>
    <x v="0"/>
    <x v="10"/>
    <x v="0"/>
    <n v="87883865"/>
    <x v="19"/>
    <x v="15"/>
    <x v="15"/>
    <n v="3"/>
  </r>
  <r>
    <s v="03/16/2009 12:27:38"/>
    <x v="0"/>
    <x v="10"/>
    <x v="0"/>
    <n v="88077729"/>
    <x v="18"/>
    <x v="12"/>
    <x v="12"/>
    <n v="3"/>
  </r>
  <r>
    <s v="03/16/2009 12:28:06"/>
    <x v="0"/>
    <x v="10"/>
    <x v="0"/>
    <n v="88347640"/>
    <x v="25"/>
    <x v="18"/>
    <x v="18"/>
    <n v="3"/>
  </r>
  <r>
    <s v="03/16/2009 12:28:30"/>
    <x v="0"/>
    <x v="10"/>
    <x v="0"/>
    <n v="87883928"/>
    <x v="20"/>
    <x v="16"/>
    <x v="16"/>
    <n v="3"/>
  </r>
  <r>
    <s v="03/16/2009 12:28:56"/>
    <x v="0"/>
    <x v="10"/>
    <x v="0"/>
    <n v="87883070"/>
    <x v="44"/>
    <x v="13"/>
    <x v="13"/>
    <n v="3"/>
  </r>
  <r>
    <s v="03/16/2009 12:29:18"/>
    <x v="0"/>
    <x v="10"/>
    <x v="0"/>
    <n v="89899079"/>
    <x v="24"/>
    <x v="5"/>
    <x v="5"/>
    <n v="3"/>
  </r>
  <r>
    <s v="03/17/2009 11:22:16"/>
    <x v="0"/>
    <x v="11"/>
    <x v="0"/>
    <n v="89895590"/>
    <x v="46"/>
    <x v="1"/>
    <x v="1"/>
    <n v="3"/>
  </r>
  <r>
    <s v="03/17/2009 11:22:28"/>
    <x v="0"/>
    <x v="11"/>
    <x v="0"/>
    <n v="87932725"/>
    <x v="38"/>
    <x v="8"/>
    <x v="8"/>
    <n v="3"/>
  </r>
  <r>
    <s v="03/17/2009 11:23:54"/>
    <x v="0"/>
    <x v="11"/>
    <x v="0"/>
    <n v="87921549"/>
    <x v="2"/>
    <x v="2"/>
    <x v="2"/>
    <n v="3"/>
  </r>
  <r>
    <s v="03/17/2009 11:24:02"/>
    <x v="0"/>
    <x v="11"/>
    <x v="0"/>
    <n v="89907375"/>
    <x v="3"/>
    <x v="3"/>
    <x v="3"/>
    <n v="3"/>
  </r>
  <r>
    <s v="03/17/2009 11:29:42"/>
    <x v="0"/>
    <x v="11"/>
    <x v="0"/>
    <n v="89903331"/>
    <x v="4"/>
    <x v="4"/>
    <x v="4"/>
    <n v="3"/>
  </r>
  <r>
    <s v="03/17/2009 11:31:06"/>
    <x v="0"/>
    <x v="11"/>
    <x v="0"/>
    <n v="89911275"/>
    <x v="47"/>
    <x v="22"/>
    <x v="22"/>
    <n v="3"/>
  </r>
  <r>
    <s v="03/17/2009 11:31:30"/>
    <x v="0"/>
    <x v="11"/>
    <x v="0"/>
    <n v="89912071"/>
    <x v="37"/>
    <x v="21"/>
    <x v="21"/>
    <n v="3"/>
  </r>
  <r>
    <s v="03/17/2009 12:09:20"/>
    <x v="0"/>
    <x v="11"/>
    <x v="0"/>
    <n v="89900716"/>
    <x v="6"/>
    <x v="6"/>
    <x v="6"/>
    <n v="3"/>
  </r>
  <r>
    <s v="03/17/2009 12:14:20"/>
    <x v="0"/>
    <x v="11"/>
    <x v="0"/>
    <n v="87929951"/>
    <x v="11"/>
    <x v="10"/>
    <x v="10"/>
    <n v="3"/>
  </r>
  <r>
    <s v="03/17/2009 12:15:38"/>
    <x v="0"/>
    <x v="11"/>
    <x v="0"/>
    <n v="87882562"/>
    <x v="12"/>
    <x v="11"/>
    <x v="11"/>
    <n v="3"/>
  </r>
  <r>
    <s v="03/17/2009 12:16:08"/>
    <x v="0"/>
    <x v="11"/>
    <x v="0"/>
    <n v="89912065"/>
    <x v="41"/>
    <x v="22"/>
    <x v="22"/>
    <n v="3"/>
  </r>
  <r>
    <s v="03/17/2009 12:21:04"/>
    <x v="0"/>
    <x v="11"/>
    <x v="0"/>
    <n v="89903218"/>
    <x v="28"/>
    <x v="19"/>
    <x v="19"/>
    <n v="3"/>
  </r>
  <r>
    <s v="03/17/2009 12:21:28"/>
    <x v="0"/>
    <x v="11"/>
    <x v="0"/>
    <n v="87887931"/>
    <x v="15"/>
    <x v="7"/>
    <x v="7"/>
    <n v="3"/>
  </r>
  <r>
    <s v="03/17/2009 12:21:56"/>
    <x v="0"/>
    <x v="11"/>
    <x v="0"/>
    <n v="87886655"/>
    <x v="14"/>
    <x v="13"/>
    <x v="13"/>
    <n v="3"/>
  </r>
  <r>
    <s v="03/17/2009 12:22:28"/>
    <x v="0"/>
    <x v="11"/>
    <x v="0"/>
    <n v="88347132"/>
    <x v="23"/>
    <x v="10"/>
    <x v="10"/>
    <n v="3"/>
  </r>
  <r>
    <s v="03/17/2009 12:22:34"/>
    <x v="0"/>
    <x v="11"/>
    <x v="0"/>
    <n v="87885711"/>
    <x v="22"/>
    <x v="12"/>
    <x v="12"/>
    <n v="3"/>
  </r>
  <r>
    <s v="03/17/2009 12:23:20"/>
    <x v="0"/>
    <x v="11"/>
    <x v="0"/>
    <n v="87887643"/>
    <x v="16"/>
    <x v="8"/>
    <x v="8"/>
    <n v="3"/>
  </r>
  <r>
    <s v="03/17/2009 12:24:34"/>
    <x v="0"/>
    <x v="11"/>
    <x v="0"/>
    <n v="87887423"/>
    <x v="10"/>
    <x v="9"/>
    <x v="9"/>
    <n v="3"/>
  </r>
  <r>
    <s v="03/17/2009 12:34:00"/>
    <x v="0"/>
    <x v="11"/>
    <x v="0"/>
    <n v="87883928"/>
    <x v="20"/>
    <x v="16"/>
    <x v="16"/>
    <n v="3"/>
  </r>
  <r>
    <s v="03/17/2009 12:34:44"/>
    <x v="0"/>
    <x v="11"/>
    <x v="0"/>
    <n v="87883070"/>
    <x v="44"/>
    <x v="13"/>
    <x v="13"/>
    <n v="3"/>
  </r>
  <r>
    <s v="03/17/2009 12:35:10"/>
    <x v="0"/>
    <x v="11"/>
    <x v="0"/>
    <n v="88347640"/>
    <x v="25"/>
    <x v="18"/>
    <x v="18"/>
    <n v="3"/>
  </r>
  <r>
    <s v="03/17/2009 12:36:00"/>
    <x v="0"/>
    <x v="11"/>
    <x v="0"/>
    <n v="87883865"/>
    <x v="19"/>
    <x v="15"/>
    <x v="15"/>
    <n v="3"/>
  </r>
  <r>
    <s v="03/17/2009 12:43:06"/>
    <x v="0"/>
    <x v="11"/>
    <x v="0"/>
    <n v="88077729"/>
    <x v="18"/>
    <x v="12"/>
    <x v="12"/>
    <n v="3"/>
  </r>
  <r>
    <s v="03/17/2009 12:44:00"/>
    <x v="0"/>
    <x v="11"/>
    <x v="0"/>
    <n v="89911594"/>
    <x v="17"/>
    <x v="14"/>
    <x v="14"/>
    <n v="3"/>
  </r>
  <r>
    <s v="03/17/2009 12:50:32"/>
    <x v="0"/>
    <x v="11"/>
    <x v="0"/>
    <n v="89899079"/>
    <x v="24"/>
    <x v="5"/>
    <x v="5"/>
    <n v="3"/>
  </r>
  <r>
    <s v="03/17/2009 12:56:34"/>
    <x v="0"/>
    <x v="11"/>
    <x v="0"/>
    <n v="89896207"/>
    <x v="29"/>
    <x v="14"/>
    <x v="14"/>
    <n v="3"/>
  </r>
  <r>
    <s v="03/18/2009 11:23:06"/>
    <x v="0"/>
    <x v="12"/>
    <x v="0"/>
    <n v="87921549"/>
    <x v="2"/>
    <x v="2"/>
    <x v="2"/>
    <n v="3"/>
  </r>
  <r>
    <s v="03/18/2009 11:23:34"/>
    <x v="0"/>
    <x v="12"/>
    <x v="0"/>
    <n v="89895590"/>
    <x v="46"/>
    <x v="1"/>
    <x v="1"/>
    <n v="3"/>
  </r>
  <r>
    <s v="03/18/2009 11:23:50"/>
    <x v="0"/>
    <x v="12"/>
    <x v="0"/>
    <n v="89907375"/>
    <x v="3"/>
    <x v="3"/>
    <x v="3"/>
    <n v="3"/>
  </r>
  <r>
    <s v="03/18/2009 11:27:28"/>
    <x v="0"/>
    <x v="12"/>
    <x v="0"/>
    <n v="89903331"/>
    <x v="4"/>
    <x v="4"/>
    <x v="4"/>
    <n v="3"/>
  </r>
  <r>
    <s v="03/18/2009 11:27:58"/>
    <x v="0"/>
    <x v="12"/>
    <x v="0"/>
    <n v="89912071"/>
    <x v="37"/>
    <x v="21"/>
    <x v="21"/>
    <n v="3"/>
  </r>
  <r>
    <s v="03/18/2009 11:28:04"/>
    <x v="0"/>
    <x v="12"/>
    <x v="0"/>
    <n v="89911275"/>
    <x v="47"/>
    <x v="22"/>
    <x v="22"/>
    <n v="3"/>
  </r>
  <r>
    <s v="03/18/2009 12:13:12"/>
    <x v="0"/>
    <x v="12"/>
    <x v="0"/>
    <n v="89900716"/>
    <x v="6"/>
    <x v="6"/>
    <x v="6"/>
    <n v="3"/>
  </r>
  <r>
    <s v="03/18/2009 12:16:18"/>
    <x v="0"/>
    <x v="12"/>
    <x v="0"/>
    <n v="89903218"/>
    <x v="28"/>
    <x v="19"/>
    <x v="19"/>
    <n v="3"/>
  </r>
  <r>
    <s v="03/18/2009 12:16:28"/>
    <x v="0"/>
    <x v="12"/>
    <x v="0"/>
    <n v="88347132"/>
    <x v="23"/>
    <x v="10"/>
    <x v="10"/>
    <n v="3"/>
  </r>
  <r>
    <s v="03/18/2009 12:16:36"/>
    <x v="0"/>
    <x v="12"/>
    <x v="0"/>
    <n v="87885711"/>
    <x v="22"/>
    <x v="12"/>
    <x v="12"/>
    <n v="3"/>
  </r>
  <r>
    <s v="03/18/2009 12:18:32"/>
    <x v="0"/>
    <x v="12"/>
    <x v="0"/>
    <n v="88077718"/>
    <x v="30"/>
    <x v="20"/>
    <x v="20"/>
    <n v="3"/>
  </r>
  <r>
    <s v="03/18/2009 12:21:04"/>
    <x v="0"/>
    <x v="12"/>
    <x v="0"/>
    <n v="88353192"/>
    <x v="39"/>
    <x v="15"/>
    <x v="15"/>
    <n v="3"/>
  </r>
  <r>
    <s v="03/18/2009 12:25:40"/>
    <x v="0"/>
    <x v="12"/>
    <x v="0"/>
    <n v="87883928"/>
    <x v="20"/>
    <x v="16"/>
    <x v="16"/>
    <n v="3"/>
  </r>
  <r>
    <s v="03/18/2009 12:27:28"/>
    <x v="0"/>
    <x v="12"/>
    <x v="0"/>
    <n v="89899079"/>
    <x v="24"/>
    <x v="5"/>
    <x v="5"/>
    <n v="3"/>
  </r>
  <r>
    <s v="03/18/2009 12:30:04"/>
    <x v="0"/>
    <x v="12"/>
    <x v="0"/>
    <n v="87887931"/>
    <x v="15"/>
    <x v="7"/>
    <x v="7"/>
    <n v="3"/>
  </r>
  <r>
    <s v="03/18/2009 12:30:06"/>
    <x v="0"/>
    <x v="12"/>
    <x v="0"/>
    <n v="87887931"/>
    <x v="15"/>
    <x v="7"/>
    <x v="7"/>
    <n v="3"/>
  </r>
  <r>
    <s v="03/18/2009 12:30:46"/>
    <x v="0"/>
    <x v="12"/>
    <x v="0"/>
    <n v="87887643"/>
    <x v="16"/>
    <x v="8"/>
    <x v="8"/>
    <n v="3"/>
  </r>
  <r>
    <s v="03/18/2009 12:31:36"/>
    <x v="0"/>
    <x v="12"/>
    <x v="0"/>
    <n v="89900329"/>
    <x v="26"/>
    <x v="9"/>
    <x v="9"/>
    <n v="3"/>
  </r>
  <r>
    <s v="03/18/2009 12:32:46"/>
    <x v="0"/>
    <x v="12"/>
    <x v="0"/>
    <n v="89911594"/>
    <x v="17"/>
    <x v="14"/>
    <x v="14"/>
    <n v="3"/>
  </r>
  <r>
    <s v="03/18/2009 12:39:52"/>
    <x v="0"/>
    <x v="12"/>
    <x v="0"/>
    <n v="87929951"/>
    <x v="11"/>
    <x v="10"/>
    <x v="10"/>
    <n v="3"/>
  </r>
  <r>
    <s v="03/18/2009 12:40:50"/>
    <x v="0"/>
    <x v="12"/>
    <x v="0"/>
    <n v="87886655"/>
    <x v="14"/>
    <x v="13"/>
    <x v="13"/>
    <n v="3"/>
  </r>
  <r>
    <s v="03/18/2009 12:48:12"/>
    <x v="0"/>
    <x v="12"/>
    <x v="0"/>
    <n v="89901210"/>
    <x v="27"/>
    <x v="15"/>
    <x v="15"/>
    <n v="3"/>
  </r>
  <r>
    <s v="03/18/2009 12:57:10"/>
    <x v="0"/>
    <x v="12"/>
    <x v="0"/>
    <n v="89896207"/>
    <x v="29"/>
    <x v="14"/>
    <x v="14"/>
    <n v="3"/>
  </r>
  <r>
    <s v="03/19/2009 11:21:24"/>
    <x v="0"/>
    <x v="13"/>
    <x v="0"/>
    <n v="87932725"/>
    <x v="38"/>
    <x v="8"/>
    <x v="8"/>
    <n v="3"/>
  </r>
  <r>
    <s v="03/19/2009 11:21:54"/>
    <x v="0"/>
    <x v="13"/>
    <x v="0"/>
    <n v="89907375"/>
    <x v="3"/>
    <x v="3"/>
    <x v="3"/>
    <n v="3"/>
  </r>
  <r>
    <s v="03/19/2009 11:22:02"/>
    <x v="0"/>
    <x v="13"/>
    <x v="0"/>
    <n v="87921549"/>
    <x v="2"/>
    <x v="2"/>
    <x v="2"/>
    <n v="3"/>
  </r>
  <r>
    <s v="03/19/2009 11:25:42"/>
    <x v="0"/>
    <x v="13"/>
    <x v="0"/>
    <n v="89903331"/>
    <x v="4"/>
    <x v="4"/>
    <x v="4"/>
    <n v="3"/>
  </r>
  <r>
    <s v="03/19/2009 11:25:58"/>
    <x v="0"/>
    <x v="13"/>
    <x v="0"/>
    <n v="89911275"/>
    <x v="47"/>
    <x v="22"/>
    <x v="22"/>
    <n v="3"/>
  </r>
  <r>
    <s v="03/19/2009 11:32:36"/>
    <x v="0"/>
    <x v="13"/>
    <x v="0"/>
    <n v="89897877"/>
    <x v="40"/>
    <x v="2"/>
    <x v="2"/>
    <n v="3"/>
  </r>
  <r>
    <s v="03/19/2009 12:07:20"/>
    <x v="0"/>
    <x v="13"/>
    <x v="0"/>
    <n v="87927694"/>
    <x v="21"/>
    <x v="17"/>
    <x v="17"/>
    <n v="3"/>
  </r>
  <r>
    <s v="03/19/2009 12:08:00"/>
    <x v="0"/>
    <x v="13"/>
    <x v="0"/>
    <n v="87885711"/>
    <x v="22"/>
    <x v="12"/>
    <x v="12"/>
    <n v="3"/>
  </r>
  <r>
    <s v="03/19/2009 12:08:26"/>
    <x v="0"/>
    <x v="13"/>
    <x v="0"/>
    <n v="89903218"/>
    <x v="28"/>
    <x v="19"/>
    <x v="19"/>
    <n v="3"/>
  </r>
  <r>
    <s v="03/19/2009 12:08:52"/>
    <x v="0"/>
    <x v="13"/>
    <x v="0"/>
    <n v="88347132"/>
    <x v="23"/>
    <x v="10"/>
    <x v="10"/>
    <n v="3"/>
  </r>
  <r>
    <s v="03/19/2009 12:20:14"/>
    <x v="0"/>
    <x v="13"/>
    <x v="0"/>
    <n v="89912065"/>
    <x v="41"/>
    <x v="22"/>
    <x v="22"/>
    <n v="3"/>
  </r>
  <r>
    <s v="03/19/2009 12:20:26"/>
    <x v="0"/>
    <x v="13"/>
    <x v="0"/>
    <n v="87887643"/>
    <x v="16"/>
    <x v="8"/>
    <x v="8"/>
    <n v="3"/>
  </r>
  <r>
    <s v="03/19/2009 12:20:40"/>
    <x v="0"/>
    <x v="13"/>
    <x v="0"/>
    <n v="87887423"/>
    <x v="10"/>
    <x v="9"/>
    <x v="9"/>
    <n v="3"/>
  </r>
  <r>
    <s v="03/19/2009 12:21:14"/>
    <x v="0"/>
    <x v="13"/>
    <x v="0"/>
    <n v="88077729"/>
    <x v="18"/>
    <x v="12"/>
    <x v="12"/>
    <n v="3"/>
  </r>
  <r>
    <s v="03/19/2009 12:21:42"/>
    <x v="0"/>
    <x v="13"/>
    <x v="0"/>
    <n v="87936429"/>
    <x v="13"/>
    <x v="12"/>
    <x v="12"/>
    <n v="3"/>
  </r>
  <r>
    <s v="03/19/2009 12:22:18"/>
    <x v="0"/>
    <x v="13"/>
    <x v="0"/>
    <n v="87934204"/>
    <x v="50"/>
    <x v="20"/>
    <x v="20"/>
    <n v="3"/>
  </r>
  <r>
    <s v="03/19/2009 12:22:34"/>
    <x v="0"/>
    <x v="13"/>
    <x v="0"/>
    <n v="87882562"/>
    <x v="12"/>
    <x v="11"/>
    <x v="11"/>
    <n v="3"/>
  </r>
  <r>
    <s v="03/19/2009 12:22:46"/>
    <x v="0"/>
    <x v="13"/>
    <x v="0"/>
    <n v="89899079"/>
    <x v="24"/>
    <x v="5"/>
    <x v="5"/>
    <n v="3"/>
  </r>
  <r>
    <s v="03/19/2009 12:23:28"/>
    <x v="0"/>
    <x v="13"/>
    <x v="0"/>
    <n v="89911594"/>
    <x v="17"/>
    <x v="14"/>
    <x v="14"/>
    <n v="3"/>
  </r>
  <r>
    <s v="03/19/2009 12:23:46"/>
    <x v="0"/>
    <x v="13"/>
    <x v="0"/>
    <n v="87883865"/>
    <x v="19"/>
    <x v="15"/>
    <x v="15"/>
    <n v="3"/>
  </r>
  <r>
    <s v="03/19/2009 12:24:08"/>
    <x v="0"/>
    <x v="13"/>
    <x v="0"/>
    <n v="87883928"/>
    <x v="20"/>
    <x v="16"/>
    <x v="16"/>
    <n v="3"/>
  </r>
  <r>
    <s v="03/19/2009 12:24:20"/>
    <x v="0"/>
    <x v="13"/>
    <x v="0"/>
    <n v="89900716"/>
    <x v="6"/>
    <x v="6"/>
    <x v="6"/>
    <n v="3"/>
  </r>
  <r>
    <s v="03/19/2009 12:24:46"/>
    <x v="0"/>
    <x v="13"/>
    <x v="0"/>
    <n v="87883070"/>
    <x v="44"/>
    <x v="13"/>
    <x v="13"/>
    <n v="3"/>
  </r>
  <r>
    <s v="03/19/2009 12:25:08"/>
    <x v="0"/>
    <x v="13"/>
    <x v="0"/>
    <n v="88347640"/>
    <x v="25"/>
    <x v="18"/>
    <x v="18"/>
    <n v="3"/>
  </r>
  <r>
    <s v="03/19/2009 12:35:22"/>
    <x v="0"/>
    <x v="13"/>
    <x v="0"/>
    <n v="89908006"/>
    <x v="51"/>
    <x v="20"/>
    <x v="20"/>
    <n v="3"/>
  </r>
  <r>
    <s v="03/19/2009 12:35:38"/>
    <x v="0"/>
    <x v="13"/>
    <x v="0"/>
    <n v="88353192"/>
    <x v="39"/>
    <x v="15"/>
    <x v="15"/>
    <n v="3"/>
  </r>
  <r>
    <s v="03/19/2009 12:53:18"/>
    <x v="0"/>
    <x v="13"/>
    <x v="0"/>
    <n v="89896207"/>
    <x v="29"/>
    <x v="14"/>
    <x v="14"/>
    <n v="3"/>
  </r>
  <r>
    <s v="03/19/2009 12:57:50"/>
    <x v="0"/>
    <x v="13"/>
    <x v="0"/>
    <n v="89901210"/>
    <x v="27"/>
    <x v="15"/>
    <x v="15"/>
    <n v="3"/>
  </r>
  <r>
    <s v="03/20/2009 11:24:26"/>
    <x v="0"/>
    <x v="14"/>
    <x v="0"/>
    <n v="87921549"/>
    <x v="2"/>
    <x v="2"/>
    <x v="2"/>
    <n v="3"/>
  </r>
  <r>
    <s v="03/20/2009 11:25:22"/>
    <x v="0"/>
    <x v="14"/>
    <x v="0"/>
    <n v="89907375"/>
    <x v="3"/>
    <x v="3"/>
    <x v="3"/>
    <n v="3"/>
  </r>
  <r>
    <s v="03/20/2009 11:27:40"/>
    <x v="0"/>
    <x v="14"/>
    <x v="0"/>
    <n v="89903331"/>
    <x v="4"/>
    <x v="4"/>
    <x v="4"/>
    <n v="3"/>
  </r>
  <r>
    <s v="03/20/2009 11:29:26"/>
    <x v="0"/>
    <x v="14"/>
    <x v="0"/>
    <n v="89911275"/>
    <x v="47"/>
    <x v="22"/>
    <x v="22"/>
    <n v="3"/>
  </r>
  <r>
    <s v="03/20/2009 11:31:28"/>
    <x v="0"/>
    <x v="14"/>
    <x v="0"/>
    <n v="89897877"/>
    <x v="40"/>
    <x v="2"/>
    <x v="2"/>
    <n v="3"/>
  </r>
  <r>
    <s v="03/20/2009 11:40:10"/>
    <x v="0"/>
    <x v="14"/>
    <x v="0"/>
    <n v="89899079"/>
    <x v="24"/>
    <x v="5"/>
    <x v="5"/>
    <n v="3"/>
  </r>
  <r>
    <s v="03/20/2009 11:40:28"/>
    <x v="0"/>
    <x v="14"/>
    <x v="0"/>
    <n v="87883865"/>
    <x v="19"/>
    <x v="15"/>
    <x v="15"/>
    <n v="3"/>
  </r>
  <r>
    <s v="03/20/2009 11:41:18"/>
    <x v="0"/>
    <x v="14"/>
    <x v="0"/>
    <n v="87883928"/>
    <x v="20"/>
    <x v="16"/>
    <x v="16"/>
    <n v="3"/>
  </r>
  <r>
    <s v="03/20/2009 11:41:34"/>
    <x v="0"/>
    <x v="14"/>
    <x v="0"/>
    <n v="88347640"/>
    <x v="25"/>
    <x v="18"/>
    <x v="18"/>
    <n v="3"/>
  </r>
  <r>
    <s v="03/20/2009 11:44:04"/>
    <x v="0"/>
    <x v="14"/>
    <x v="0"/>
    <n v="87934204"/>
    <x v="50"/>
    <x v="20"/>
    <x v="20"/>
    <n v="3"/>
  </r>
  <r>
    <s v="03/20/2009 12:08:30"/>
    <x v="0"/>
    <x v="14"/>
    <x v="0"/>
    <n v="88077729"/>
    <x v="18"/>
    <x v="12"/>
    <x v="12"/>
    <n v="3"/>
  </r>
  <r>
    <s v="03/20/2009 12:08:44"/>
    <x v="0"/>
    <x v="14"/>
    <x v="0"/>
    <n v="87883070"/>
    <x v="44"/>
    <x v="13"/>
    <x v="13"/>
    <n v="3"/>
  </r>
  <r>
    <s v="03/20/2009 12:18:12"/>
    <x v="0"/>
    <x v="14"/>
    <x v="0"/>
    <n v="87887423"/>
    <x v="10"/>
    <x v="9"/>
    <x v="9"/>
    <n v="3"/>
  </r>
  <r>
    <s v="03/20/2009 12:18:44"/>
    <x v="0"/>
    <x v="14"/>
    <x v="0"/>
    <n v="87936429"/>
    <x v="13"/>
    <x v="12"/>
    <x v="12"/>
    <n v="3"/>
  </r>
  <r>
    <s v="03/20/2009 12:19:08"/>
    <x v="0"/>
    <x v="14"/>
    <x v="0"/>
    <n v="87886655"/>
    <x v="14"/>
    <x v="13"/>
    <x v="13"/>
    <n v="3"/>
  </r>
  <r>
    <s v="03/20/2009 12:19:26"/>
    <x v="0"/>
    <x v="14"/>
    <x v="0"/>
    <n v="87929951"/>
    <x v="11"/>
    <x v="10"/>
    <x v="10"/>
    <n v="3"/>
  </r>
  <r>
    <s v="03/20/2009 12:21:18"/>
    <x v="0"/>
    <x v="14"/>
    <x v="0"/>
    <n v="89903218"/>
    <x v="28"/>
    <x v="19"/>
    <x v="19"/>
    <n v="3"/>
  </r>
  <r>
    <s v="03/20/2009 12:21:46"/>
    <x v="0"/>
    <x v="14"/>
    <x v="0"/>
    <n v="88347132"/>
    <x v="23"/>
    <x v="10"/>
    <x v="10"/>
    <n v="3"/>
  </r>
  <r>
    <s v="03/20/2009 12:21:58"/>
    <x v="0"/>
    <x v="14"/>
    <x v="0"/>
    <n v="89900716"/>
    <x v="6"/>
    <x v="6"/>
    <x v="6"/>
    <n v="3"/>
  </r>
  <r>
    <s v="03/20/2009 12:22:06"/>
    <x v="0"/>
    <x v="14"/>
    <x v="0"/>
    <n v="87885711"/>
    <x v="22"/>
    <x v="12"/>
    <x v="12"/>
    <n v="3"/>
  </r>
  <r>
    <s v="03/20/2009 12:23:00"/>
    <x v="0"/>
    <x v="14"/>
    <x v="0"/>
    <n v="88077718"/>
    <x v="30"/>
    <x v="20"/>
    <x v="20"/>
    <n v="3"/>
  </r>
  <r>
    <s v="03/20/2009 12:27:46"/>
    <x v="0"/>
    <x v="14"/>
    <x v="0"/>
    <n v="87927694"/>
    <x v="21"/>
    <x v="17"/>
    <x v="17"/>
    <n v="3"/>
  </r>
  <r>
    <s v="03/20/2009 12:31:32"/>
    <x v="0"/>
    <x v="14"/>
    <x v="0"/>
    <n v="87887931"/>
    <x v="15"/>
    <x v="7"/>
    <x v="7"/>
    <n v="3"/>
  </r>
  <r>
    <s v="03/20/2009 12:31:46"/>
    <x v="0"/>
    <x v="14"/>
    <x v="0"/>
    <n v="87887643"/>
    <x v="16"/>
    <x v="8"/>
    <x v="8"/>
    <n v="3"/>
  </r>
  <r>
    <s v="03/20/2009 12:32:02"/>
    <x v="0"/>
    <x v="14"/>
    <x v="0"/>
    <n v="89900616"/>
    <x v="35"/>
    <x v="19"/>
    <x v="19"/>
    <n v="3"/>
  </r>
  <r>
    <s v="03/20/2009 12:32:14"/>
    <x v="0"/>
    <x v="14"/>
    <x v="0"/>
    <n v="89908006"/>
    <x v="51"/>
    <x v="20"/>
    <x v="20"/>
    <n v="3"/>
  </r>
  <r>
    <s v="03/20/2009 12:56:00"/>
    <x v="0"/>
    <x v="14"/>
    <x v="0"/>
    <n v="89896207"/>
    <x v="29"/>
    <x v="14"/>
    <x v="14"/>
    <n v="3"/>
  </r>
  <r>
    <s v="03/20/2009 12:57:00"/>
    <x v="0"/>
    <x v="14"/>
    <x v="0"/>
    <n v="89901210"/>
    <x v="27"/>
    <x v="15"/>
    <x v="15"/>
    <n v="3"/>
  </r>
  <r>
    <s v="03/23/2009 11:23:58"/>
    <x v="0"/>
    <x v="15"/>
    <x v="0"/>
    <n v="87921549"/>
    <x v="2"/>
    <x v="2"/>
    <x v="2"/>
    <n v="3"/>
  </r>
  <r>
    <s v="03/23/2009 11:24:12"/>
    <x v="0"/>
    <x v="15"/>
    <x v="0"/>
    <n v="87883552"/>
    <x v="0"/>
    <x v="0"/>
    <x v="0"/>
    <n v="3"/>
  </r>
  <r>
    <s v="03/23/2009 11:24:32"/>
    <x v="0"/>
    <x v="15"/>
    <x v="0"/>
    <n v="89907375"/>
    <x v="3"/>
    <x v="3"/>
    <x v="3"/>
    <n v="3"/>
  </r>
  <r>
    <s v="03/23/2009 11:26:54"/>
    <x v="0"/>
    <x v="15"/>
    <x v="0"/>
    <n v="89903331"/>
    <x v="4"/>
    <x v="4"/>
    <x v="4"/>
    <n v="3"/>
  </r>
  <r>
    <s v="03/23/2009 11:27:56"/>
    <x v="0"/>
    <x v="15"/>
    <x v="0"/>
    <n v="89911275"/>
    <x v="47"/>
    <x v="22"/>
    <x v="22"/>
    <n v="3"/>
  </r>
  <r>
    <s v="03/23/2009 11:55:40"/>
    <x v="0"/>
    <x v="15"/>
    <x v="0"/>
    <n v="87934204"/>
    <x v="50"/>
    <x v="20"/>
    <x v="20"/>
    <n v="3"/>
  </r>
  <r>
    <s v="03/23/2009 11:59:22"/>
    <x v="0"/>
    <x v="15"/>
    <x v="0"/>
    <n v="89900716"/>
    <x v="6"/>
    <x v="6"/>
    <x v="6"/>
    <n v="3"/>
  </r>
  <r>
    <s v="03/23/2009 12:07:04"/>
    <x v="0"/>
    <x v="15"/>
    <x v="0"/>
    <n v="87927694"/>
    <x v="21"/>
    <x v="17"/>
    <x v="17"/>
    <n v="3"/>
  </r>
  <r>
    <s v="03/23/2009 12:10:00"/>
    <x v="0"/>
    <x v="15"/>
    <x v="0"/>
    <n v="88347132"/>
    <x v="23"/>
    <x v="10"/>
    <x v="10"/>
    <n v="3"/>
  </r>
  <r>
    <s v="03/23/2009 12:10:22"/>
    <x v="0"/>
    <x v="15"/>
    <x v="0"/>
    <n v="87885711"/>
    <x v="22"/>
    <x v="12"/>
    <x v="12"/>
    <n v="3"/>
  </r>
  <r>
    <s v="03/23/2009 12:15:30"/>
    <x v="0"/>
    <x v="15"/>
    <x v="0"/>
    <n v="87886655"/>
    <x v="14"/>
    <x v="13"/>
    <x v="13"/>
    <n v="3"/>
  </r>
  <r>
    <s v="03/23/2009 12:15:36"/>
    <x v="0"/>
    <x v="15"/>
    <x v="0"/>
    <n v="87887931"/>
    <x v="15"/>
    <x v="7"/>
    <x v="7"/>
    <n v="3"/>
  </r>
  <r>
    <s v="03/23/2009 12:19:08"/>
    <x v="0"/>
    <x v="15"/>
    <x v="0"/>
    <n v="87883070"/>
    <x v="44"/>
    <x v="13"/>
    <x v="13"/>
    <n v="3"/>
  </r>
  <r>
    <s v="03/23/2009 12:20:34"/>
    <x v="0"/>
    <x v="15"/>
    <x v="0"/>
    <n v="89900329"/>
    <x v="26"/>
    <x v="9"/>
    <x v="9"/>
    <n v="3"/>
  </r>
  <r>
    <s v="03/23/2009 12:21:08"/>
    <x v="0"/>
    <x v="15"/>
    <x v="0"/>
    <n v="88347640"/>
    <x v="25"/>
    <x v="18"/>
    <x v="18"/>
    <n v="3"/>
  </r>
  <r>
    <s v="03/23/2009 12:21:12"/>
    <x v="0"/>
    <x v="15"/>
    <x v="0"/>
    <n v="87883928"/>
    <x v="20"/>
    <x v="16"/>
    <x v="16"/>
    <n v="3"/>
  </r>
  <r>
    <s v="03/23/2009 12:24:58"/>
    <x v="0"/>
    <x v="15"/>
    <x v="0"/>
    <n v="89900616"/>
    <x v="35"/>
    <x v="19"/>
    <x v="19"/>
    <n v="3"/>
  </r>
  <r>
    <s v="03/23/2009 12:25:34"/>
    <x v="0"/>
    <x v="15"/>
    <x v="0"/>
    <n v="89908006"/>
    <x v="51"/>
    <x v="20"/>
    <x v="20"/>
    <n v="3"/>
  </r>
  <r>
    <s v="03/23/2009 12:28:22"/>
    <x v="0"/>
    <x v="15"/>
    <x v="0"/>
    <n v="89911594"/>
    <x v="17"/>
    <x v="14"/>
    <x v="14"/>
    <n v="3"/>
  </r>
  <r>
    <s v="03/23/2009 12:29:00"/>
    <x v="0"/>
    <x v="15"/>
    <x v="0"/>
    <n v="89897877"/>
    <x v="40"/>
    <x v="2"/>
    <x v="2"/>
    <n v="3"/>
  </r>
  <r>
    <s v="03/23/2009 12:33:18"/>
    <x v="0"/>
    <x v="15"/>
    <x v="0"/>
    <n v="87887423"/>
    <x v="10"/>
    <x v="9"/>
    <x v="9"/>
    <n v="3"/>
  </r>
  <r>
    <s v="03/23/2009 12:36:06"/>
    <x v="0"/>
    <x v="15"/>
    <x v="0"/>
    <n v="87887643"/>
    <x v="16"/>
    <x v="8"/>
    <x v="8"/>
    <n v="3"/>
  </r>
  <r>
    <s v="03/23/2009 12:56:14"/>
    <x v="0"/>
    <x v="15"/>
    <x v="0"/>
    <n v="89896207"/>
    <x v="29"/>
    <x v="14"/>
    <x v="14"/>
    <n v="3"/>
  </r>
  <r>
    <s v="03/24/2009 11:24:06"/>
    <x v="0"/>
    <x v="16"/>
    <x v="0"/>
    <n v="87921549"/>
    <x v="2"/>
    <x v="2"/>
    <x v="2"/>
    <n v="3"/>
  </r>
  <r>
    <s v="03/24/2009 11:24:38"/>
    <x v="0"/>
    <x v="16"/>
    <x v="0"/>
    <n v="87883552"/>
    <x v="0"/>
    <x v="0"/>
    <x v="0"/>
    <n v="3"/>
  </r>
  <r>
    <s v="03/24/2009 11:26:06"/>
    <x v="0"/>
    <x v="16"/>
    <x v="0"/>
    <n v="89907375"/>
    <x v="3"/>
    <x v="3"/>
    <x v="3"/>
    <n v="3"/>
  </r>
  <r>
    <s v="03/24/2009 11:26:22"/>
    <x v="0"/>
    <x v="16"/>
    <x v="0"/>
    <n v="88357259"/>
    <x v="1"/>
    <x v="1"/>
    <x v="1"/>
    <n v="3"/>
  </r>
  <r>
    <s v="03/24/2009 11:27:40"/>
    <x v="0"/>
    <x v="16"/>
    <x v="0"/>
    <n v="89897877"/>
    <x v="40"/>
    <x v="2"/>
    <x v="2"/>
    <n v="3"/>
  </r>
  <r>
    <s v="03/24/2009 11:32:02"/>
    <x v="0"/>
    <x v="16"/>
    <x v="0"/>
    <n v="89903331"/>
    <x v="4"/>
    <x v="4"/>
    <x v="4"/>
    <n v="3"/>
  </r>
  <r>
    <s v="03/24/2009 11:32:06"/>
    <x v="0"/>
    <x v="16"/>
    <x v="0"/>
    <n v="89912071"/>
    <x v="37"/>
    <x v="21"/>
    <x v="21"/>
    <n v="3"/>
  </r>
  <r>
    <s v="03/24/2009 11:32:12"/>
    <x v="0"/>
    <x v="16"/>
    <x v="0"/>
    <n v="89911275"/>
    <x v="47"/>
    <x v="22"/>
    <x v="22"/>
    <n v="3"/>
  </r>
  <r>
    <s v="03/24/2009 12:02:30"/>
    <x v="0"/>
    <x v="16"/>
    <x v="0"/>
    <n v="87934204"/>
    <x v="50"/>
    <x v="20"/>
    <x v="20"/>
    <n v="3"/>
  </r>
  <r>
    <s v="03/24/2009 12:06:10"/>
    <x v="0"/>
    <x v="16"/>
    <x v="0"/>
    <n v="87883070"/>
    <x v="44"/>
    <x v="13"/>
    <x v="13"/>
    <n v="3"/>
  </r>
  <r>
    <s v="03/24/2009 12:06:34"/>
    <x v="0"/>
    <x v="16"/>
    <x v="0"/>
    <n v="87883928"/>
    <x v="20"/>
    <x v="16"/>
    <x v="16"/>
    <n v="3"/>
  </r>
  <r>
    <s v="03/24/2009 12:06:44"/>
    <x v="0"/>
    <x v="16"/>
    <x v="0"/>
    <n v="87883865"/>
    <x v="19"/>
    <x v="15"/>
    <x v="15"/>
    <n v="3"/>
  </r>
  <r>
    <s v="03/24/2009 12:07:26"/>
    <x v="0"/>
    <x v="16"/>
    <x v="0"/>
    <n v="89900716"/>
    <x v="6"/>
    <x v="6"/>
    <x v="6"/>
    <n v="3"/>
  </r>
  <r>
    <s v="03/24/2009 12:11:46"/>
    <x v="0"/>
    <x v="16"/>
    <x v="0"/>
    <n v="89911594"/>
    <x v="17"/>
    <x v="14"/>
    <x v="14"/>
    <n v="3"/>
  </r>
  <r>
    <s v="03/24/2009 12:16:12"/>
    <x v="0"/>
    <x v="16"/>
    <x v="0"/>
    <n v="87927694"/>
    <x v="21"/>
    <x v="17"/>
    <x v="17"/>
    <n v="3"/>
  </r>
  <r>
    <s v="03/24/2009 12:16:30"/>
    <x v="0"/>
    <x v="16"/>
    <x v="0"/>
    <n v="89900329"/>
    <x v="26"/>
    <x v="9"/>
    <x v="9"/>
    <n v="3"/>
  </r>
  <r>
    <s v="03/24/2009 12:16:36"/>
    <x v="0"/>
    <x v="16"/>
    <x v="0"/>
    <n v="88077729"/>
    <x v="18"/>
    <x v="12"/>
    <x v="12"/>
    <n v="3"/>
  </r>
  <r>
    <s v="03/24/2009 12:18:54"/>
    <x v="0"/>
    <x v="16"/>
    <x v="0"/>
    <n v="89903218"/>
    <x v="28"/>
    <x v="19"/>
    <x v="19"/>
    <n v="3"/>
  </r>
  <r>
    <s v="03/24/2009 12:19:20"/>
    <x v="0"/>
    <x v="16"/>
    <x v="0"/>
    <n v="88347132"/>
    <x v="23"/>
    <x v="10"/>
    <x v="10"/>
    <n v="3"/>
  </r>
  <r>
    <s v="03/24/2009 12:19:58"/>
    <x v="0"/>
    <x v="16"/>
    <x v="0"/>
    <n v="88077718"/>
    <x v="30"/>
    <x v="20"/>
    <x v="20"/>
    <n v="3"/>
  </r>
  <r>
    <s v="03/24/2009 12:20:26"/>
    <x v="0"/>
    <x v="16"/>
    <x v="0"/>
    <n v="87885711"/>
    <x v="22"/>
    <x v="12"/>
    <x v="12"/>
    <n v="3"/>
  </r>
  <r>
    <s v="03/24/2009 12:21:50"/>
    <x v="0"/>
    <x v="16"/>
    <x v="0"/>
    <n v="87887423"/>
    <x v="10"/>
    <x v="9"/>
    <x v="9"/>
    <n v="3"/>
  </r>
  <r>
    <s v="03/24/2009 12:22:28"/>
    <x v="0"/>
    <x v="16"/>
    <x v="0"/>
    <n v="87936429"/>
    <x v="13"/>
    <x v="12"/>
    <x v="12"/>
    <n v="3"/>
  </r>
  <r>
    <s v="03/24/2009 12:23:36"/>
    <x v="0"/>
    <x v="16"/>
    <x v="0"/>
    <n v="87929951"/>
    <x v="11"/>
    <x v="10"/>
    <x v="10"/>
    <n v="3"/>
  </r>
  <r>
    <s v="03/24/2009 12:23:46"/>
    <x v="0"/>
    <x v="16"/>
    <x v="0"/>
    <n v="89895329"/>
    <x v="9"/>
    <x v="8"/>
    <x v="8"/>
    <n v="3"/>
  </r>
  <r>
    <s v="03/24/2009 12:24:22"/>
    <x v="0"/>
    <x v="16"/>
    <x v="0"/>
    <n v="87887931"/>
    <x v="15"/>
    <x v="7"/>
    <x v="7"/>
    <n v="3"/>
  </r>
  <r>
    <s v="03/24/2009 12:24:36"/>
    <x v="0"/>
    <x v="16"/>
    <x v="0"/>
    <n v="87880875"/>
    <x v="49"/>
    <x v="21"/>
    <x v="21"/>
    <n v="3"/>
  </r>
  <r>
    <s v="03/24/2009 12:25:02"/>
    <x v="0"/>
    <x v="16"/>
    <x v="0"/>
    <n v="87886655"/>
    <x v="14"/>
    <x v="13"/>
    <x v="13"/>
    <n v="3"/>
  </r>
  <r>
    <s v="03/24/2009 12:26:18"/>
    <x v="0"/>
    <x v="16"/>
    <x v="0"/>
    <n v="89912065"/>
    <x v="41"/>
    <x v="22"/>
    <x v="22"/>
    <n v="3"/>
  </r>
  <r>
    <s v="03/24/2009 12:27:44"/>
    <x v="0"/>
    <x v="16"/>
    <x v="0"/>
    <n v="87887643"/>
    <x v="16"/>
    <x v="8"/>
    <x v="8"/>
    <n v="3"/>
  </r>
  <r>
    <s v="03/24/2009 12:30:10"/>
    <x v="0"/>
    <x v="16"/>
    <x v="0"/>
    <n v="89900616"/>
    <x v="35"/>
    <x v="19"/>
    <x v="19"/>
    <n v="3"/>
  </r>
  <r>
    <s v="03/24/2009 12:30:16"/>
    <x v="0"/>
    <x v="16"/>
    <x v="0"/>
    <n v="89908006"/>
    <x v="51"/>
    <x v="20"/>
    <x v="20"/>
    <n v="3"/>
  </r>
  <r>
    <s v="03/24/2009 12:30:16"/>
    <x v="0"/>
    <x v="16"/>
    <x v="0"/>
    <n v="89908006"/>
    <x v="51"/>
    <x v="20"/>
    <x v="20"/>
    <n v="3"/>
  </r>
  <r>
    <s v="03/24/2009 12:44:52"/>
    <x v="0"/>
    <x v="16"/>
    <x v="0"/>
    <n v="89899079"/>
    <x v="24"/>
    <x v="5"/>
    <x v="5"/>
    <n v="3"/>
  </r>
  <r>
    <s v="03/24/2009 12:53:00"/>
    <x v="0"/>
    <x v="16"/>
    <x v="0"/>
    <n v="89901210"/>
    <x v="27"/>
    <x v="15"/>
    <x v="15"/>
    <n v="3"/>
  </r>
  <r>
    <s v="03/24/2009 12:53:18"/>
    <x v="0"/>
    <x v="16"/>
    <x v="0"/>
    <n v="87882562"/>
    <x v="12"/>
    <x v="11"/>
    <x v="11"/>
    <n v="3"/>
  </r>
  <r>
    <s v="03/24/2009 12:58:20"/>
    <x v="0"/>
    <x v="16"/>
    <x v="0"/>
    <n v="89896207"/>
    <x v="29"/>
    <x v="14"/>
    <x v="14"/>
    <n v="3"/>
  </r>
  <r>
    <s v="03/25/2009 11:21:58"/>
    <x v="0"/>
    <x v="17"/>
    <x v="0"/>
    <n v="89897877"/>
    <x v="40"/>
    <x v="2"/>
    <x v="2"/>
    <n v="3"/>
  </r>
  <r>
    <s v="03/25/2009 11:23:26"/>
    <x v="0"/>
    <x v="17"/>
    <x v="0"/>
    <n v="89900716"/>
    <x v="6"/>
    <x v="6"/>
    <x v="6"/>
    <n v="3"/>
  </r>
  <r>
    <s v="03/25/2009 11:23:40"/>
    <x v="0"/>
    <x v="17"/>
    <x v="0"/>
    <n v="87921549"/>
    <x v="2"/>
    <x v="2"/>
    <x v="2"/>
    <n v="3"/>
  </r>
  <r>
    <s v="03/25/2009 11:23:46"/>
    <x v="0"/>
    <x v="17"/>
    <x v="0"/>
    <n v="88357259"/>
    <x v="1"/>
    <x v="1"/>
    <x v="1"/>
    <n v="3"/>
  </r>
  <r>
    <s v="03/25/2009 11:24:12"/>
    <x v="0"/>
    <x v="17"/>
    <x v="0"/>
    <n v="89907375"/>
    <x v="3"/>
    <x v="3"/>
    <x v="3"/>
    <n v="3"/>
  </r>
  <r>
    <s v="03/25/2009 11:27:48"/>
    <x v="0"/>
    <x v="17"/>
    <x v="0"/>
    <n v="89903331"/>
    <x v="4"/>
    <x v="4"/>
    <x v="4"/>
    <n v="3"/>
  </r>
  <r>
    <s v="03/25/2009 11:29:52"/>
    <x v="0"/>
    <x v="17"/>
    <x v="0"/>
    <n v="89911275"/>
    <x v="47"/>
    <x v="22"/>
    <x v="22"/>
    <n v="3"/>
  </r>
  <r>
    <s v="03/25/2009 12:11:26"/>
    <x v="0"/>
    <x v="17"/>
    <x v="0"/>
    <n v="87883928"/>
    <x v="20"/>
    <x v="16"/>
    <x v="16"/>
    <n v="3"/>
  </r>
  <r>
    <s v="03/25/2009 12:12:30"/>
    <x v="0"/>
    <x v="17"/>
    <x v="0"/>
    <n v="89266441"/>
    <x v="52"/>
    <x v="0"/>
    <x v="0"/>
    <n v="3"/>
  </r>
  <r>
    <s v="03/25/2009 12:12:54"/>
    <x v="0"/>
    <x v="17"/>
    <x v="0"/>
    <n v="89900329"/>
    <x v="26"/>
    <x v="9"/>
    <x v="9"/>
    <n v="3"/>
  </r>
  <r>
    <s v="03/25/2009 12:13:08"/>
    <x v="0"/>
    <x v="17"/>
    <x v="0"/>
    <n v="87883865"/>
    <x v="19"/>
    <x v="15"/>
    <x v="15"/>
    <n v="3"/>
  </r>
  <r>
    <s v="03/25/2009 12:13:28"/>
    <x v="0"/>
    <x v="17"/>
    <x v="0"/>
    <n v="87883070"/>
    <x v="44"/>
    <x v="13"/>
    <x v="13"/>
    <n v="3"/>
  </r>
  <r>
    <s v="03/25/2009 12:13:34"/>
    <x v="0"/>
    <x v="17"/>
    <x v="0"/>
    <n v="89911594"/>
    <x v="17"/>
    <x v="14"/>
    <x v="14"/>
    <n v="3"/>
  </r>
  <r>
    <s v="03/25/2009 12:18:18"/>
    <x v="0"/>
    <x v="17"/>
    <x v="0"/>
    <n v="89899079"/>
    <x v="24"/>
    <x v="5"/>
    <x v="5"/>
    <n v="3"/>
  </r>
  <r>
    <s v="03/25/2009 12:19:14"/>
    <x v="0"/>
    <x v="17"/>
    <x v="0"/>
    <n v="87929951"/>
    <x v="11"/>
    <x v="10"/>
    <x v="10"/>
    <n v="3"/>
  </r>
  <r>
    <s v="03/25/2009 12:19:32"/>
    <x v="0"/>
    <x v="17"/>
    <x v="0"/>
    <n v="87886655"/>
    <x v="14"/>
    <x v="13"/>
    <x v="13"/>
    <n v="3"/>
  </r>
  <r>
    <s v="03/25/2009 12:19:32"/>
    <x v="0"/>
    <x v="17"/>
    <x v="0"/>
    <n v="87886655"/>
    <x v="14"/>
    <x v="13"/>
    <x v="13"/>
    <n v="3"/>
  </r>
  <r>
    <s v="03/25/2009 12:25:52"/>
    <x v="0"/>
    <x v="17"/>
    <x v="0"/>
    <n v="87887643"/>
    <x v="16"/>
    <x v="8"/>
    <x v="8"/>
    <n v="3"/>
  </r>
  <r>
    <s v="03/25/2009 12:27:02"/>
    <x v="0"/>
    <x v="17"/>
    <x v="0"/>
    <n v="87885711"/>
    <x v="22"/>
    <x v="12"/>
    <x v="12"/>
    <n v="3"/>
  </r>
  <r>
    <s v="03/25/2009 12:27:40"/>
    <x v="0"/>
    <x v="17"/>
    <x v="0"/>
    <n v="89909671"/>
    <x v="8"/>
    <x v="3"/>
    <x v="3"/>
    <n v="3"/>
  </r>
  <r>
    <s v="03/25/2009 12:28:08"/>
    <x v="0"/>
    <x v="17"/>
    <x v="0"/>
    <n v="88347132"/>
    <x v="23"/>
    <x v="10"/>
    <x v="10"/>
    <n v="3"/>
  </r>
  <r>
    <s v="03/25/2009 12:30:26"/>
    <x v="0"/>
    <x v="17"/>
    <x v="0"/>
    <n v="89903218"/>
    <x v="28"/>
    <x v="19"/>
    <x v="19"/>
    <n v="3"/>
  </r>
  <r>
    <s v="03/25/2009 12:30:52"/>
    <x v="0"/>
    <x v="17"/>
    <x v="0"/>
    <n v="87934204"/>
    <x v="50"/>
    <x v="20"/>
    <x v="20"/>
    <n v="3"/>
  </r>
  <r>
    <s v="03/25/2009 12:57:04"/>
    <x v="0"/>
    <x v="17"/>
    <x v="0"/>
    <n v="89896207"/>
    <x v="29"/>
    <x v="14"/>
    <x v="14"/>
    <n v="3"/>
  </r>
  <r>
    <s v="03/26/2009 11:22:12"/>
    <x v="0"/>
    <x v="18"/>
    <x v="0"/>
    <n v="87883552"/>
    <x v="0"/>
    <x v="0"/>
    <x v="0"/>
    <n v="3"/>
  </r>
  <r>
    <s v="03/26/2009 11:23:24"/>
    <x v="0"/>
    <x v="18"/>
    <x v="0"/>
    <n v="88357259"/>
    <x v="1"/>
    <x v="1"/>
    <x v="1"/>
    <n v="3"/>
  </r>
  <r>
    <s v="03/26/2009 11:23:34"/>
    <x v="0"/>
    <x v="18"/>
    <x v="0"/>
    <n v="87921549"/>
    <x v="2"/>
    <x v="2"/>
    <x v="2"/>
    <n v="3"/>
  </r>
  <r>
    <s v="03/26/2009 11:24:18"/>
    <x v="0"/>
    <x v="18"/>
    <x v="0"/>
    <n v="89903331"/>
    <x v="4"/>
    <x v="4"/>
    <x v="4"/>
    <n v="3"/>
  </r>
  <r>
    <s v="03/26/2009 11:25:28"/>
    <x v="0"/>
    <x v="18"/>
    <x v="0"/>
    <n v="89911275"/>
    <x v="47"/>
    <x v="22"/>
    <x v="22"/>
    <n v="3"/>
  </r>
  <r>
    <s v="03/26/2009 11:29:08"/>
    <x v="0"/>
    <x v="18"/>
    <x v="0"/>
    <n v="89897877"/>
    <x v="40"/>
    <x v="2"/>
    <x v="2"/>
    <n v="3"/>
  </r>
  <r>
    <s v="03/26/2009 11:35:14"/>
    <x v="0"/>
    <x v="18"/>
    <x v="0"/>
    <n v="89907375"/>
    <x v="3"/>
    <x v="3"/>
    <x v="3"/>
    <n v="3"/>
  </r>
  <r>
    <s v="03/26/2009 12:13:26"/>
    <x v="0"/>
    <x v="18"/>
    <x v="0"/>
    <n v="87885711"/>
    <x v="22"/>
    <x v="12"/>
    <x v="12"/>
    <n v="3"/>
  </r>
  <r>
    <s v="03/26/2009 12:14:10"/>
    <x v="0"/>
    <x v="18"/>
    <x v="0"/>
    <n v="89903218"/>
    <x v="28"/>
    <x v="19"/>
    <x v="19"/>
    <n v="3"/>
  </r>
  <r>
    <s v="03/26/2009 12:18:16"/>
    <x v="0"/>
    <x v="18"/>
    <x v="0"/>
    <n v="87883865"/>
    <x v="19"/>
    <x v="15"/>
    <x v="15"/>
    <n v="3"/>
  </r>
  <r>
    <s v="03/26/2009 12:18:24"/>
    <x v="0"/>
    <x v="18"/>
    <x v="0"/>
    <n v="87883928"/>
    <x v="20"/>
    <x v="16"/>
    <x v="16"/>
    <n v="3"/>
  </r>
  <r>
    <s v="03/26/2009 12:18:50"/>
    <x v="0"/>
    <x v="18"/>
    <x v="0"/>
    <n v="89911594"/>
    <x v="17"/>
    <x v="14"/>
    <x v="14"/>
    <n v="3"/>
  </r>
  <r>
    <s v="03/26/2009 12:18:54"/>
    <x v="0"/>
    <x v="18"/>
    <x v="0"/>
    <n v="88077729"/>
    <x v="18"/>
    <x v="12"/>
    <x v="12"/>
    <n v="3"/>
  </r>
  <r>
    <s v="03/26/2009 12:19:38"/>
    <x v="0"/>
    <x v="18"/>
    <x v="0"/>
    <n v="88347640"/>
    <x v="25"/>
    <x v="18"/>
    <x v="18"/>
    <n v="3"/>
  </r>
  <r>
    <s v="03/26/2009 12:20:00"/>
    <x v="0"/>
    <x v="18"/>
    <x v="0"/>
    <n v="87883070"/>
    <x v="44"/>
    <x v="13"/>
    <x v="13"/>
    <n v="3"/>
  </r>
  <r>
    <s v="03/26/2009 12:21:10"/>
    <x v="0"/>
    <x v="18"/>
    <x v="0"/>
    <n v="89900716"/>
    <x v="6"/>
    <x v="6"/>
    <x v="6"/>
    <n v="3"/>
  </r>
  <r>
    <s v="03/26/2009 12:23:08"/>
    <x v="0"/>
    <x v="18"/>
    <x v="0"/>
    <n v="87887423"/>
    <x v="10"/>
    <x v="9"/>
    <x v="9"/>
    <n v="3"/>
  </r>
  <r>
    <s v="03/26/2009 12:23:18"/>
    <x v="0"/>
    <x v="18"/>
    <x v="0"/>
    <n v="89899079"/>
    <x v="24"/>
    <x v="5"/>
    <x v="5"/>
    <n v="3"/>
  </r>
  <r>
    <s v="03/26/2009 12:23:40"/>
    <x v="0"/>
    <x v="18"/>
    <x v="0"/>
    <n v="89912065"/>
    <x v="41"/>
    <x v="22"/>
    <x v="22"/>
    <n v="3"/>
  </r>
  <r>
    <s v="03/26/2009 12:24:06"/>
    <x v="0"/>
    <x v="18"/>
    <x v="0"/>
    <n v="87936429"/>
    <x v="13"/>
    <x v="12"/>
    <x v="12"/>
    <n v="3"/>
  </r>
  <r>
    <s v="03/26/2009 12:25:20"/>
    <x v="0"/>
    <x v="18"/>
    <x v="0"/>
    <n v="87882562"/>
    <x v="12"/>
    <x v="11"/>
    <x v="11"/>
    <n v="3"/>
  </r>
  <r>
    <s v="03/26/2009 12:27:38"/>
    <x v="0"/>
    <x v="18"/>
    <x v="0"/>
    <n v="87886655"/>
    <x v="14"/>
    <x v="13"/>
    <x v="13"/>
    <n v="3"/>
  </r>
  <r>
    <s v="03/26/2009 12:27:46"/>
    <x v="0"/>
    <x v="18"/>
    <x v="0"/>
    <n v="87929951"/>
    <x v="11"/>
    <x v="10"/>
    <x v="10"/>
    <n v="3"/>
  </r>
  <r>
    <s v="03/26/2009 12:28:10"/>
    <x v="0"/>
    <x v="18"/>
    <x v="0"/>
    <n v="87887931"/>
    <x v="15"/>
    <x v="7"/>
    <x v="7"/>
    <n v="3"/>
  </r>
  <r>
    <s v="03/26/2009 12:28:36"/>
    <x v="0"/>
    <x v="18"/>
    <x v="0"/>
    <n v="87887643"/>
    <x v="16"/>
    <x v="8"/>
    <x v="8"/>
    <n v="3"/>
  </r>
  <r>
    <s v="03/26/2009 12:41:24"/>
    <x v="0"/>
    <x v="18"/>
    <x v="0"/>
    <n v="88353192"/>
    <x v="39"/>
    <x v="15"/>
    <x v="15"/>
    <n v="3"/>
  </r>
  <r>
    <s v="03/26/2009 12:56:20"/>
    <x v="0"/>
    <x v="18"/>
    <x v="0"/>
    <n v="89896207"/>
    <x v="29"/>
    <x v="14"/>
    <x v="14"/>
    <n v="3"/>
  </r>
  <r>
    <s v="03/26/2009 12:56:52"/>
    <x v="0"/>
    <x v="18"/>
    <x v="0"/>
    <n v="89901210"/>
    <x v="27"/>
    <x v="15"/>
    <x v="15"/>
    <n v="3"/>
  </r>
  <r>
    <s v="03/27/2009 11:22:06"/>
    <x v="0"/>
    <x v="19"/>
    <x v="0"/>
    <n v="87883552"/>
    <x v="0"/>
    <x v="0"/>
    <x v="0"/>
    <n v="3"/>
  </r>
  <r>
    <s v="03/27/2009 11:22:12"/>
    <x v="0"/>
    <x v="19"/>
    <x v="0"/>
    <n v="88357259"/>
    <x v="1"/>
    <x v="1"/>
    <x v="1"/>
    <n v="3"/>
  </r>
  <r>
    <s v="03/27/2009 11:22:18"/>
    <x v="0"/>
    <x v="19"/>
    <x v="0"/>
    <n v="89895590"/>
    <x v="46"/>
    <x v="1"/>
    <x v="1"/>
    <n v="3"/>
  </r>
  <r>
    <s v="03/27/2009 11:22:34"/>
    <x v="0"/>
    <x v="19"/>
    <x v="0"/>
    <n v="89907375"/>
    <x v="3"/>
    <x v="3"/>
    <x v="3"/>
    <n v="3"/>
  </r>
  <r>
    <s v="03/27/2009 11:30:32"/>
    <x v="0"/>
    <x v="19"/>
    <x v="0"/>
    <n v="89912071"/>
    <x v="37"/>
    <x v="21"/>
    <x v="21"/>
    <n v="3"/>
  </r>
  <r>
    <s v="03/27/2009 11:31:00"/>
    <x v="0"/>
    <x v="19"/>
    <x v="0"/>
    <n v="89911275"/>
    <x v="47"/>
    <x v="22"/>
    <x v="22"/>
    <n v="3"/>
  </r>
  <r>
    <s v="03/27/2009 11:48:18"/>
    <x v="0"/>
    <x v="19"/>
    <x v="0"/>
    <n v="89903331"/>
    <x v="4"/>
    <x v="4"/>
    <x v="4"/>
    <n v="3"/>
  </r>
  <r>
    <s v="03/27/2009 12:11:46"/>
    <x v="0"/>
    <x v="19"/>
    <x v="0"/>
    <n v="89903218"/>
    <x v="28"/>
    <x v="19"/>
    <x v="19"/>
    <n v="3"/>
  </r>
  <r>
    <s v="03/27/2009 12:12:46"/>
    <x v="0"/>
    <x v="19"/>
    <x v="0"/>
    <n v="87885711"/>
    <x v="22"/>
    <x v="12"/>
    <x v="12"/>
    <n v="3"/>
  </r>
  <r>
    <s v="03/27/2009 12:14:30"/>
    <x v="0"/>
    <x v="19"/>
    <x v="0"/>
    <n v="89909671"/>
    <x v="8"/>
    <x v="3"/>
    <x v="3"/>
    <n v="3"/>
  </r>
  <r>
    <s v="03/27/2009 12:17:46"/>
    <x v="0"/>
    <x v="19"/>
    <x v="0"/>
    <n v="88077729"/>
    <x v="18"/>
    <x v="12"/>
    <x v="12"/>
    <n v="3"/>
  </r>
  <r>
    <s v="03/27/2009 12:18:00"/>
    <x v="0"/>
    <x v="19"/>
    <x v="0"/>
    <n v="87883928"/>
    <x v="20"/>
    <x v="16"/>
    <x v="16"/>
    <n v="3"/>
  </r>
  <r>
    <s v="03/27/2009 12:18:36"/>
    <x v="0"/>
    <x v="19"/>
    <x v="0"/>
    <n v="87883865"/>
    <x v="19"/>
    <x v="15"/>
    <x v="15"/>
    <n v="3"/>
  </r>
  <r>
    <s v="03/27/2009 12:19:34"/>
    <x v="0"/>
    <x v="19"/>
    <x v="0"/>
    <n v="89911594"/>
    <x v="17"/>
    <x v="14"/>
    <x v="14"/>
    <n v="3"/>
  </r>
  <r>
    <s v="03/27/2009 12:20:46"/>
    <x v="0"/>
    <x v="19"/>
    <x v="0"/>
    <n v="89900329"/>
    <x v="26"/>
    <x v="9"/>
    <x v="9"/>
    <n v="3"/>
  </r>
  <r>
    <s v="03/27/2009 12:21:22"/>
    <x v="0"/>
    <x v="19"/>
    <x v="0"/>
    <n v="88345204"/>
    <x v="5"/>
    <x v="5"/>
    <x v="5"/>
    <n v="3"/>
  </r>
  <r>
    <s v="03/27/2009 12:21:50"/>
    <x v="0"/>
    <x v="19"/>
    <x v="0"/>
    <n v="87887931"/>
    <x v="15"/>
    <x v="7"/>
    <x v="7"/>
    <n v="3"/>
  </r>
  <r>
    <s v="03/27/2009 12:22:32"/>
    <x v="0"/>
    <x v="19"/>
    <x v="0"/>
    <n v="87887423"/>
    <x v="10"/>
    <x v="9"/>
    <x v="9"/>
    <n v="3"/>
  </r>
  <r>
    <s v="03/27/2009 12:23:02"/>
    <x v="0"/>
    <x v="19"/>
    <x v="0"/>
    <n v="87886655"/>
    <x v="14"/>
    <x v="13"/>
    <x v="13"/>
    <n v="3"/>
  </r>
  <r>
    <s v="03/27/2009 12:23:20"/>
    <x v="0"/>
    <x v="19"/>
    <x v="0"/>
    <n v="89912065"/>
    <x v="41"/>
    <x v="22"/>
    <x v="22"/>
    <n v="3"/>
  </r>
  <r>
    <s v="03/27/2009 12:23:26"/>
    <x v="0"/>
    <x v="19"/>
    <x v="0"/>
    <n v="87936429"/>
    <x v="13"/>
    <x v="12"/>
    <x v="12"/>
    <n v="3"/>
  </r>
  <r>
    <s v="03/27/2009 12:26:42"/>
    <x v="0"/>
    <x v="19"/>
    <x v="0"/>
    <n v="88347640"/>
    <x v="25"/>
    <x v="18"/>
    <x v="18"/>
    <n v="3"/>
  </r>
  <r>
    <s v="03/27/2009 12:34:48"/>
    <x v="0"/>
    <x v="19"/>
    <x v="0"/>
    <n v="89899079"/>
    <x v="24"/>
    <x v="5"/>
    <x v="5"/>
    <n v="3"/>
  </r>
  <r>
    <s v="03/27/2009 12:35:42"/>
    <x v="0"/>
    <x v="19"/>
    <x v="0"/>
    <n v="92536410"/>
    <x v="53"/>
    <x v="12"/>
    <x v="12"/>
    <n v="3"/>
  </r>
  <r>
    <s v="03/27/2009 12:42:24"/>
    <x v="0"/>
    <x v="19"/>
    <x v="0"/>
    <n v="87927694"/>
    <x v="21"/>
    <x v="17"/>
    <x v="17"/>
    <n v="3"/>
  </r>
  <r>
    <s v="03/27/2009 12:42:32"/>
    <x v="0"/>
    <x v="19"/>
    <x v="0"/>
    <n v="87887643"/>
    <x v="16"/>
    <x v="8"/>
    <x v="8"/>
    <n v="3"/>
  </r>
  <r>
    <s v="03/27/2009 12:47:50"/>
    <x v="0"/>
    <x v="19"/>
    <x v="0"/>
    <n v="89901210"/>
    <x v="27"/>
    <x v="15"/>
    <x v="15"/>
    <n v="3"/>
  </r>
  <r>
    <s v="03/27/2009 12:55:20"/>
    <x v="0"/>
    <x v="19"/>
    <x v="0"/>
    <n v="89896207"/>
    <x v="29"/>
    <x v="14"/>
    <x v="14"/>
    <n v="3"/>
  </r>
  <r>
    <s v="03/30/2009 11:20:28"/>
    <x v="0"/>
    <x v="20"/>
    <x v="0"/>
    <n v="89903331"/>
    <x v="4"/>
    <x v="4"/>
    <x v="4"/>
    <n v="3"/>
  </r>
  <r>
    <s v="03/30/2009 11:20:58"/>
    <x v="0"/>
    <x v="20"/>
    <x v="0"/>
    <n v="89895590"/>
    <x v="46"/>
    <x v="1"/>
    <x v="1"/>
    <n v="3"/>
  </r>
  <r>
    <s v="03/30/2009 11:21:06"/>
    <x v="0"/>
    <x v="20"/>
    <x v="0"/>
    <n v="87883552"/>
    <x v="0"/>
    <x v="0"/>
    <x v="0"/>
    <n v="3"/>
  </r>
  <r>
    <s v="03/30/2009 11:21:14"/>
    <x v="0"/>
    <x v="20"/>
    <x v="0"/>
    <n v="87921549"/>
    <x v="2"/>
    <x v="2"/>
    <x v="2"/>
    <n v="3"/>
  </r>
  <r>
    <s v="03/30/2009 11:21:24"/>
    <x v="0"/>
    <x v="20"/>
    <x v="0"/>
    <n v="88357259"/>
    <x v="1"/>
    <x v="1"/>
    <x v="1"/>
    <n v="3"/>
  </r>
  <r>
    <s v="03/30/2009 11:21:44"/>
    <x v="0"/>
    <x v="20"/>
    <x v="0"/>
    <n v="87932725"/>
    <x v="38"/>
    <x v="8"/>
    <x v="8"/>
    <n v="3"/>
  </r>
  <r>
    <s v="03/30/2009 11:21:48"/>
    <x v="0"/>
    <x v="20"/>
    <x v="0"/>
    <n v="89912071"/>
    <x v="37"/>
    <x v="21"/>
    <x v="21"/>
    <n v="3"/>
  </r>
  <r>
    <s v="03/30/2009 11:22:12"/>
    <x v="0"/>
    <x v="20"/>
    <x v="0"/>
    <n v="89907375"/>
    <x v="3"/>
    <x v="3"/>
    <x v="3"/>
    <n v="3"/>
  </r>
  <r>
    <s v="03/30/2009 11:22:32"/>
    <x v="0"/>
    <x v="20"/>
    <x v="0"/>
    <n v="89911275"/>
    <x v="47"/>
    <x v="22"/>
    <x v="22"/>
    <n v="3"/>
  </r>
  <r>
    <s v="03/30/2009 12:04:08"/>
    <x v="0"/>
    <x v="20"/>
    <x v="0"/>
    <n v="89900716"/>
    <x v="6"/>
    <x v="6"/>
    <x v="6"/>
    <n v="3"/>
  </r>
  <r>
    <s v="03/30/2009 12:09:08"/>
    <x v="0"/>
    <x v="20"/>
    <x v="0"/>
    <n v="87885711"/>
    <x v="22"/>
    <x v="12"/>
    <x v="12"/>
    <n v="3"/>
  </r>
  <r>
    <s v="03/30/2009 12:18:06"/>
    <x v="0"/>
    <x v="20"/>
    <x v="0"/>
    <n v="88077729"/>
    <x v="18"/>
    <x v="12"/>
    <x v="12"/>
    <n v="3"/>
  </r>
  <r>
    <s v="03/30/2009 12:18:40"/>
    <x v="0"/>
    <x v="20"/>
    <x v="0"/>
    <n v="87883928"/>
    <x v="20"/>
    <x v="16"/>
    <x v="16"/>
    <n v="3"/>
  </r>
  <r>
    <s v="03/30/2009 12:19:12"/>
    <x v="0"/>
    <x v="20"/>
    <x v="0"/>
    <n v="87883865"/>
    <x v="19"/>
    <x v="15"/>
    <x v="15"/>
    <n v="3"/>
  </r>
  <r>
    <s v="03/30/2009 12:20:00"/>
    <x v="0"/>
    <x v="20"/>
    <x v="0"/>
    <n v="89899079"/>
    <x v="24"/>
    <x v="5"/>
    <x v="5"/>
    <n v="3"/>
  </r>
  <r>
    <s v="03/30/2009 12:21:06"/>
    <x v="0"/>
    <x v="20"/>
    <x v="0"/>
    <n v="88113867"/>
    <x v="31"/>
    <x v="8"/>
    <x v="8"/>
    <n v="3"/>
  </r>
  <r>
    <s v="03/30/2009 12:23:14"/>
    <x v="0"/>
    <x v="20"/>
    <x v="0"/>
    <n v="87882562"/>
    <x v="12"/>
    <x v="11"/>
    <x v="11"/>
    <n v="3"/>
  </r>
  <r>
    <s v="03/30/2009 12:29:30"/>
    <x v="0"/>
    <x v="20"/>
    <x v="0"/>
    <n v="87887931"/>
    <x v="15"/>
    <x v="7"/>
    <x v="7"/>
    <n v="3"/>
  </r>
  <r>
    <s v="03/30/2009 12:29:52"/>
    <x v="0"/>
    <x v="20"/>
    <x v="0"/>
    <n v="87887643"/>
    <x v="16"/>
    <x v="8"/>
    <x v="8"/>
    <n v="3"/>
  </r>
  <r>
    <s v="03/30/2009 12:31:18"/>
    <x v="0"/>
    <x v="20"/>
    <x v="0"/>
    <n v="89908006"/>
    <x v="51"/>
    <x v="20"/>
    <x v="20"/>
    <n v="3"/>
  </r>
  <r>
    <s v="03/30/2009 12:31:58"/>
    <x v="0"/>
    <x v="20"/>
    <x v="0"/>
    <n v="89900616"/>
    <x v="35"/>
    <x v="19"/>
    <x v="19"/>
    <n v="3"/>
  </r>
  <r>
    <s v="03/30/2009 12:32:10"/>
    <x v="0"/>
    <x v="20"/>
    <x v="0"/>
    <n v="89912065"/>
    <x v="41"/>
    <x v="22"/>
    <x v="22"/>
    <n v="3"/>
  </r>
  <r>
    <s v="03/30/2009 12:34:30"/>
    <x v="0"/>
    <x v="20"/>
    <x v="0"/>
    <n v="87927694"/>
    <x v="21"/>
    <x v="17"/>
    <x v="17"/>
    <n v="3"/>
  </r>
  <r>
    <s v="03/30/2009 12:47:04"/>
    <x v="0"/>
    <x v="20"/>
    <x v="0"/>
    <n v="89911594"/>
    <x v="17"/>
    <x v="14"/>
    <x v="14"/>
    <n v="3"/>
  </r>
  <r>
    <s v="03/30/2009 12:58:32"/>
    <x v="0"/>
    <x v="20"/>
    <x v="0"/>
    <n v="89896207"/>
    <x v="29"/>
    <x v="14"/>
    <x v="14"/>
    <n v="3"/>
  </r>
  <r>
    <s v="03/30/2009 12:59:50"/>
    <x v="0"/>
    <x v="20"/>
    <x v="0"/>
    <n v="89901210"/>
    <x v="27"/>
    <x v="15"/>
    <x v="15"/>
    <n v="3"/>
  </r>
  <r>
    <s v="03/31/2009 11:25:10"/>
    <x v="0"/>
    <x v="21"/>
    <x v="0"/>
    <n v="89895590"/>
    <x v="46"/>
    <x v="1"/>
    <x v="1"/>
    <n v="3"/>
  </r>
  <r>
    <s v="03/31/2009 11:25:20"/>
    <x v="0"/>
    <x v="21"/>
    <x v="0"/>
    <n v="87932725"/>
    <x v="38"/>
    <x v="8"/>
    <x v="8"/>
    <n v="3"/>
  </r>
  <r>
    <s v="03/31/2009 11:25:30"/>
    <x v="0"/>
    <x v="21"/>
    <x v="0"/>
    <n v="89907375"/>
    <x v="3"/>
    <x v="3"/>
    <x v="3"/>
    <n v="3"/>
  </r>
  <r>
    <s v="03/31/2009 11:26:30"/>
    <x v="0"/>
    <x v="21"/>
    <x v="0"/>
    <n v="89911275"/>
    <x v="47"/>
    <x v="22"/>
    <x v="22"/>
    <n v="3"/>
  </r>
  <r>
    <s v="03/31/2009 12:19:48"/>
    <x v="0"/>
    <x v="21"/>
    <x v="0"/>
    <n v="87882562"/>
    <x v="12"/>
    <x v="11"/>
    <x v="11"/>
    <n v="3"/>
  </r>
  <r>
    <s v="03/31/2009 12:20:20"/>
    <x v="0"/>
    <x v="21"/>
    <x v="0"/>
    <n v="87887643"/>
    <x v="16"/>
    <x v="8"/>
    <x v="8"/>
    <n v="3"/>
  </r>
  <r>
    <s v="03/31/2009 12:21:02"/>
    <x v="0"/>
    <x v="21"/>
    <x v="0"/>
    <n v="87936429"/>
    <x v="13"/>
    <x v="12"/>
    <x v="12"/>
    <n v="3"/>
  </r>
  <r>
    <s v="03/31/2009 12:21:30"/>
    <x v="0"/>
    <x v="21"/>
    <x v="0"/>
    <n v="89912065"/>
    <x v="41"/>
    <x v="22"/>
    <x v="22"/>
    <n v="3"/>
  </r>
  <r>
    <s v="03/31/2009 12:22:06"/>
    <x v="0"/>
    <x v="21"/>
    <x v="0"/>
    <n v="89909004"/>
    <x v="48"/>
    <x v="0"/>
    <x v="0"/>
    <n v="3"/>
  </r>
  <r>
    <s v="03/31/2009 12:22:20"/>
    <x v="0"/>
    <x v="21"/>
    <x v="0"/>
    <n v="88077718"/>
    <x v="30"/>
    <x v="20"/>
    <x v="20"/>
    <n v="3"/>
  </r>
  <r>
    <s v="03/31/2009 12:27:32"/>
    <x v="0"/>
    <x v="21"/>
    <x v="0"/>
    <n v="87929951"/>
    <x v="11"/>
    <x v="10"/>
    <x v="10"/>
    <n v="3"/>
  </r>
  <r>
    <s v="03/31/2009 12:27:34"/>
    <x v="0"/>
    <x v="21"/>
    <x v="0"/>
    <n v="87929951"/>
    <x v="11"/>
    <x v="10"/>
    <x v="10"/>
    <n v="3"/>
  </r>
  <r>
    <s v="03/31/2009 12:27:42"/>
    <x v="0"/>
    <x v="21"/>
    <x v="0"/>
    <n v="87887931"/>
    <x v="15"/>
    <x v="7"/>
    <x v="7"/>
    <n v="3"/>
  </r>
  <r>
    <s v="03/31/2009 12:27:54"/>
    <x v="0"/>
    <x v="21"/>
    <x v="0"/>
    <n v="87886655"/>
    <x v="14"/>
    <x v="13"/>
    <x v="13"/>
    <n v="3"/>
  </r>
  <r>
    <s v="03/31/2009 12:28:44"/>
    <x v="0"/>
    <x v="21"/>
    <x v="0"/>
    <n v="88077729"/>
    <x v="18"/>
    <x v="12"/>
    <x v="12"/>
    <n v="3"/>
  </r>
  <r>
    <s v="03/31/2009 12:29:06"/>
    <x v="0"/>
    <x v="21"/>
    <x v="0"/>
    <n v="87883865"/>
    <x v="19"/>
    <x v="15"/>
    <x v="15"/>
    <n v="3"/>
  </r>
  <r>
    <s v="03/31/2009 12:29:32"/>
    <x v="0"/>
    <x v="21"/>
    <x v="0"/>
    <n v="87883928"/>
    <x v="20"/>
    <x v="16"/>
    <x v="16"/>
    <n v="3"/>
  </r>
  <r>
    <s v="03/31/2009 12:29:46"/>
    <x v="0"/>
    <x v="21"/>
    <x v="0"/>
    <n v="88347640"/>
    <x v="25"/>
    <x v="18"/>
    <x v="18"/>
    <n v="3"/>
  </r>
  <r>
    <s v="03/31/2009 12:32:22"/>
    <x v="0"/>
    <x v="21"/>
    <x v="0"/>
    <n v="89901210"/>
    <x v="27"/>
    <x v="15"/>
    <x v="15"/>
    <n v="3"/>
  </r>
  <r>
    <s v="03/31/2009 12:33:22"/>
    <x v="0"/>
    <x v="21"/>
    <x v="0"/>
    <n v="89903331"/>
    <x v="4"/>
    <x v="4"/>
    <x v="4"/>
    <n v="3"/>
  </r>
  <r>
    <s v="03/31/2009 12:45:10"/>
    <x v="0"/>
    <x v="21"/>
    <x v="0"/>
    <n v="89896207"/>
    <x v="29"/>
    <x v="14"/>
    <x v="14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6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A4:AC52" firstHeaderRow="1" firstDataRow="2" firstDataCol="1" rowPageCount="2" colPageCount="1"/>
  <pivotFields count="9">
    <pivotField showAll="0"/>
    <pivotField axis="axisPage" showAll="0">
      <items count="2">
        <item x="0"/>
        <item t="default"/>
      </items>
    </pivotField>
    <pivotField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axis="axisPage" showAll="0">
      <items count="2">
        <item x="0"/>
        <item t="default"/>
      </items>
    </pivotField>
    <pivotField dataField="1" numFmtId="167" showAll="0"/>
    <pivotField showAll="0">
      <items count="55">
        <item x="32"/>
        <item x="3"/>
        <item x="45"/>
        <item x="38"/>
        <item x="28"/>
        <item x="15"/>
        <item x="13"/>
        <item x="36"/>
        <item x="25"/>
        <item x="18"/>
        <item x="11"/>
        <item x="44"/>
        <item x="0"/>
        <item x="22"/>
        <item x="34"/>
        <item x="26"/>
        <item x="48"/>
        <item x="7"/>
        <item x="4"/>
        <item x="21"/>
        <item x="41"/>
        <item x="16"/>
        <item x="47"/>
        <item x="19"/>
        <item x="33"/>
        <item x="42"/>
        <item x="2"/>
        <item x="31"/>
        <item x="29"/>
        <item x="50"/>
        <item x="12"/>
        <item x="53"/>
        <item x="20"/>
        <item x="10"/>
        <item x="1"/>
        <item x="6"/>
        <item x="43"/>
        <item x="24"/>
        <item x="17"/>
        <item x="49"/>
        <item x="46"/>
        <item x="9"/>
        <item x="35"/>
        <item x="23"/>
        <item x="5"/>
        <item x="27"/>
        <item x="52"/>
        <item x="40"/>
        <item x="8"/>
        <item x="39"/>
        <item x="14"/>
        <item x="30"/>
        <item x="51"/>
        <item x="37"/>
        <item t="default"/>
      </items>
    </pivotField>
    <pivotField axis="axisRow" showAll="0" defaultSubtotal="0">
      <items count="23">
        <item x="4"/>
        <item x="18"/>
        <item x="3"/>
        <item x="10"/>
        <item x="8"/>
        <item x="12"/>
        <item x="15"/>
        <item x="7"/>
        <item x="2"/>
        <item x="6"/>
        <item x="22"/>
        <item x="5"/>
        <item x="17"/>
        <item x="16"/>
        <item x="14"/>
        <item x="20"/>
        <item x="9"/>
        <item x="0"/>
        <item x="21"/>
        <item x="11"/>
        <item x="19"/>
        <item x="13"/>
        <item x="1"/>
      </items>
    </pivotField>
    <pivotField axis="axisRow" showAll="0" defaultSubtotal="0">
      <items count="23">
        <item x="19"/>
        <item x="6"/>
        <item x="10"/>
        <item x="4"/>
        <item x="16"/>
        <item x="11"/>
        <item x="17"/>
        <item x="0"/>
        <item x="8"/>
        <item x="21"/>
        <item x="7"/>
        <item x="1"/>
        <item x="20"/>
        <item x="5"/>
        <item x="9"/>
        <item x="3"/>
        <item x="22"/>
        <item x="2"/>
        <item x="12"/>
        <item x="15"/>
        <item x="14"/>
        <item x="13"/>
        <item x="18"/>
      </items>
    </pivotField>
    <pivotField dataField="1" showAll="0" defaultSubtotal="0"/>
  </pivotFields>
  <rowFields count="2">
    <field x="6"/>
    <field x="7"/>
  </rowFields>
  <rowItems count="47">
    <i>
      <x/>
    </i>
    <i r="1">
      <x v="3"/>
    </i>
    <i>
      <x v="1"/>
    </i>
    <i r="1">
      <x v="22"/>
    </i>
    <i>
      <x v="2"/>
    </i>
    <i r="1">
      <x v="15"/>
    </i>
    <i>
      <x v="3"/>
    </i>
    <i r="1">
      <x v="2"/>
    </i>
    <i>
      <x v="4"/>
    </i>
    <i r="1">
      <x v="8"/>
    </i>
    <i>
      <x v="5"/>
    </i>
    <i r="1">
      <x v="18"/>
    </i>
    <i>
      <x v="6"/>
    </i>
    <i r="1">
      <x v="19"/>
    </i>
    <i>
      <x v="7"/>
    </i>
    <i r="1">
      <x v="10"/>
    </i>
    <i>
      <x v="8"/>
    </i>
    <i r="1">
      <x v="17"/>
    </i>
    <i>
      <x v="9"/>
    </i>
    <i r="1">
      <x v="1"/>
    </i>
    <i>
      <x v="10"/>
    </i>
    <i r="1">
      <x v="16"/>
    </i>
    <i>
      <x v="11"/>
    </i>
    <i r="1">
      <x v="13"/>
    </i>
    <i>
      <x v="12"/>
    </i>
    <i r="1">
      <x v="6"/>
    </i>
    <i>
      <x v="13"/>
    </i>
    <i r="1">
      <x v="4"/>
    </i>
    <i>
      <x v="14"/>
    </i>
    <i r="1">
      <x v="20"/>
    </i>
    <i>
      <x v="15"/>
    </i>
    <i r="1">
      <x v="12"/>
    </i>
    <i>
      <x v="16"/>
    </i>
    <i r="1">
      <x v="14"/>
    </i>
    <i>
      <x v="17"/>
    </i>
    <i r="1">
      <x v="7"/>
    </i>
    <i>
      <x v="18"/>
    </i>
    <i r="1">
      <x v="9"/>
    </i>
    <i>
      <x v="19"/>
    </i>
    <i r="1">
      <x v="5"/>
    </i>
    <i>
      <x v="20"/>
    </i>
    <i r="1">
      <x/>
    </i>
    <i>
      <x v="21"/>
    </i>
    <i r="1">
      <x v="21"/>
    </i>
    <i>
      <x v="22"/>
    </i>
    <i r="1">
      <x v="11"/>
    </i>
    <i t="grand">
      <x/>
    </i>
  </rowItems>
  <colFields count="1">
    <field x="-2"/>
  </colFields>
  <colItems count="2">
    <i>
      <x/>
    </i>
    <i i="1">
      <x v="1"/>
    </i>
  </colItems>
  <pageFields count="2">
    <pageField fld="3" hier="-1"/>
    <pageField fld="1" hier="-1"/>
  </pageFields>
  <dataFields count="2">
    <dataField name="Anzahl von Card Number" fld="4" subtotal="count" baseField="0" baseItem="0"/>
    <dataField name="Summe von Zuschuss " fld="8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15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4:X60" firstHeaderRow="1" firstDataRow="2" firstDataCol="1" rowPageCount="2" colPageCount="1"/>
  <pivotFields count="6">
    <pivotField showAll="0"/>
    <pivotField axis="axisPage" showAll="0">
      <items count="2">
        <item x="0"/>
        <item t="default"/>
      </items>
    </pivotField>
    <pivotField axis="axisCol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axis="axisPage" showAll="0">
      <items count="2">
        <item x="0"/>
        <item t="default"/>
      </items>
    </pivotField>
    <pivotField dataField="1" numFmtId="167" showAll="0"/>
    <pivotField axis="axisRow" showAll="0">
      <items count="55">
        <item x="32"/>
        <item x="3"/>
        <item x="45"/>
        <item x="38"/>
        <item x="28"/>
        <item x="15"/>
        <item x="13"/>
        <item x="36"/>
        <item x="25"/>
        <item x="18"/>
        <item x="11"/>
        <item x="44"/>
        <item x="0"/>
        <item x="22"/>
        <item x="34"/>
        <item x="26"/>
        <item x="48"/>
        <item x="7"/>
        <item x="4"/>
        <item x="21"/>
        <item x="41"/>
        <item x="16"/>
        <item x="47"/>
        <item x="19"/>
        <item x="33"/>
        <item x="42"/>
        <item x="2"/>
        <item x="31"/>
        <item x="29"/>
        <item x="50"/>
        <item x="12"/>
        <item x="53"/>
        <item x="20"/>
        <item x="10"/>
        <item x="1"/>
        <item x="6"/>
        <item x="43"/>
        <item x="24"/>
        <item x="17"/>
        <item x="49"/>
        <item x="46"/>
        <item x="9"/>
        <item x="35"/>
        <item x="23"/>
        <item x="5"/>
        <item x="27"/>
        <item x="52"/>
        <item x="40"/>
        <item x="8"/>
        <item x="39"/>
        <item x="14"/>
        <item x="30"/>
        <item x="51"/>
        <item x="37"/>
        <item t="default"/>
      </items>
    </pivotField>
  </pivotFields>
  <rowFields count="1">
    <field x="5"/>
  </rowFields>
  <rowItems count="5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 t="grand">
      <x/>
    </i>
  </rowItems>
  <colFields count="1">
    <field x="2"/>
  </colFields>
  <col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colItems>
  <pageFields count="2">
    <pageField fld="3" hier="-1"/>
    <pageField fld="1" hier="-1"/>
  </pageFields>
  <dataFields count="1">
    <dataField name="Anzahl von Card Number" fld="4" subtotal="count" baseField="0" baseItem="0"/>
  </dataFields>
  <conditionalFormats count="1">
    <conditionalFormat priority="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2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  <reference field="5" count="54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20"/>
  <sheetViews>
    <sheetView tabSelected="1" workbookViewId="0">
      <selection activeCell="C12" sqref="C12"/>
    </sheetView>
  </sheetViews>
  <sheetFormatPr baseColWidth="10" defaultRowHeight="15"/>
  <cols>
    <col min="1" max="1" width="13.140625" customWidth="1"/>
    <col min="2" max="2" width="26" customWidth="1"/>
    <col min="3" max="3" width="11.140625" customWidth="1"/>
  </cols>
  <sheetData>
    <row r="1" spans="1:4">
      <c r="A1" s="1"/>
      <c r="B1" s="1"/>
      <c r="C1" s="1"/>
    </row>
    <row r="2" spans="1:4">
      <c r="A2" s="5"/>
      <c r="B2" s="5" t="s">
        <v>3</v>
      </c>
      <c r="C2" s="5"/>
      <c r="D2" s="5"/>
    </row>
    <row r="3" spans="1:4">
      <c r="A3" s="2"/>
      <c r="B3" s="2"/>
      <c r="C3" s="1"/>
    </row>
    <row r="4" spans="1:4">
      <c r="A4" s="8">
        <v>11</v>
      </c>
      <c r="B4" s="1"/>
      <c r="C4" s="1"/>
    </row>
    <row r="5" spans="1:4">
      <c r="A5" s="2"/>
      <c r="B5" s="2"/>
      <c r="C5" s="1"/>
    </row>
    <row r="6" spans="1:4">
      <c r="A6" s="3"/>
      <c r="B6" s="6" t="s">
        <v>828</v>
      </c>
      <c r="C6" s="3"/>
    </row>
    <row r="7" spans="1:4">
      <c r="A7" s="3"/>
      <c r="B7" s="4"/>
      <c r="C7" s="3"/>
    </row>
    <row r="8" spans="1:4">
      <c r="A8" s="3"/>
      <c r="B8" s="11" t="s">
        <v>830</v>
      </c>
      <c r="C8" t="s">
        <v>834</v>
      </c>
    </row>
    <row r="9" spans="1:4">
      <c r="A9" s="3"/>
      <c r="B9" s="11" t="s">
        <v>144</v>
      </c>
      <c r="C9" t="s">
        <v>833</v>
      </c>
    </row>
    <row r="10" spans="1:4">
      <c r="A10" s="3"/>
      <c r="B10" s="11" t="s">
        <v>826</v>
      </c>
      <c r="C10" t="s">
        <v>832</v>
      </c>
    </row>
    <row r="11" spans="1:4">
      <c r="A11" s="3"/>
      <c r="B11" s="11" t="s">
        <v>827</v>
      </c>
      <c r="C11" t="s">
        <v>835</v>
      </c>
    </row>
    <row r="12" spans="1:4">
      <c r="A12" s="3"/>
      <c r="B12" s="11"/>
      <c r="C12" s="11"/>
    </row>
    <row r="13" spans="1:4">
      <c r="A13" s="3"/>
      <c r="B13" s="12"/>
      <c r="C13" s="13"/>
    </row>
    <row r="14" spans="1:4">
      <c r="A14" s="3"/>
      <c r="C14" s="3"/>
    </row>
    <row r="15" spans="1:4">
      <c r="A15" s="3"/>
      <c r="B15" s="7" t="s">
        <v>0</v>
      </c>
      <c r="C15" s="3"/>
    </row>
    <row r="16" spans="1:4">
      <c r="B16" s="3"/>
    </row>
    <row r="17" spans="2:5">
      <c r="B17" s="7" t="s">
        <v>2</v>
      </c>
    </row>
    <row r="20" spans="2:5">
      <c r="E20" s="9"/>
    </row>
  </sheetData>
  <hyperlinks>
    <hyperlink ref="B9" location="Stammdaten!A1" display="Stammdaten"/>
    <hyperlink ref="B10" location="Liste0309_bearbeitet!A1" display="Tabelle3"/>
    <hyperlink ref="B11" location="LösungPivotTable!A1" display="LösungPivotTable"/>
    <hyperlink ref="B8" location="Liste0309!A1" display="Liste0306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72"/>
  <sheetViews>
    <sheetView zoomScaleNormal="100" workbookViewId="0"/>
  </sheetViews>
  <sheetFormatPr baseColWidth="10" defaultRowHeight="15"/>
  <cols>
    <col min="1" max="1" width="17.140625" style="26" customWidth="1"/>
    <col min="2" max="2" width="21" customWidth="1" collapsed="1"/>
    <col min="3" max="3" width="27" bestFit="1" customWidth="1"/>
    <col min="4" max="4" width="7.5703125" bestFit="1" customWidth="1" collapsed="1"/>
    <col min="5" max="5" width="10.85546875" bestFit="1" customWidth="1"/>
    <col min="6" max="6" width="15.85546875" bestFit="1" customWidth="1" collapsed="1"/>
    <col min="7" max="7" width="2.7109375" bestFit="1" customWidth="1" collapsed="1"/>
    <col min="8" max="8" width="9.5703125" customWidth="1"/>
    <col min="9" max="9" width="9.5703125" customWidth="1" collapsed="1"/>
    <col min="257" max="257" width="17.140625" customWidth="1"/>
    <col min="258" max="258" width="31.42578125" customWidth="1"/>
    <col min="259" max="259" width="30.28515625" customWidth="1"/>
    <col min="260" max="260" width="21.85546875" customWidth="1"/>
    <col min="261" max="261" width="14.7109375" customWidth="1"/>
    <col min="262" max="262" width="22.7109375" customWidth="1"/>
    <col min="263" max="263" width="5.28515625" customWidth="1"/>
    <col min="264" max="265" width="9.5703125" customWidth="1"/>
    <col min="513" max="513" width="17.140625" customWidth="1"/>
    <col min="514" max="514" width="31.42578125" customWidth="1"/>
    <col min="515" max="515" width="30.28515625" customWidth="1"/>
    <col min="516" max="516" width="21.85546875" customWidth="1"/>
    <col min="517" max="517" width="14.7109375" customWidth="1"/>
    <col min="518" max="518" width="22.7109375" customWidth="1"/>
    <col min="519" max="519" width="5.28515625" customWidth="1"/>
    <col min="520" max="521" width="9.5703125" customWidth="1"/>
    <col min="769" max="769" width="17.140625" customWidth="1"/>
    <col min="770" max="770" width="31.42578125" customWidth="1"/>
    <col min="771" max="771" width="30.28515625" customWidth="1"/>
    <col min="772" max="772" width="21.85546875" customWidth="1"/>
    <col min="773" max="773" width="14.7109375" customWidth="1"/>
    <col min="774" max="774" width="22.7109375" customWidth="1"/>
    <col min="775" max="775" width="5.28515625" customWidth="1"/>
    <col min="776" max="777" width="9.5703125" customWidth="1"/>
    <col min="1025" max="1025" width="17.140625" customWidth="1"/>
    <col min="1026" max="1026" width="31.42578125" customWidth="1"/>
    <col min="1027" max="1027" width="30.28515625" customWidth="1"/>
    <col min="1028" max="1028" width="21.85546875" customWidth="1"/>
    <col min="1029" max="1029" width="14.7109375" customWidth="1"/>
    <col min="1030" max="1030" width="22.7109375" customWidth="1"/>
    <col min="1031" max="1031" width="5.28515625" customWidth="1"/>
    <col min="1032" max="1033" width="9.5703125" customWidth="1"/>
    <col min="1281" max="1281" width="17.140625" customWidth="1"/>
    <col min="1282" max="1282" width="31.42578125" customWidth="1"/>
    <col min="1283" max="1283" width="30.28515625" customWidth="1"/>
    <col min="1284" max="1284" width="21.85546875" customWidth="1"/>
    <col min="1285" max="1285" width="14.7109375" customWidth="1"/>
    <col min="1286" max="1286" width="22.7109375" customWidth="1"/>
    <col min="1287" max="1287" width="5.28515625" customWidth="1"/>
    <col min="1288" max="1289" width="9.5703125" customWidth="1"/>
    <col min="1537" max="1537" width="17.140625" customWidth="1"/>
    <col min="1538" max="1538" width="31.42578125" customWidth="1"/>
    <col min="1539" max="1539" width="30.28515625" customWidth="1"/>
    <col min="1540" max="1540" width="21.85546875" customWidth="1"/>
    <col min="1541" max="1541" width="14.7109375" customWidth="1"/>
    <col min="1542" max="1542" width="22.7109375" customWidth="1"/>
    <col min="1543" max="1543" width="5.28515625" customWidth="1"/>
    <col min="1544" max="1545" width="9.5703125" customWidth="1"/>
    <col min="1793" max="1793" width="17.140625" customWidth="1"/>
    <col min="1794" max="1794" width="31.42578125" customWidth="1"/>
    <col min="1795" max="1795" width="30.28515625" customWidth="1"/>
    <col min="1796" max="1796" width="21.85546875" customWidth="1"/>
    <col min="1797" max="1797" width="14.7109375" customWidth="1"/>
    <col min="1798" max="1798" width="22.7109375" customWidth="1"/>
    <col min="1799" max="1799" width="5.28515625" customWidth="1"/>
    <col min="1800" max="1801" width="9.5703125" customWidth="1"/>
    <col min="2049" max="2049" width="17.140625" customWidth="1"/>
    <col min="2050" max="2050" width="31.42578125" customWidth="1"/>
    <col min="2051" max="2051" width="30.28515625" customWidth="1"/>
    <col min="2052" max="2052" width="21.85546875" customWidth="1"/>
    <col min="2053" max="2053" width="14.7109375" customWidth="1"/>
    <col min="2054" max="2054" width="22.7109375" customWidth="1"/>
    <col min="2055" max="2055" width="5.28515625" customWidth="1"/>
    <col min="2056" max="2057" width="9.5703125" customWidth="1"/>
    <col min="2305" max="2305" width="17.140625" customWidth="1"/>
    <col min="2306" max="2306" width="31.42578125" customWidth="1"/>
    <col min="2307" max="2307" width="30.28515625" customWidth="1"/>
    <col min="2308" max="2308" width="21.85546875" customWidth="1"/>
    <col min="2309" max="2309" width="14.7109375" customWidth="1"/>
    <col min="2310" max="2310" width="22.7109375" customWidth="1"/>
    <col min="2311" max="2311" width="5.28515625" customWidth="1"/>
    <col min="2312" max="2313" width="9.5703125" customWidth="1"/>
    <col min="2561" max="2561" width="17.140625" customWidth="1"/>
    <col min="2562" max="2562" width="31.42578125" customWidth="1"/>
    <col min="2563" max="2563" width="30.28515625" customWidth="1"/>
    <col min="2564" max="2564" width="21.85546875" customWidth="1"/>
    <col min="2565" max="2565" width="14.7109375" customWidth="1"/>
    <col min="2566" max="2566" width="22.7109375" customWidth="1"/>
    <col min="2567" max="2567" width="5.28515625" customWidth="1"/>
    <col min="2568" max="2569" width="9.5703125" customWidth="1"/>
    <col min="2817" max="2817" width="17.140625" customWidth="1"/>
    <col min="2818" max="2818" width="31.42578125" customWidth="1"/>
    <col min="2819" max="2819" width="30.28515625" customWidth="1"/>
    <col min="2820" max="2820" width="21.85546875" customWidth="1"/>
    <col min="2821" max="2821" width="14.7109375" customWidth="1"/>
    <col min="2822" max="2822" width="22.7109375" customWidth="1"/>
    <col min="2823" max="2823" width="5.28515625" customWidth="1"/>
    <col min="2824" max="2825" width="9.5703125" customWidth="1"/>
    <col min="3073" max="3073" width="17.140625" customWidth="1"/>
    <col min="3074" max="3074" width="31.42578125" customWidth="1"/>
    <col min="3075" max="3075" width="30.28515625" customWidth="1"/>
    <col min="3076" max="3076" width="21.85546875" customWidth="1"/>
    <col min="3077" max="3077" width="14.7109375" customWidth="1"/>
    <col min="3078" max="3078" width="22.7109375" customWidth="1"/>
    <col min="3079" max="3079" width="5.28515625" customWidth="1"/>
    <col min="3080" max="3081" width="9.5703125" customWidth="1"/>
    <col min="3329" max="3329" width="17.140625" customWidth="1"/>
    <col min="3330" max="3330" width="31.42578125" customWidth="1"/>
    <col min="3331" max="3331" width="30.28515625" customWidth="1"/>
    <col min="3332" max="3332" width="21.85546875" customWidth="1"/>
    <col min="3333" max="3333" width="14.7109375" customWidth="1"/>
    <col min="3334" max="3334" width="22.7109375" customWidth="1"/>
    <col min="3335" max="3335" width="5.28515625" customWidth="1"/>
    <col min="3336" max="3337" width="9.5703125" customWidth="1"/>
    <col min="3585" max="3585" width="17.140625" customWidth="1"/>
    <col min="3586" max="3586" width="31.42578125" customWidth="1"/>
    <col min="3587" max="3587" width="30.28515625" customWidth="1"/>
    <col min="3588" max="3588" width="21.85546875" customWidth="1"/>
    <col min="3589" max="3589" width="14.7109375" customWidth="1"/>
    <col min="3590" max="3590" width="22.7109375" customWidth="1"/>
    <col min="3591" max="3591" width="5.28515625" customWidth="1"/>
    <col min="3592" max="3593" width="9.5703125" customWidth="1"/>
    <col min="3841" max="3841" width="17.140625" customWidth="1"/>
    <col min="3842" max="3842" width="31.42578125" customWidth="1"/>
    <col min="3843" max="3843" width="30.28515625" customWidth="1"/>
    <col min="3844" max="3844" width="21.85546875" customWidth="1"/>
    <col min="3845" max="3845" width="14.7109375" customWidth="1"/>
    <col min="3846" max="3846" width="22.7109375" customWidth="1"/>
    <col min="3847" max="3847" width="5.28515625" customWidth="1"/>
    <col min="3848" max="3849" width="9.5703125" customWidth="1"/>
    <col min="4097" max="4097" width="17.140625" customWidth="1"/>
    <col min="4098" max="4098" width="31.42578125" customWidth="1"/>
    <col min="4099" max="4099" width="30.28515625" customWidth="1"/>
    <col min="4100" max="4100" width="21.85546875" customWidth="1"/>
    <col min="4101" max="4101" width="14.7109375" customWidth="1"/>
    <col min="4102" max="4102" width="22.7109375" customWidth="1"/>
    <col min="4103" max="4103" width="5.28515625" customWidth="1"/>
    <col min="4104" max="4105" width="9.5703125" customWidth="1"/>
    <col min="4353" max="4353" width="17.140625" customWidth="1"/>
    <col min="4354" max="4354" width="31.42578125" customWidth="1"/>
    <col min="4355" max="4355" width="30.28515625" customWidth="1"/>
    <col min="4356" max="4356" width="21.85546875" customWidth="1"/>
    <col min="4357" max="4357" width="14.7109375" customWidth="1"/>
    <col min="4358" max="4358" width="22.7109375" customWidth="1"/>
    <col min="4359" max="4359" width="5.28515625" customWidth="1"/>
    <col min="4360" max="4361" width="9.5703125" customWidth="1"/>
    <col min="4609" max="4609" width="17.140625" customWidth="1"/>
    <col min="4610" max="4610" width="31.42578125" customWidth="1"/>
    <col min="4611" max="4611" width="30.28515625" customWidth="1"/>
    <col min="4612" max="4612" width="21.85546875" customWidth="1"/>
    <col min="4613" max="4613" width="14.7109375" customWidth="1"/>
    <col min="4614" max="4614" width="22.7109375" customWidth="1"/>
    <col min="4615" max="4615" width="5.28515625" customWidth="1"/>
    <col min="4616" max="4617" width="9.5703125" customWidth="1"/>
    <col min="4865" max="4865" width="17.140625" customWidth="1"/>
    <col min="4866" max="4866" width="31.42578125" customWidth="1"/>
    <col min="4867" max="4867" width="30.28515625" customWidth="1"/>
    <col min="4868" max="4868" width="21.85546875" customWidth="1"/>
    <col min="4869" max="4869" width="14.7109375" customWidth="1"/>
    <col min="4870" max="4870" width="22.7109375" customWidth="1"/>
    <col min="4871" max="4871" width="5.28515625" customWidth="1"/>
    <col min="4872" max="4873" width="9.5703125" customWidth="1"/>
    <col min="5121" max="5121" width="17.140625" customWidth="1"/>
    <col min="5122" max="5122" width="31.42578125" customWidth="1"/>
    <col min="5123" max="5123" width="30.28515625" customWidth="1"/>
    <col min="5124" max="5124" width="21.85546875" customWidth="1"/>
    <col min="5125" max="5125" width="14.7109375" customWidth="1"/>
    <col min="5126" max="5126" width="22.7109375" customWidth="1"/>
    <col min="5127" max="5127" width="5.28515625" customWidth="1"/>
    <col min="5128" max="5129" width="9.5703125" customWidth="1"/>
    <col min="5377" max="5377" width="17.140625" customWidth="1"/>
    <col min="5378" max="5378" width="31.42578125" customWidth="1"/>
    <col min="5379" max="5379" width="30.28515625" customWidth="1"/>
    <col min="5380" max="5380" width="21.85546875" customWidth="1"/>
    <col min="5381" max="5381" width="14.7109375" customWidth="1"/>
    <col min="5382" max="5382" width="22.7109375" customWidth="1"/>
    <col min="5383" max="5383" width="5.28515625" customWidth="1"/>
    <col min="5384" max="5385" width="9.5703125" customWidth="1"/>
    <col min="5633" max="5633" width="17.140625" customWidth="1"/>
    <col min="5634" max="5634" width="31.42578125" customWidth="1"/>
    <col min="5635" max="5635" width="30.28515625" customWidth="1"/>
    <col min="5636" max="5636" width="21.85546875" customWidth="1"/>
    <col min="5637" max="5637" width="14.7109375" customWidth="1"/>
    <col min="5638" max="5638" width="22.7109375" customWidth="1"/>
    <col min="5639" max="5639" width="5.28515625" customWidth="1"/>
    <col min="5640" max="5641" width="9.5703125" customWidth="1"/>
    <col min="5889" max="5889" width="17.140625" customWidth="1"/>
    <col min="5890" max="5890" width="31.42578125" customWidth="1"/>
    <col min="5891" max="5891" width="30.28515625" customWidth="1"/>
    <col min="5892" max="5892" width="21.85546875" customWidth="1"/>
    <col min="5893" max="5893" width="14.7109375" customWidth="1"/>
    <col min="5894" max="5894" width="22.7109375" customWidth="1"/>
    <col min="5895" max="5895" width="5.28515625" customWidth="1"/>
    <col min="5896" max="5897" width="9.5703125" customWidth="1"/>
    <col min="6145" max="6145" width="17.140625" customWidth="1"/>
    <col min="6146" max="6146" width="31.42578125" customWidth="1"/>
    <col min="6147" max="6147" width="30.28515625" customWidth="1"/>
    <col min="6148" max="6148" width="21.85546875" customWidth="1"/>
    <col min="6149" max="6149" width="14.7109375" customWidth="1"/>
    <col min="6150" max="6150" width="22.7109375" customWidth="1"/>
    <col min="6151" max="6151" width="5.28515625" customWidth="1"/>
    <col min="6152" max="6153" width="9.5703125" customWidth="1"/>
    <col min="6401" max="6401" width="17.140625" customWidth="1"/>
    <col min="6402" max="6402" width="31.42578125" customWidth="1"/>
    <col min="6403" max="6403" width="30.28515625" customWidth="1"/>
    <col min="6404" max="6404" width="21.85546875" customWidth="1"/>
    <col min="6405" max="6405" width="14.7109375" customWidth="1"/>
    <col min="6406" max="6406" width="22.7109375" customWidth="1"/>
    <col min="6407" max="6407" width="5.28515625" customWidth="1"/>
    <col min="6408" max="6409" width="9.5703125" customWidth="1"/>
    <col min="6657" max="6657" width="17.140625" customWidth="1"/>
    <col min="6658" max="6658" width="31.42578125" customWidth="1"/>
    <col min="6659" max="6659" width="30.28515625" customWidth="1"/>
    <col min="6660" max="6660" width="21.85546875" customWidth="1"/>
    <col min="6661" max="6661" width="14.7109375" customWidth="1"/>
    <col min="6662" max="6662" width="22.7109375" customWidth="1"/>
    <col min="6663" max="6663" width="5.28515625" customWidth="1"/>
    <col min="6664" max="6665" width="9.5703125" customWidth="1"/>
    <col min="6913" max="6913" width="17.140625" customWidth="1"/>
    <col min="6914" max="6914" width="31.42578125" customWidth="1"/>
    <col min="6915" max="6915" width="30.28515625" customWidth="1"/>
    <col min="6916" max="6916" width="21.85546875" customWidth="1"/>
    <col min="6917" max="6917" width="14.7109375" customWidth="1"/>
    <col min="6918" max="6918" width="22.7109375" customWidth="1"/>
    <col min="6919" max="6919" width="5.28515625" customWidth="1"/>
    <col min="6920" max="6921" width="9.5703125" customWidth="1"/>
    <col min="7169" max="7169" width="17.140625" customWidth="1"/>
    <col min="7170" max="7170" width="31.42578125" customWidth="1"/>
    <col min="7171" max="7171" width="30.28515625" customWidth="1"/>
    <col min="7172" max="7172" width="21.85546875" customWidth="1"/>
    <col min="7173" max="7173" width="14.7109375" customWidth="1"/>
    <col min="7174" max="7174" width="22.7109375" customWidth="1"/>
    <col min="7175" max="7175" width="5.28515625" customWidth="1"/>
    <col min="7176" max="7177" width="9.5703125" customWidth="1"/>
    <col min="7425" max="7425" width="17.140625" customWidth="1"/>
    <col min="7426" max="7426" width="31.42578125" customWidth="1"/>
    <col min="7427" max="7427" width="30.28515625" customWidth="1"/>
    <col min="7428" max="7428" width="21.85546875" customWidth="1"/>
    <col min="7429" max="7429" width="14.7109375" customWidth="1"/>
    <col min="7430" max="7430" width="22.7109375" customWidth="1"/>
    <col min="7431" max="7431" width="5.28515625" customWidth="1"/>
    <col min="7432" max="7433" width="9.5703125" customWidth="1"/>
    <col min="7681" max="7681" width="17.140625" customWidth="1"/>
    <col min="7682" max="7682" width="31.42578125" customWidth="1"/>
    <col min="7683" max="7683" width="30.28515625" customWidth="1"/>
    <col min="7684" max="7684" width="21.85546875" customWidth="1"/>
    <col min="7685" max="7685" width="14.7109375" customWidth="1"/>
    <col min="7686" max="7686" width="22.7109375" customWidth="1"/>
    <col min="7687" max="7687" width="5.28515625" customWidth="1"/>
    <col min="7688" max="7689" width="9.5703125" customWidth="1"/>
    <col min="7937" max="7937" width="17.140625" customWidth="1"/>
    <col min="7938" max="7938" width="31.42578125" customWidth="1"/>
    <col min="7939" max="7939" width="30.28515625" customWidth="1"/>
    <col min="7940" max="7940" width="21.85546875" customWidth="1"/>
    <col min="7941" max="7941" width="14.7109375" customWidth="1"/>
    <col min="7942" max="7942" width="22.7109375" customWidth="1"/>
    <col min="7943" max="7943" width="5.28515625" customWidth="1"/>
    <col min="7944" max="7945" width="9.5703125" customWidth="1"/>
    <col min="8193" max="8193" width="17.140625" customWidth="1"/>
    <col min="8194" max="8194" width="31.42578125" customWidth="1"/>
    <col min="8195" max="8195" width="30.28515625" customWidth="1"/>
    <col min="8196" max="8196" width="21.85546875" customWidth="1"/>
    <col min="8197" max="8197" width="14.7109375" customWidth="1"/>
    <col min="8198" max="8198" width="22.7109375" customWidth="1"/>
    <col min="8199" max="8199" width="5.28515625" customWidth="1"/>
    <col min="8200" max="8201" width="9.5703125" customWidth="1"/>
    <col min="8449" max="8449" width="17.140625" customWidth="1"/>
    <col min="8450" max="8450" width="31.42578125" customWidth="1"/>
    <col min="8451" max="8451" width="30.28515625" customWidth="1"/>
    <col min="8452" max="8452" width="21.85546875" customWidth="1"/>
    <col min="8453" max="8453" width="14.7109375" customWidth="1"/>
    <col min="8454" max="8454" width="22.7109375" customWidth="1"/>
    <col min="8455" max="8455" width="5.28515625" customWidth="1"/>
    <col min="8456" max="8457" width="9.5703125" customWidth="1"/>
    <col min="8705" max="8705" width="17.140625" customWidth="1"/>
    <col min="8706" max="8706" width="31.42578125" customWidth="1"/>
    <col min="8707" max="8707" width="30.28515625" customWidth="1"/>
    <col min="8708" max="8708" width="21.85546875" customWidth="1"/>
    <col min="8709" max="8709" width="14.7109375" customWidth="1"/>
    <col min="8710" max="8710" width="22.7109375" customWidth="1"/>
    <col min="8711" max="8711" width="5.28515625" customWidth="1"/>
    <col min="8712" max="8713" width="9.5703125" customWidth="1"/>
    <col min="8961" max="8961" width="17.140625" customWidth="1"/>
    <col min="8962" max="8962" width="31.42578125" customWidth="1"/>
    <col min="8963" max="8963" width="30.28515625" customWidth="1"/>
    <col min="8964" max="8964" width="21.85546875" customWidth="1"/>
    <col min="8965" max="8965" width="14.7109375" customWidth="1"/>
    <col min="8966" max="8966" width="22.7109375" customWidth="1"/>
    <col min="8967" max="8967" width="5.28515625" customWidth="1"/>
    <col min="8968" max="8969" width="9.5703125" customWidth="1"/>
    <col min="9217" max="9217" width="17.140625" customWidth="1"/>
    <col min="9218" max="9218" width="31.42578125" customWidth="1"/>
    <col min="9219" max="9219" width="30.28515625" customWidth="1"/>
    <col min="9220" max="9220" width="21.85546875" customWidth="1"/>
    <col min="9221" max="9221" width="14.7109375" customWidth="1"/>
    <col min="9222" max="9222" width="22.7109375" customWidth="1"/>
    <col min="9223" max="9223" width="5.28515625" customWidth="1"/>
    <col min="9224" max="9225" width="9.5703125" customWidth="1"/>
    <col min="9473" max="9473" width="17.140625" customWidth="1"/>
    <col min="9474" max="9474" width="31.42578125" customWidth="1"/>
    <col min="9475" max="9475" width="30.28515625" customWidth="1"/>
    <col min="9476" max="9476" width="21.85546875" customWidth="1"/>
    <col min="9477" max="9477" width="14.7109375" customWidth="1"/>
    <col min="9478" max="9478" width="22.7109375" customWidth="1"/>
    <col min="9479" max="9479" width="5.28515625" customWidth="1"/>
    <col min="9480" max="9481" width="9.5703125" customWidth="1"/>
    <col min="9729" max="9729" width="17.140625" customWidth="1"/>
    <col min="9730" max="9730" width="31.42578125" customWidth="1"/>
    <col min="9731" max="9731" width="30.28515625" customWidth="1"/>
    <col min="9732" max="9732" width="21.85546875" customWidth="1"/>
    <col min="9733" max="9733" width="14.7109375" customWidth="1"/>
    <col min="9734" max="9734" width="22.7109375" customWidth="1"/>
    <col min="9735" max="9735" width="5.28515625" customWidth="1"/>
    <col min="9736" max="9737" width="9.5703125" customWidth="1"/>
    <col min="9985" max="9985" width="17.140625" customWidth="1"/>
    <col min="9986" max="9986" width="31.42578125" customWidth="1"/>
    <col min="9987" max="9987" width="30.28515625" customWidth="1"/>
    <col min="9988" max="9988" width="21.85546875" customWidth="1"/>
    <col min="9989" max="9989" width="14.7109375" customWidth="1"/>
    <col min="9990" max="9990" width="22.7109375" customWidth="1"/>
    <col min="9991" max="9991" width="5.28515625" customWidth="1"/>
    <col min="9992" max="9993" width="9.5703125" customWidth="1"/>
    <col min="10241" max="10241" width="17.140625" customWidth="1"/>
    <col min="10242" max="10242" width="31.42578125" customWidth="1"/>
    <col min="10243" max="10243" width="30.28515625" customWidth="1"/>
    <col min="10244" max="10244" width="21.85546875" customWidth="1"/>
    <col min="10245" max="10245" width="14.7109375" customWidth="1"/>
    <col min="10246" max="10246" width="22.7109375" customWidth="1"/>
    <col min="10247" max="10247" width="5.28515625" customWidth="1"/>
    <col min="10248" max="10249" width="9.5703125" customWidth="1"/>
    <col min="10497" max="10497" width="17.140625" customWidth="1"/>
    <col min="10498" max="10498" width="31.42578125" customWidth="1"/>
    <col min="10499" max="10499" width="30.28515625" customWidth="1"/>
    <col min="10500" max="10500" width="21.85546875" customWidth="1"/>
    <col min="10501" max="10501" width="14.7109375" customWidth="1"/>
    <col min="10502" max="10502" width="22.7109375" customWidth="1"/>
    <col min="10503" max="10503" width="5.28515625" customWidth="1"/>
    <col min="10504" max="10505" width="9.5703125" customWidth="1"/>
    <col min="10753" max="10753" width="17.140625" customWidth="1"/>
    <col min="10754" max="10754" width="31.42578125" customWidth="1"/>
    <col min="10755" max="10755" width="30.28515625" customWidth="1"/>
    <col min="10756" max="10756" width="21.85546875" customWidth="1"/>
    <col min="10757" max="10757" width="14.7109375" customWidth="1"/>
    <col min="10758" max="10758" width="22.7109375" customWidth="1"/>
    <col min="10759" max="10759" width="5.28515625" customWidth="1"/>
    <col min="10760" max="10761" width="9.5703125" customWidth="1"/>
    <col min="11009" max="11009" width="17.140625" customWidth="1"/>
    <col min="11010" max="11010" width="31.42578125" customWidth="1"/>
    <col min="11011" max="11011" width="30.28515625" customWidth="1"/>
    <col min="11012" max="11012" width="21.85546875" customWidth="1"/>
    <col min="11013" max="11013" width="14.7109375" customWidth="1"/>
    <col min="11014" max="11014" width="22.7109375" customWidth="1"/>
    <col min="11015" max="11015" width="5.28515625" customWidth="1"/>
    <col min="11016" max="11017" width="9.5703125" customWidth="1"/>
    <col min="11265" max="11265" width="17.140625" customWidth="1"/>
    <col min="11266" max="11266" width="31.42578125" customWidth="1"/>
    <col min="11267" max="11267" width="30.28515625" customWidth="1"/>
    <col min="11268" max="11268" width="21.85546875" customWidth="1"/>
    <col min="11269" max="11269" width="14.7109375" customWidth="1"/>
    <col min="11270" max="11270" width="22.7109375" customWidth="1"/>
    <col min="11271" max="11271" width="5.28515625" customWidth="1"/>
    <col min="11272" max="11273" width="9.5703125" customWidth="1"/>
    <col min="11521" max="11521" width="17.140625" customWidth="1"/>
    <col min="11522" max="11522" width="31.42578125" customWidth="1"/>
    <col min="11523" max="11523" width="30.28515625" customWidth="1"/>
    <col min="11524" max="11524" width="21.85546875" customWidth="1"/>
    <col min="11525" max="11525" width="14.7109375" customWidth="1"/>
    <col min="11526" max="11526" width="22.7109375" customWidth="1"/>
    <col min="11527" max="11527" width="5.28515625" customWidth="1"/>
    <col min="11528" max="11529" width="9.5703125" customWidth="1"/>
    <col min="11777" max="11777" width="17.140625" customWidth="1"/>
    <col min="11778" max="11778" width="31.42578125" customWidth="1"/>
    <col min="11779" max="11779" width="30.28515625" customWidth="1"/>
    <col min="11780" max="11780" width="21.85546875" customWidth="1"/>
    <col min="11781" max="11781" width="14.7109375" customWidth="1"/>
    <col min="11782" max="11782" width="22.7109375" customWidth="1"/>
    <col min="11783" max="11783" width="5.28515625" customWidth="1"/>
    <col min="11784" max="11785" width="9.5703125" customWidth="1"/>
    <col min="12033" max="12033" width="17.140625" customWidth="1"/>
    <col min="12034" max="12034" width="31.42578125" customWidth="1"/>
    <col min="12035" max="12035" width="30.28515625" customWidth="1"/>
    <col min="12036" max="12036" width="21.85546875" customWidth="1"/>
    <col min="12037" max="12037" width="14.7109375" customWidth="1"/>
    <col min="12038" max="12038" width="22.7109375" customWidth="1"/>
    <col min="12039" max="12039" width="5.28515625" customWidth="1"/>
    <col min="12040" max="12041" width="9.5703125" customWidth="1"/>
    <col min="12289" max="12289" width="17.140625" customWidth="1"/>
    <col min="12290" max="12290" width="31.42578125" customWidth="1"/>
    <col min="12291" max="12291" width="30.28515625" customWidth="1"/>
    <col min="12292" max="12292" width="21.85546875" customWidth="1"/>
    <col min="12293" max="12293" width="14.7109375" customWidth="1"/>
    <col min="12294" max="12294" width="22.7109375" customWidth="1"/>
    <col min="12295" max="12295" width="5.28515625" customWidth="1"/>
    <col min="12296" max="12297" width="9.5703125" customWidth="1"/>
    <col min="12545" max="12545" width="17.140625" customWidth="1"/>
    <col min="12546" max="12546" width="31.42578125" customWidth="1"/>
    <col min="12547" max="12547" width="30.28515625" customWidth="1"/>
    <col min="12548" max="12548" width="21.85546875" customWidth="1"/>
    <col min="12549" max="12549" width="14.7109375" customWidth="1"/>
    <col min="12550" max="12550" width="22.7109375" customWidth="1"/>
    <col min="12551" max="12551" width="5.28515625" customWidth="1"/>
    <col min="12552" max="12553" width="9.5703125" customWidth="1"/>
    <col min="12801" max="12801" width="17.140625" customWidth="1"/>
    <col min="12802" max="12802" width="31.42578125" customWidth="1"/>
    <col min="12803" max="12803" width="30.28515625" customWidth="1"/>
    <col min="12804" max="12804" width="21.85546875" customWidth="1"/>
    <col min="12805" max="12805" width="14.7109375" customWidth="1"/>
    <col min="12806" max="12806" width="22.7109375" customWidth="1"/>
    <col min="12807" max="12807" width="5.28515625" customWidth="1"/>
    <col min="12808" max="12809" width="9.5703125" customWidth="1"/>
    <col min="13057" max="13057" width="17.140625" customWidth="1"/>
    <col min="13058" max="13058" width="31.42578125" customWidth="1"/>
    <col min="13059" max="13059" width="30.28515625" customWidth="1"/>
    <col min="13060" max="13060" width="21.85546875" customWidth="1"/>
    <col min="13061" max="13061" width="14.7109375" customWidth="1"/>
    <col min="13062" max="13062" width="22.7109375" customWidth="1"/>
    <col min="13063" max="13063" width="5.28515625" customWidth="1"/>
    <col min="13064" max="13065" width="9.5703125" customWidth="1"/>
    <col min="13313" max="13313" width="17.140625" customWidth="1"/>
    <col min="13314" max="13314" width="31.42578125" customWidth="1"/>
    <col min="13315" max="13315" width="30.28515625" customWidth="1"/>
    <col min="13316" max="13316" width="21.85546875" customWidth="1"/>
    <col min="13317" max="13317" width="14.7109375" customWidth="1"/>
    <col min="13318" max="13318" width="22.7109375" customWidth="1"/>
    <col min="13319" max="13319" width="5.28515625" customWidth="1"/>
    <col min="13320" max="13321" width="9.5703125" customWidth="1"/>
    <col min="13569" max="13569" width="17.140625" customWidth="1"/>
    <col min="13570" max="13570" width="31.42578125" customWidth="1"/>
    <col min="13571" max="13571" width="30.28515625" customWidth="1"/>
    <col min="13572" max="13572" width="21.85546875" customWidth="1"/>
    <col min="13573" max="13573" width="14.7109375" customWidth="1"/>
    <col min="13574" max="13574" width="22.7109375" customWidth="1"/>
    <col min="13575" max="13575" width="5.28515625" customWidth="1"/>
    <col min="13576" max="13577" width="9.5703125" customWidth="1"/>
    <col min="13825" max="13825" width="17.140625" customWidth="1"/>
    <col min="13826" max="13826" width="31.42578125" customWidth="1"/>
    <col min="13827" max="13827" width="30.28515625" customWidth="1"/>
    <col min="13828" max="13828" width="21.85546875" customWidth="1"/>
    <col min="13829" max="13829" width="14.7109375" customWidth="1"/>
    <col min="13830" max="13830" width="22.7109375" customWidth="1"/>
    <col min="13831" max="13831" width="5.28515625" customWidth="1"/>
    <col min="13832" max="13833" width="9.5703125" customWidth="1"/>
    <col min="14081" max="14081" width="17.140625" customWidth="1"/>
    <col min="14082" max="14082" width="31.42578125" customWidth="1"/>
    <col min="14083" max="14083" width="30.28515625" customWidth="1"/>
    <col min="14084" max="14084" width="21.85546875" customWidth="1"/>
    <col min="14085" max="14085" width="14.7109375" customWidth="1"/>
    <col min="14086" max="14086" width="22.7109375" customWidth="1"/>
    <col min="14087" max="14087" width="5.28515625" customWidth="1"/>
    <col min="14088" max="14089" width="9.5703125" customWidth="1"/>
    <col min="14337" max="14337" width="17.140625" customWidth="1"/>
    <col min="14338" max="14338" width="31.42578125" customWidth="1"/>
    <col min="14339" max="14339" width="30.28515625" customWidth="1"/>
    <col min="14340" max="14340" width="21.85546875" customWidth="1"/>
    <col min="14341" max="14341" width="14.7109375" customWidth="1"/>
    <col min="14342" max="14342" width="22.7109375" customWidth="1"/>
    <col min="14343" max="14343" width="5.28515625" customWidth="1"/>
    <col min="14344" max="14345" width="9.5703125" customWidth="1"/>
    <col min="14593" max="14593" width="17.140625" customWidth="1"/>
    <col min="14594" max="14594" width="31.42578125" customWidth="1"/>
    <col min="14595" max="14595" width="30.28515625" customWidth="1"/>
    <col min="14596" max="14596" width="21.85546875" customWidth="1"/>
    <col min="14597" max="14597" width="14.7109375" customWidth="1"/>
    <col min="14598" max="14598" width="22.7109375" customWidth="1"/>
    <col min="14599" max="14599" width="5.28515625" customWidth="1"/>
    <col min="14600" max="14601" width="9.5703125" customWidth="1"/>
    <col min="14849" max="14849" width="17.140625" customWidth="1"/>
    <col min="14850" max="14850" width="31.42578125" customWidth="1"/>
    <col min="14851" max="14851" width="30.28515625" customWidth="1"/>
    <col min="14852" max="14852" width="21.85546875" customWidth="1"/>
    <col min="14853" max="14853" width="14.7109375" customWidth="1"/>
    <col min="14854" max="14854" width="22.7109375" customWidth="1"/>
    <col min="14855" max="14855" width="5.28515625" customWidth="1"/>
    <col min="14856" max="14857" width="9.5703125" customWidth="1"/>
    <col min="15105" max="15105" width="17.140625" customWidth="1"/>
    <col min="15106" max="15106" width="31.42578125" customWidth="1"/>
    <col min="15107" max="15107" width="30.28515625" customWidth="1"/>
    <col min="15108" max="15108" width="21.85546875" customWidth="1"/>
    <col min="15109" max="15109" width="14.7109375" customWidth="1"/>
    <col min="15110" max="15110" width="22.7109375" customWidth="1"/>
    <col min="15111" max="15111" width="5.28515625" customWidth="1"/>
    <col min="15112" max="15113" width="9.5703125" customWidth="1"/>
    <col min="15361" max="15361" width="17.140625" customWidth="1"/>
    <col min="15362" max="15362" width="31.42578125" customWidth="1"/>
    <col min="15363" max="15363" width="30.28515625" customWidth="1"/>
    <col min="15364" max="15364" width="21.85546875" customWidth="1"/>
    <col min="15365" max="15365" width="14.7109375" customWidth="1"/>
    <col min="15366" max="15366" width="22.7109375" customWidth="1"/>
    <col min="15367" max="15367" width="5.28515625" customWidth="1"/>
    <col min="15368" max="15369" width="9.5703125" customWidth="1"/>
    <col min="15617" max="15617" width="17.140625" customWidth="1"/>
    <col min="15618" max="15618" width="31.42578125" customWidth="1"/>
    <col min="15619" max="15619" width="30.28515625" customWidth="1"/>
    <col min="15620" max="15620" width="21.85546875" customWidth="1"/>
    <col min="15621" max="15621" width="14.7109375" customWidth="1"/>
    <col min="15622" max="15622" width="22.7109375" customWidth="1"/>
    <col min="15623" max="15623" width="5.28515625" customWidth="1"/>
    <col min="15624" max="15625" width="9.5703125" customWidth="1"/>
    <col min="15873" max="15873" width="17.140625" customWidth="1"/>
    <col min="15874" max="15874" width="31.42578125" customWidth="1"/>
    <col min="15875" max="15875" width="30.28515625" customWidth="1"/>
    <col min="15876" max="15876" width="21.85546875" customWidth="1"/>
    <col min="15877" max="15877" width="14.7109375" customWidth="1"/>
    <col min="15878" max="15878" width="22.7109375" customWidth="1"/>
    <col min="15879" max="15879" width="5.28515625" customWidth="1"/>
    <col min="15880" max="15881" width="9.5703125" customWidth="1"/>
    <col min="16129" max="16129" width="17.140625" customWidth="1"/>
    <col min="16130" max="16130" width="31.42578125" customWidth="1"/>
    <col min="16131" max="16131" width="30.28515625" customWidth="1"/>
    <col min="16132" max="16132" width="21.85546875" customWidth="1"/>
    <col min="16133" max="16133" width="14.7109375" customWidth="1"/>
    <col min="16134" max="16134" width="22.7109375" customWidth="1"/>
    <col min="16135" max="16135" width="5.28515625" customWidth="1"/>
    <col min="16136" max="16137" width="9.5703125" customWidth="1"/>
  </cols>
  <sheetData>
    <row r="1" spans="1:9" ht="35.25">
      <c r="C1" s="32" t="s">
        <v>4</v>
      </c>
      <c r="I1" s="10" t="s">
        <v>1</v>
      </c>
    </row>
    <row r="2" spans="1:9" ht="20.25">
      <c r="C2" s="33" t="s">
        <v>215</v>
      </c>
    </row>
    <row r="3" spans="1:9">
      <c r="A3" s="37" t="s">
        <v>5</v>
      </c>
      <c r="B3" s="20" t="s">
        <v>6</v>
      </c>
      <c r="C3" s="20" t="s">
        <v>7</v>
      </c>
      <c r="D3" s="20" t="s">
        <v>8</v>
      </c>
      <c r="E3" s="20" t="s">
        <v>9</v>
      </c>
      <c r="F3" s="20" t="s">
        <v>10</v>
      </c>
      <c r="G3" s="21"/>
    </row>
    <row r="4" spans="1:9">
      <c r="A4" s="34" t="s">
        <v>228</v>
      </c>
      <c r="B4" s="22" t="s">
        <v>11</v>
      </c>
      <c r="C4" s="22" t="s">
        <v>12</v>
      </c>
      <c r="E4" s="23">
        <v>87883552</v>
      </c>
      <c r="F4" s="22"/>
    </row>
    <row r="5" spans="1:9">
      <c r="A5" s="34" t="s">
        <v>229</v>
      </c>
      <c r="B5" s="22" t="s">
        <v>11</v>
      </c>
      <c r="C5" s="22" t="s">
        <v>12</v>
      </c>
      <c r="E5" s="23">
        <v>88357259</v>
      </c>
      <c r="F5" s="22"/>
    </row>
    <row r="6" spans="1:9">
      <c r="A6" s="34" t="s">
        <v>230</v>
      </c>
      <c r="B6" s="22" t="s">
        <v>11</v>
      </c>
      <c r="C6" s="22" t="s">
        <v>12</v>
      </c>
      <c r="E6" s="23">
        <v>87921549</v>
      </c>
      <c r="F6" s="22"/>
    </row>
    <row r="7" spans="1:9">
      <c r="A7" s="34" t="s">
        <v>231</v>
      </c>
      <c r="B7" s="22" t="s">
        <v>11</v>
      </c>
      <c r="C7" s="22" t="s">
        <v>12</v>
      </c>
      <c r="E7" s="23">
        <v>89907375</v>
      </c>
      <c r="F7" s="22"/>
    </row>
    <row r="8" spans="1:9">
      <c r="A8" s="34" t="s">
        <v>232</v>
      </c>
      <c r="B8" s="22" t="s">
        <v>11</v>
      </c>
      <c r="C8" s="22" t="s">
        <v>12</v>
      </c>
      <c r="E8" s="23">
        <v>89903331</v>
      </c>
      <c r="F8" s="22"/>
    </row>
    <row r="9" spans="1:9">
      <c r="A9" s="34" t="s">
        <v>233</v>
      </c>
      <c r="B9" s="22" t="s">
        <v>11</v>
      </c>
      <c r="C9" s="22" t="s">
        <v>12</v>
      </c>
      <c r="E9" s="23">
        <v>88345204</v>
      </c>
      <c r="F9" s="22"/>
    </row>
    <row r="10" spans="1:9">
      <c r="A10" s="34" t="s">
        <v>234</v>
      </c>
      <c r="B10" s="22" t="s">
        <v>11</v>
      </c>
      <c r="C10" s="22" t="s">
        <v>12</v>
      </c>
      <c r="E10" s="23">
        <v>89900716</v>
      </c>
      <c r="F10" s="22"/>
    </row>
    <row r="11" spans="1:9">
      <c r="A11" s="34" t="s">
        <v>235</v>
      </c>
      <c r="B11" s="22" t="s">
        <v>11</v>
      </c>
      <c r="C11" s="22" t="s">
        <v>12</v>
      </c>
      <c r="E11" s="23">
        <v>89905658</v>
      </c>
      <c r="F11" s="22"/>
    </row>
    <row r="12" spans="1:9">
      <c r="A12" s="34" t="s">
        <v>236</v>
      </c>
      <c r="B12" s="22" t="s">
        <v>11</v>
      </c>
      <c r="C12" s="22" t="s">
        <v>12</v>
      </c>
      <c r="E12" s="23">
        <v>89909671</v>
      </c>
      <c r="F12" s="22"/>
    </row>
    <row r="13" spans="1:9">
      <c r="A13" s="34" t="s">
        <v>237</v>
      </c>
      <c r="B13" s="22" t="s">
        <v>11</v>
      </c>
      <c r="C13" s="22" t="s">
        <v>12</v>
      </c>
      <c r="E13" s="23">
        <v>89895329</v>
      </c>
      <c r="F13" s="22"/>
    </row>
    <row r="14" spans="1:9">
      <c r="A14" s="34" t="s">
        <v>238</v>
      </c>
      <c r="B14" s="22" t="s">
        <v>11</v>
      </c>
      <c r="C14" s="22" t="s">
        <v>12</v>
      </c>
      <c r="E14" s="23">
        <v>87887423</v>
      </c>
      <c r="F14" s="22"/>
    </row>
    <row r="15" spans="1:9">
      <c r="A15" s="34" t="s">
        <v>239</v>
      </c>
      <c r="B15" s="22" t="s">
        <v>11</v>
      </c>
      <c r="C15" s="22" t="s">
        <v>12</v>
      </c>
      <c r="E15" s="23">
        <v>87929951</v>
      </c>
      <c r="F15" s="22"/>
    </row>
    <row r="16" spans="1:9">
      <c r="A16" s="34" t="s">
        <v>240</v>
      </c>
      <c r="B16" s="22" t="s">
        <v>11</v>
      </c>
      <c r="C16" s="22" t="s">
        <v>12</v>
      </c>
      <c r="E16" s="23">
        <v>87882562</v>
      </c>
      <c r="F16" s="22"/>
    </row>
    <row r="17" spans="1:6">
      <c r="A17" s="34" t="s">
        <v>241</v>
      </c>
      <c r="B17" s="22" t="s">
        <v>11</v>
      </c>
      <c r="C17" s="22" t="s">
        <v>12</v>
      </c>
      <c r="E17" s="23">
        <v>87936429</v>
      </c>
      <c r="F17" s="22"/>
    </row>
    <row r="18" spans="1:6">
      <c r="A18" s="34" t="s">
        <v>242</v>
      </c>
      <c r="B18" s="22" t="s">
        <v>11</v>
      </c>
      <c r="C18" s="22" t="s">
        <v>12</v>
      </c>
      <c r="E18" s="23">
        <v>87886655</v>
      </c>
      <c r="F18" s="22"/>
    </row>
    <row r="19" spans="1:6">
      <c r="A19" s="34" t="s">
        <v>243</v>
      </c>
      <c r="B19" s="22" t="s">
        <v>11</v>
      </c>
      <c r="C19" s="22" t="s">
        <v>12</v>
      </c>
      <c r="E19" s="23">
        <v>87887931</v>
      </c>
      <c r="F19" s="22"/>
    </row>
    <row r="20" spans="1:6">
      <c r="A20" s="34" t="s">
        <v>244</v>
      </c>
      <c r="B20" s="22" t="s">
        <v>11</v>
      </c>
      <c r="C20" s="22" t="s">
        <v>12</v>
      </c>
      <c r="E20" s="23">
        <v>87887643</v>
      </c>
      <c r="F20" s="22"/>
    </row>
    <row r="21" spans="1:6">
      <c r="A21" s="34" t="s">
        <v>245</v>
      </c>
      <c r="B21" s="22" t="s">
        <v>11</v>
      </c>
      <c r="C21" s="22" t="s">
        <v>12</v>
      </c>
      <c r="E21" s="23">
        <v>89911594</v>
      </c>
      <c r="F21" s="22"/>
    </row>
    <row r="22" spans="1:6">
      <c r="A22" s="34" t="s">
        <v>246</v>
      </c>
      <c r="B22" s="22" t="s">
        <v>11</v>
      </c>
      <c r="C22" s="22" t="s">
        <v>12</v>
      </c>
      <c r="E22" s="23">
        <v>88077729</v>
      </c>
      <c r="F22" s="22"/>
    </row>
    <row r="23" spans="1:6">
      <c r="A23" s="34" t="s">
        <v>247</v>
      </c>
      <c r="B23" s="22" t="s">
        <v>11</v>
      </c>
      <c r="C23" s="22" t="s">
        <v>12</v>
      </c>
      <c r="E23" s="23">
        <v>87883865</v>
      </c>
      <c r="F23" s="22"/>
    </row>
    <row r="24" spans="1:6">
      <c r="A24" s="34" t="s">
        <v>218</v>
      </c>
      <c r="B24" s="22" t="s">
        <v>11</v>
      </c>
      <c r="C24" s="22" t="s">
        <v>12</v>
      </c>
      <c r="E24" s="23">
        <v>87883928</v>
      </c>
      <c r="F24" s="22"/>
    </row>
    <row r="25" spans="1:6">
      <c r="A25" s="34" t="s">
        <v>248</v>
      </c>
      <c r="B25" s="22" t="s">
        <v>11</v>
      </c>
      <c r="C25" s="22" t="s">
        <v>12</v>
      </c>
      <c r="E25" s="23">
        <v>87927694</v>
      </c>
      <c r="F25" s="22"/>
    </row>
    <row r="26" spans="1:6">
      <c r="A26" s="34" t="s">
        <v>249</v>
      </c>
      <c r="B26" s="22" t="s">
        <v>11</v>
      </c>
      <c r="C26" s="22" t="s">
        <v>12</v>
      </c>
      <c r="E26" s="23">
        <v>87885711</v>
      </c>
      <c r="F26" s="22"/>
    </row>
    <row r="27" spans="1:6">
      <c r="A27" s="34" t="s">
        <v>219</v>
      </c>
      <c r="B27" s="22" t="s">
        <v>11</v>
      </c>
      <c r="C27" s="22" t="s">
        <v>12</v>
      </c>
      <c r="E27" s="23">
        <v>88347132</v>
      </c>
      <c r="F27" s="22"/>
    </row>
    <row r="28" spans="1:6">
      <c r="A28" s="34" t="s">
        <v>220</v>
      </c>
      <c r="B28" s="22" t="s">
        <v>11</v>
      </c>
      <c r="C28" s="22" t="s">
        <v>12</v>
      </c>
      <c r="E28" s="23">
        <v>89899079</v>
      </c>
      <c r="F28" s="22"/>
    </row>
    <row r="29" spans="1:6">
      <c r="A29" s="34" t="s">
        <v>250</v>
      </c>
      <c r="B29" s="22" t="s">
        <v>11</v>
      </c>
      <c r="C29" s="22" t="s">
        <v>12</v>
      </c>
      <c r="E29" s="23">
        <v>88347640</v>
      </c>
      <c r="F29" s="22"/>
    </row>
    <row r="30" spans="1:6">
      <c r="A30" s="34" t="s">
        <v>251</v>
      </c>
      <c r="B30" s="22" t="s">
        <v>11</v>
      </c>
      <c r="C30" s="22" t="s">
        <v>12</v>
      </c>
      <c r="E30" s="23">
        <v>89900329</v>
      </c>
      <c r="F30" s="22"/>
    </row>
    <row r="31" spans="1:6">
      <c r="A31" s="34" t="s">
        <v>252</v>
      </c>
      <c r="B31" s="22" t="s">
        <v>11</v>
      </c>
      <c r="C31" s="22" t="s">
        <v>12</v>
      </c>
      <c r="E31" s="23">
        <v>89901210</v>
      </c>
      <c r="F31" s="22"/>
    </row>
    <row r="32" spans="1:6">
      <c r="A32" s="34" t="s">
        <v>253</v>
      </c>
      <c r="B32" s="22" t="s">
        <v>11</v>
      </c>
      <c r="C32" s="22" t="s">
        <v>12</v>
      </c>
      <c r="E32" s="23">
        <v>89903218</v>
      </c>
      <c r="F32" s="22"/>
    </row>
    <row r="33" spans="1:7">
      <c r="A33" s="34" t="s">
        <v>254</v>
      </c>
      <c r="B33" s="22" t="s">
        <v>11</v>
      </c>
      <c r="C33" s="22" t="s">
        <v>12</v>
      </c>
      <c r="E33" s="23">
        <v>89896207</v>
      </c>
      <c r="F33" s="22"/>
    </row>
    <row r="34" spans="1:7">
      <c r="A34" s="34" t="s">
        <v>255</v>
      </c>
      <c r="B34" s="22" t="s">
        <v>11</v>
      </c>
      <c r="C34" s="22" t="s">
        <v>12</v>
      </c>
      <c r="E34" s="23">
        <v>89907375</v>
      </c>
      <c r="F34" s="22"/>
    </row>
    <row r="35" spans="1:7">
      <c r="A35" s="34" t="s">
        <v>822</v>
      </c>
      <c r="B35" s="22" t="s">
        <v>11</v>
      </c>
      <c r="C35" s="22" t="s">
        <v>12</v>
      </c>
      <c r="E35" s="23">
        <v>89903331</v>
      </c>
      <c r="F35" s="22"/>
    </row>
    <row r="36" spans="1:7">
      <c r="A36" s="34" t="s">
        <v>820</v>
      </c>
      <c r="B36" s="22" t="s">
        <v>11</v>
      </c>
      <c r="C36" s="22" t="s">
        <v>12</v>
      </c>
      <c r="E36" s="23">
        <v>88345204</v>
      </c>
      <c r="F36" s="22"/>
    </row>
    <row r="37" spans="1:7">
      <c r="A37" s="34" t="s">
        <v>821</v>
      </c>
      <c r="B37" s="22" t="s">
        <v>11</v>
      </c>
      <c r="C37" s="22" t="s">
        <v>12</v>
      </c>
      <c r="E37" s="23">
        <v>88077718</v>
      </c>
      <c r="F37" s="22"/>
    </row>
    <row r="38" spans="1:7">
      <c r="A38" s="38" t="s">
        <v>217</v>
      </c>
      <c r="B38" s="28"/>
      <c r="C38" s="28"/>
      <c r="D38" s="28"/>
      <c r="E38" s="28"/>
      <c r="F38" s="29" t="s">
        <v>216</v>
      </c>
      <c r="G38" s="30">
        <v>1</v>
      </c>
    </row>
    <row r="39" spans="1:7" ht="35.25">
      <c r="C39" s="32" t="s">
        <v>4</v>
      </c>
    </row>
    <row r="40" spans="1:7" ht="20.25">
      <c r="C40" s="33" t="s">
        <v>215</v>
      </c>
    </row>
    <row r="41" spans="1:7">
      <c r="A41" s="37" t="s">
        <v>5</v>
      </c>
      <c r="B41" s="20" t="s">
        <v>6</v>
      </c>
      <c r="C41" s="20" t="s">
        <v>7</v>
      </c>
      <c r="D41" s="20" t="s">
        <v>8</v>
      </c>
      <c r="E41" s="20" t="s">
        <v>9</v>
      </c>
      <c r="F41" s="20" t="s">
        <v>10</v>
      </c>
      <c r="G41" s="21"/>
    </row>
    <row r="42" spans="1:7">
      <c r="A42" s="34" t="s">
        <v>256</v>
      </c>
      <c r="B42" s="22" t="s">
        <v>11</v>
      </c>
      <c r="C42" s="22" t="s">
        <v>12</v>
      </c>
      <c r="E42" s="23">
        <v>88077718</v>
      </c>
      <c r="F42" s="22"/>
    </row>
    <row r="43" spans="1:7">
      <c r="A43" s="34" t="s">
        <v>257</v>
      </c>
      <c r="B43" s="22" t="s">
        <v>11</v>
      </c>
      <c r="C43" s="22" t="s">
        <v>12</v>
      </c>
      <c r="E43" s="23">
        <v>87883865</v>
      </c>
      <c r="F43" s="22"/>
    </row>
    <row r="44" spans="1:7">
      <c r="A44" s="34" t="s">
        <v>258</v>
      </c>
      <c r="B44" s="22" t="s">
        <v>11</v>
      </c>
      <c r="C44" s="22" t="s">
        <v>12</v>
      </c>
      <c r="E44" s="23">
        <v>87883928</v>
      </c>
      <c r="F44" s="22"/>
    </row>
    <row r="45" spans="1:7">
      <c r="A45" s="34" t="s">
        <v>259</v>
      </c>
      <c r="B45" s="22" t="s">
        <v>11</v>
      </c>
      <c r="C45" s="22" t="s">
        <v>12</v>
      </c>
      <c r="E45" s="23">
        <v>88077729</v>
      </c>
      <c r="F45" s="22"/>
    </row>
    <row r="46" spans="1:7">
      <c r="A46" s="34" t="s">
        <v>260</v>
      </c>
      <c r="B46" s="22" t="s">
        <v>11</v>
      </c>
      <c r="C46" s="22" t="s">
        <v>12</v>
      </c>
      <c r="E46" s="23">
        <v>88347640</v>
      </c>
      <c r="F46" s="22"/>
    </row>
    <row r="47" spans="1:7">
      <c r="A47" s="34" t="s">
        <v>261</v>
      </c>
      <c r="B47" s="22" t="s">
        <v>11</v>
      </c>
      <c r="C47" s="22" t="s">
        <v>12</v>
      </c>
      <c r="E47" s="23">
        <v>89905658</v>
      </c>
      <c r="F47" s="22"/>
    </row>
    <row r="48" spans="1:7">
      <c r="A48" s="34" t="s">
        <v>262</v>
      </c>
      <c r="B48" s="22" t="s">
        <v>11</v>
      </c>
      <c r="C48" s="22" t="s">
        <v>12</v>
      </c>
      <c r="E48" s="23">
        <v>89911594</v>
      </c>
      <c r="F48" s="22"/>
    </row>
    <row r="49" spans="1:6">
      <c r="A49" s="34" t="s">
        <v>263</v>
      </c>
      <c r="B49" s="22" t="s">
        <v>11</v>
      </c>
      <c r="C49" s="22" t="s">
        <v>12</v>
      </c>
      <c r="E49" s="23">
        <v>89899079</v>
      </c>
      <c r="F49" s="22"/>
    </row>
    <row r="50" spans="1:6">
      <c r="A50" s="34" t="s">
        <v>264</v>
      </c>
      <c r="B50" s="22" t="s">
        <v>11</v>
      </c>
      <c r="C50" s="22" t="s">
        <v>12</v>
      </c>
      <c r="E50" s="23">
        <v>88113867</v>
      </c>
      <c r="F50" s="22"/>
    </row>
    <row r="51" spans="1:6">
      <c r="A51" s="34" t="s">
        <v>265</v>
      </c>
      <c r="B51" s="22" t="s">
        <v>11</v>
      </c>
      <c r="C51" s="22" t="s">
        <v>12</v>
      </c>
      <c r="E51" s="23">
        <v>89905063</v>
      </c>
      <c r="F51" s="22"/>
    </row>
    <row r="52" spans="1:6">
      <c r="A52" s="34" t="s">
        <v>266</v>
      </c>
      <c r="B52" s="22" t="s">
        <v>11</v>
      </c>
      <c r="C52" s="22" t="s">
        <v>12</v>
      </c>
      <c r="E52" s="23">
        <v>89909064</v>
      </c>
      <c r="F52" s="22"/>
    </row>
    <row r="53" spans="1:6">
      <c r="A53" s="34" t="s">
        <v>267</v>
      </c>
      <c r="B53" s="22" t="s">
        <v>11</v>
      </c>
      <c r="C53" s="22" t="s">
        <v>12</v>
      </c>
      <c r="E53" s="23">
        <v>87887931</v>
      </c>
      <c r="F53" s="22"/>
    </row>
    <row r="54" spans="1:6">
      <c r="A54" s="34" t="s">
        <v>268</v>
      </c>
      <c r="B54" s="22" t="s">
        <v>11</v>
      </c>
      <c r="C54" s="22" t="s">
        <v>12</v>
      </c>
      <c r="E54" s="23">
        <v>87929951</v>
      </c>
      <c r="F54" s="22"/>
    </row>
    <row r="55" spans="1:6">
      <c r="A55" s="34" t="s">
        <v>269</v>
      </c>
      <c r="B55" s="22" t="s">
        <v>11</v>
      </c>
      <c r="C55" s="22" t="s">
        <v>12</v>
      </c>
      <c r="E55" s="23">
        <v>87877664</v>
      </c>
      <c r="F55" s="22"/>
    </row>
    <row r="56" spans="1:6">
      <c r="A56" s="34" t="s">
        <v>270</v>
      </c>
      <c r="B56" s="22" t="s">
        <v>11</v>
      </c>
      <c r="C56" s="22" t="s">
        <v>12</v>
      </c>
      <c r="E56" s="23">
        <v>87936429</v>
      </c>
      <c r="F56" s="22"/>
    </row>
    <row r="57" spans="1:6">
      <c r="A57" s="34" t="s">
        <v>271</v>
      </c>
      <c r="B57" s="22" t="s">
        <v>11</v>
      </c>
      <c r="C57" s="22" t="s">
        <v>12</v>
      </c>
      <c r="E57" s="23">
        <v>89900616</v>
      </c>
      <c r="F57" s="22"/>
    </row>
    <row r="58" spans="1:6">
      <c r="A58" s="34" t="s">
        <v>272</v>
      </c>
      <c r="B58" s="22" t="s">
        <v>11</v>
      </c>
      <c r="C58" s="22" t="s">
        <v>12</v>
      </c>
      <c r="E58" s="23">
        <v>89905771</v>
      </c>
      <c r="F58" s="22"/>
    </row>
    <row r="59" spans="1:6">
      <c r="A59" s="34" t="s">
        <v>273</v>
      </c>
      <c r="B59" s="22" t="s">
        <v>11</v>
      </c>
      <c r="C59" s="22" t="s">
        <v>12</v>
      </c>
      <c r="E59" s="23">
        <v>87886655</v>
      </c>
      <c r="F59" s="22"/>
    </row>
    <row r="60" spans="1:6">
      <c r="A60" s="34" t="s">
        <v>274</v>
      </c>
      <c r="B60" s="22" t="s">
        <v>11</v>
      </c>
      <c r="C60" s="22" t="s">
        <v>12</v>
      </c>
      <c r="E60" s="23">
        <v>87887643</v>
      </c>
      <c r="F60" s="22"/>
    </row>
    <row r="61" spans="1:6">
      <c r="A61" s="34" t="s">
        <v>221</v>
      </c>
      <c r="B61" s="22" t="s">
        <v>11</v>
      </c>
      <c r="C61" s="22" t="s">
        <v>12</v>
      </c>
      <c r="E61" s="23">
        <v>87882562</v>
      </c>
      <c r="F61" s="22"/>
    </row>
    <row r="62" spans="1:6">
      <c r="A62" s="34" t="s">
        <v>275</v>
      </c>
      <c r="B62" s="22" t="s">
        <v>11</v>
      </c>
      <c r="C62" s="22" t="s">
        <v>12</v>
      </c>
      <c r="E62" s="23">
        <v>89895329</v>
      </c>
      <c r="F62" s="22"/>
    </row>
    <row r="63" spans="1:6">
      <c r="A63" s="34" t="s">
        <v>276</v>
      </c>
      <c r="B63" s="22" t="s">
        <v>11</v>
      </c>
      <c r="C63" s="22" t="s">
        <v>12</v>
      </c>
      <c r="E63" s="23">
        <v>89903218</v>
      </c>
      <c r="F63" s="22"/>
    </row>
    <row r="64" spans="1:6">
      <c r="A64" s="34" t="s">
        <v>277</v>
      </c>
      <c r="B64" s="22" t="s">
        <v>11</v>
      </c>
      <c r="C64" s="22" t="s">
        <v>12</v>
      </c>
      <c r="E64" s="23">
        <v>89909671</v>
      </c>
      <c r="F64" s="22"/>
    </row>
    <row r="65" spans="1:7">
      <c r="A65" s="34" t="s">
        <v>278</v>
      </c>
      <c r="B65" s="22" t="s">
        <v>11</v>
      </c>
      <c r="C65" s="22" t="s">
        <v>12</v>
      </c>
      <c r="E65" s="23">
        <v>87887423</v>
      </c>
      <c r="F65" s="22"/>
    </row>
    <row r="66" spans="1:7">
      <c r="A66" s="34" t="s">
        <v>222</v>
      </c>
      <c r="B66" s="22" t="s">
        <v>11</v>
      </c>
      <c r="C66" s="22" t="s">
        <v>12</v>
      </c>
      <c r="E66" s="23">
        <v>89896207</v>
      </c>
      <c r="F66" s="22"/>
    </row>
    <row r="67" spans="1:7">
      <c r="A67" s="34" t="s">
        <v>279</v>
      </c>
      <c r="B67" s="22" t="s">
        <v>11</v>
      </c>
      <c r="C67" s="22" t="s">
        <v>12</v>
      </c>
      <c r="E67" s="23">
        <v>89901210</v>
      </c>
      <c r="F67" s="22"/>
    </row>
    <row r="68" spans="1:7">
      <c r="A68" s="34" t="s">
        <v>280</v>
      </c>
      <c r="B68" s="22" t="s">
        <v>11</v>
      </c>
      <c r="C68" s="22" t="s">
        <v>12</v>
      </c>
      <c r="E68" s="23">
        <v>87921549</v>
      </c>
      <c r="F68" s="22"/>
    </row>
    <row r="69" spans="1:7">
      <c r="A69" s="34" t="s">
        <v>281</v>
      </c>
      <c r="B69" s="22" t="s">
        <v>11</v>
      </c>
      <c r="C69" s="22" t="s">
        <v>12</v>
      </c>
      <c r="E69" s="23">
        <v>87883552</v>
      </c>
      <c r="F69" s="22"/>
    </row>
    <row r="70" spans="1:7">
      <c r="A70" s="34" t="s">
        <v>282</v>
      </c>
      <c r="B70" s="22" t="s">
        <v>11</v>
      </c>
      <c r="C70" s="22" t="s">
        <v>12</v>
      </c>
      <c r="E70" s="23">
        <v>88357259</v>
      </c>
      <c r="F70" s="22"/>
    </row>
    <row r="71" spans="1:7">
      <c r="A71" s="34" t="s">
        <v>283</v>
      </c>
      <c r="B71" s="22" t="s">
        <v>11</v>
      </c>
      <c r="C71" s="22" t="s">
        <v>12</v>
      </c>
      <c r="E71" s="23">
        <v>89907375</v>
      </c>
      <c r="F71" s="22"/>
    </row>
    <row r="72" spans="1:7">
      <c r="A72" s="34" t="s">
        <v>284</v>
      </c>
      <c r="B72" s="22" t="s">
        <v>11</v>
      </c>
      <c r="C72" s="22" t="s">
        <v>12</v>
      </c>
      <c r="E72" s="23">
        <v>89912071</v>
      </c>
      <c r="F72" s="22"/>
    </row>
    <row r="73" spans="1:7">
      <c r="A73" s="34" t="s">
        <v>285</v>
      </c>
      <c r="B73" s="22" t="s">
        <v>11</v>
      </c>
      <c r="C73" s="22" t="s">
        <v>12</v>
      </c>
      <c r="E73" s="23">
        <v>88347640</v>
      </c>
      <c r="F73" s="22"/>
    </row>
    <row r="74" spans="1:7">
      <c r="A74" s="34" t="s">
        <v>286</v>
      </c>
      <c r="B74" s="22" t="s">
        <v>11</v>
      </c>
      <c r="C74" s="22" t="s">
        <v>12</v>
      </c>
      <c r="E74" s="23">
        <v>89899079</v>
      </c>
      <c r="F74" s="22"/>
    </row>
    <row r="75" spans="1:7">
      <c r="A75" s="34" t="s">
        <v>287</v>
      </c>
      <c r="B75" s="22" t="s">
        <v>11</v>
      </c>
      <c r="C75" s="22" t="s">
        <v>12</v>
      </c>
      <c r="E75" s="23">
        <v>87883865</v>
      </c>
      <c r="F75" s="22"/>
    </row>
    <row r="76" spans="1:7">
      <c r="A76" s="38" t="s">
        <v>217</v>
      </c>
      <c r="B76" s="28"/>
      <c r="C76" s="28"/>
      <c r="D76" s="28"/>
      <c r="E76" s="28"/>
      <c r="F76" s="29" t="s">
        <v>216</v>
      </c>
      <c r="G76" s="30">
        <v>2</v>
      </c>
    </row>
    <row r="77" spans="1:7" ht="35.25">
      <c r="C77" s="32" t="s">
        <v>4</v>
      </c>
    </row>
    <row r="78" spans="1:7" ht="20.25">
      <c r="C78" s="33" t="s">
        <v>215</v>
      </c>
    </row>
    <row r="79" spans="1:7">
      <c r="A79" s="37" t="s">
        <v>5</v>
      </c>
      <c r="B79" s="20" t="s">
        <v>6</v>
      </c>
      <c r="C79" s="20" t="s">
        <v>7</v>
      </c>
      <c r="D79" s="20" t="s">
        <v>8</v>
      </c>
      <c r="E79" s="20" t="s">
        <v>9</v>
      </c>
      <c r="F79" s="20" t="s">
        <v>10</v>
      </c>
      <c r="G79" s="21"/>
    </row>
    <row r="80" spans="1:7">
      <c r="A80" s="34" t="s">
        <v>288</v>
      </c>
      <c r="B80" s="22" t="s">
        <v>11</v>
      </c>
      <c r="C80" s="22" t="s">
        <v>12</v>
      </c>
      <c r="E80" s="23">
        <v>89911594</v>
      </c>
      <c r="F80" s="22"/>
    </row>
    <row r="81" spans="1:6">
      <c r="A81" s="34" t="s">
        <v>289</v>
      </c>
      <c r="B81" s="22" t="s">
        <v>11</v>
      </c>
      <c r="C81" s="22" t="s">
        <v>12</v>
      </c>
      <c r="E81" s="23">
        <v>89909671</v>
      </c>
      <c r="F81" s="22"/>
    </row>
    <row r="82" spans="1:6">
      <c r="A82" s="34" t="s">
        <v>290</v>
      </c>
      <c r="B82" s="22" t="s">
        <v>11</v>
      </c>
      <c r="C82" s="22" t="s">
        <v>12</v>
      </c>
      <c r="E82" s="23">
        <v>89905658</v>
      </c>
      <c r="F82" s="22"/>
    </row>
    <row r="83" spans="1:6">
      <c r="A83" s="34" t="s">
        <v>291</v>
      </c>
      <c r="B83" s="22" t="s">
        <v>11</v>
      </c>
      <c r="C83" s="22" t="s">
        <v>12</v>
      </c>
      <c r="E83" s="23">
        <v>88077729</v>
      </c>
      <c r="F83" s="22"/>
    </row>
    <row r="84" spans="1:6">
      <c r="A84" s="34" t="s">
        <v>292</v>
      </c>
      <c r="B84" s="22" t="s">
        <v>11</v>
      </c>
      <c r="C84" s="22" t="s">
        <v>12</v>
      </c>
      <c r="E84" s="23">
        <v>87887931</v>
      </c>
      <c r="F84" s="22"/>
    </row>
    <row r="85" spans="1:6">
      <c r="A85" s="34" t="s">
        <v>293</v>
      </c>
      <c r="B85" s="22" t="s">
        <v>11</v>
      </c>
      <c r="C85" s="22" t="s">
        <v>12</v>
      </c>
      <c r="E85" s="23">
        <v>87887643</v>
      </c>
      <c r="F85" s="22"/>
    </row>
    <row r="86" spans="1:6">
      <c r="A86" s="34" t="s">
        <v>294</v>
      </c>
      <c r="B86" s="22" t="s">
        <v>11</v>
      </c>
      <c r="C86" s="22" t="s">
        <v>12</v>
      </c>
      <c r="E86" s="23">
        <v>87887643</v>
      </c>
      <c r="F86" s="22"/>
    </row>
    <row r="87" spans="1:6">
      <c r="A87" s="34" t="s">
        <v>295</v>
      </c>
      <c r="B87" s="22" t="s">
        <v>11</v>
      </c>
      <c r="C87" s="22" t="s">
        <v>12</v>
      </c>
      <c r="E87" s="23">
        <v>87929951</v>
      </c>
      <c r="F87" s="22"/>
    </row>
    <row r="88" spans="1:6">
      <c r="A88" s="34" t="s">
        <v>296</v>
      </c>
      <c r="B88" s="22" t="s">
        <v>11</v>
      </c>
      <c r="C88" s="22" t="s">
        <v>12</v>
      </c>
      <c r="E88" s="23">
        <v>88347132</v>
      </c>
      <c r="F88" s="22"/>
    </row>
    <row r="89" spans="1:6">
      <c r="A89" s="34" t="s">
        <v>297</v>
      </c>
      <c r="B89" s="22" t="s">
        <v>11</v>
      </c>
      <c r="C89" s="22" t="s">
        <v>13</v>
      </c>
      <c r="E89" s="23">
        <v>87932725</v>
      </c>
      <c r="F89" s="22"/>
    </row>
    <row r="90" spans="1:6">
      <c r="A90" s="34" t="s">
        <v>298</v>
      </c>
      <c r="B90" s="22" t="s">
        <v>11</v>
      </c>
      <c r="C90" s="22" t="s">
        <v>12</v>
      </c>
      <c r="E90" s="23">
        <v>87932725</v>
      </c>
      <c r="F90" s="22"/>
    </row>
    <row r="91" spans="1:6">
      <c r="A91" s="34" t="s">
        <v>299</v>
      </c>
      <c r="B91" s="22" t="s">
        <v>11</v>
      </c>
      <c r="C91" s="22" t="s">
        <v>12</v>
      </c>
      <c r="E91" s="23">
        <v>87885711</v>
      </c>
      <c r="F91" s="22"/>
    </row>
    <row r="92" spans="1:6">
      <c r="A92" s="34" t="s">
        <v>300</v>
      </c>
      <c r="B92" s="22" t="s">
        <v>11</v>
      </c>
      <c r="C92" s="22" t="s">
        <v>12</v>
      </c>
      <c r="E92" s="23">
        <v>88077718</v>
      </c>
      <c r="F92" s="22"/>
    </row>
    <row r="93" spans="1:6">
      <c r="A93" s="34" t="s">
        <v>301</v>
      </c>
      <c r="B93" s="22" t="s">
        <v>11</v>
      </c>
      <c r="C93" s="22" t="s">
        <v>12</v>
      </c>
      <c r="E93" s="23">
        <v>89903218</v>
      </c>
      <c r="F93" s="22"/>
    </row>
    <row r="94" spans="1:6">
      <c r="A94" s="34" t="s">
        <v>302</v>
      </c>
      <c r="B94" s="22" t="s">
        <v>11</v>
      </c>
      <c r="C94" s="22" t="s">
        <v>12</v>
      </c>
      <c r="E94" s="23">
        <v>89905771</v>
      </c>
      <c r="F94" s="22"/>
    </row>
    <row r="95" spans="1:6">
      <c r="A95" s="34" t="s">
        <v>303</v>
      </c>
      <c r="B95" s="22" t="s">
        <v>11</v>
      </c>
      <c r="C95" s="22" t="s">
        <v>12</v>
      </c>
      <c r="E95" s="23">
        <v>88353192</v>
      </c>
      <c r="F95" s="22"/>
    </row>
    <row r="96" spans="1:6">
      <c r="A96" s="34" t="s">
        <v>304</v>
      </c>
      <c r="B96" s="22" t="s">
        <v>11</v>
      </c>
      <c r="C96" s="22" t="s">
        <v>12</v>
      </c>
      <c r="E96" s="23">
        <v>89896207</v>
      </c>
      <c r="F96" s="22"/>
    </row>
    <row r="97" spans="1:6">
      <c r="A97" s="34" t="s">
        <v>305</v>
      </c>
      <c r="B97" s="22" t="s">
        <v>11</v>
      </c>
      <c r="C97" s="22" t="s">
        <v>12</v>
      </c>
      <c r="E97" s="23">
        <v>89900716</v>
      </c>
      <c r="F97" s="22"/>
    </row>
    <row r="98" spans="1:6">
      <c r="A98" s="34" t="s">
        <v>306</v>
      </c>
      <c r="B98" s="22" t="s">
        <v>11</v>
      </c>
      <c r="C98" s="22" t="s">
        <v>12</v>
      </c>
      <c r="E98" s="23">
        <v>87921549</v>
      </c>
      <c r="F98" s="22"/>
    </row>
    <row r="99" spans="1:6">
      <c r="A99" s="34" t="s">
        <v>307</v>
      </c>
      <c r="B99" s="22" t="s">
        <v>11</v>
      </c>
      <c r="C99" s="22" t="s">
        <v>12</v>
      </c>
      <c r="E99" s="23">
        <v>87883552</v>
      </c>
      <c r="F99" s="22"/>
    </row>
    <row r="100" spans="1:6">
      <c r="A100" s="34" t="s">
        <v>308</v>
      </c>
      <c r="B100" s="22" t="s">
        <v>11</v>
      </c>
      <c r="C100" s="22" t="s">
        <v>12</v>
      </c>
      <c r="E100" s="23">
        <v>88357259</v>
      </c>
      <c r="F100" s="22"/>
    </row>
    <row r="101" spans="1:6">
      <c r="A101" s="34" t="s">
        <v>309</v>
      </c>
      <c r="B101" s="22" t="s">
        <v>11</v>
      </c>
      <c r="C101" s="22" t="s">
        <v>12</v>
      </c>
      <c r="E101" s="23">
        <v>89897877</v>
      </c>
      <c r="F101" s="22"/>
    </row>
    <row r="102" spans="1:6">
      <c r="A102" s="34" t="s">
        <v>310</v>
      </c>
      <c r="B102" s="22" t="s">
        <v>11</v>
      </c>
      <c r="C102" s="22" t="s">
        <v>12</v>
      </c>
      <c r="E102" s="23">
        <v>89903331</v>
      </c>
      <c r="F102" s="22"/>
    </row>
    <row r="103" spans="1:6">
      <c r="A103" s="34" t="s">
        <v>311</v>
      </c>
      <c r="B103" s="22" t="s">
        <v>11</v>
      </c>
      <c r="C103" s="22" t="s">
        <v>12</v>
      </c>
      <c r="E103" s="23">
        <v>89903218</v>
      </c>
      <c r="F103" s="22"/>
    </row>
    <row r="104" spans="1:6">
      <c r="A104" s="34" t="s">
        <v>312</v>
      </c>
      <c r="B104" s="22" t="s">
        <v>11</v>
      </c>
      <c r="C104" s="22" t="s">
        <v>12</v>
      </c>
      <c r="E104" s="23">
        <v>89909671</v>
      </c>
      <c r="F104" s="22"/>
    </row>
    <row r="105" spans="1:6">
      <c r="A105" s="34" t="s">
        <v>313</v>
      </c>
      <c r="B105" s="22" t="s">
        <v>11</v>
      </c>
      <c r="C105" s="22" t="s">
        <v>12</v>
      </c>
      <c r="E105" s="23">
        <v>89905063</v>
      </c>
      <c r="F105" s="22"/>
    </row>
    <row r="106" spans="1:6">
      <c r="A106" s="34" t="s">
        <v>314</v>
      </c>
      <c r="B106" s="22" t="s">
        <v>11</v>
      </c>
      <c r="C106" s="22" t="s">
        <v>12</v>
      </c>
      <c r="E106" s="23">
        <v>88345204</v>
      </c>
      <c r="F106" s="22"/>
    </row>
    <row r="107" spans="1:6">
      <c r="A107" s="34" t="s">
        <v>315</v>
      </c>
      <c r="B107" s="22" t="s">
        <v>11</v>
      </c>
      <c r="C107" s="22" t="s">
        <v>12</v>
      </c>
      <c r="E107" s="23">
        <v>87927694</v>
      </c>
      <c r="F107" s="22"/>
    </row>
    <row r="108" spans="1:6">
      <c r="A108" s="34" t="s">
        <v>316</v>
      </c>
      <c r="B108" s="22" t="s">
        <v>11</v>
      </c>
      <c r="C108" s="22" t="s">
        <v>12</v>
      </c>
      <c r="E108" s="23">
        <v>88347132</v>
      </c>
      <c r="F108" s="22"/>
    </row>
    <row r="109" spans="1:6">
      <c r="A109" s="34" t="s">
        <v>317</v>
      </c>
      <c r="B109" s="22" t="s">
        <v>11</v>
      </c>
      <c r="C109" s="22" t="s">
        <v>12</v>
      </c>
      <c r="E109" s="23">
        <v>87885711</v>
      </c>
      <c r="F109" s="22"/>
    </row>
    <row r="110" spans="1:6">
      <c r="A110" s="34" t="s">
        <v>318</v>
      </c>
      <c r="B110" s="22" t="s">
        <v>11</v>
      </c>
      <c r="C110" s="22" t="s">
        <v>12</v>
      </c>
      <c r="E110" s="23">
        <v>88077718</v>
      </c>
      <c r="F110" s="22"/>
    </row>
    <row r="111" spans="1:6">
      <c r="A111" s="34" t="s">
        <v>319</v>
      </c>
      <c r="B111" s="22" t="s">
        <v>11</v>
      </c>
      <c r="C111" s="22" t="s">
        <v>12</v>
      </c>
      <c r="E111" s="23">
        <v>89911594</v>
      </c>
      <c r="F111" s="22"/>
    </row>
    <row r="112" spans="1:6">
      <c r="A112" s="34" t="s">
        <v>320</v>
      </c>
      <c r="B112" s="22" t="s">
        <v>11</v>
      </c>
      <c r="C112" s="22" t="s">
        <v>12</v>
      </c>
      <c r="E112" s="23">
        <v>87887423</v>
      </c>
      <c r="F112" s="22"/>
    </row>
    <row r="113" spans="1:7">
      <c r="A113" s="34" t="s">
        <v>321</v>
      </c>
      <c r="B113" s="22" t="s">
        <v>11</v>
      </c>
      <c r="C113" s="22" t="s">
        <v>12</v>
      </c>
      <c r="E113" s="23">
        <v>88077729</v>
      </c>
      <c r="F113" s="22"/>
    </row>
    <row r="114" spans="1:7">
      <c r="A114" s="38" t="s">
        <v>217</v>
      </c>
      <c r="B114" s="28"/>
      <c r="C114" s="28"/>
      <c r="D114" s="28"/>
      <c r="E114" s="28"/>
      <c r="F114" s="29" t="s">
        <v>216</v>
      </c>
      <c r="G114" s="30">
        <v>3</v>
      </c>
    </row>
    <row r="115" spans="1:7" ht="35.25">
      <c r="C115" s="32" t="s">
        <v>4</v>
      </c>
    </row>
    <row r="116" spans="1:7" ht="20.25">
      <c r="C116" s="33" t="s">
        <v>215</v>
      </c>
    </row>
    <row r="117" spans="1:7">
      <c r="A117" s="37" t="s">
        <v>5</v>
      </c>
      <c r="B117" s="20" t="s">
        <v>6</v>
      </c>
      <c r="C117" s="20" t="s">
        <v>7</v>
      </c>
      <c r="D117" s="20" t="s">
        <v>8</v>
      </c>
      <c r="E117" s="20" t="s">
        <v>9</v>
      </c>
      <c r="F117" s="20" t="s">
        <v>10</v>
      </c>
      <c r="G117" s="21"/>
    </row>
    <row r="118" spans="1:7">
      <c r="A118" s="34" t="s">
        <v>322</v>
      </c>
      <c r="B118" s="22" t="s">
        <v>11</v>
      </c>
      <c r="C118" s="22" t="s">
        <v>12</v>
      </c>
      <c r="E118" s="23">
        <v>89895329</v>
      </c>
      <c r="F118" s="22"/>
    </row>
    <row r="119" spans="1:7">
      <c r="A119" s="34" t="s">
        <v>323</v>
      </c>
      <c r="B119" s="22" t="s">
        <v>11</v>
      </c>
      <c r="C119" s="22" t="s">
        <v>12</v>
      </c>
      <c r="E119" s="23">
        <v>87883865</v>
      </c>
      <c r="F119" s="22"/>
    </row>
    <row r="120" spans="1:7">
      <c r="A120" s="34" t="s">
        <v>324</v>
      </c>
      <c r="B120" s="22" t="s">
        <v>11</v>
      </c>
      <c r="C120" s="22" t="s">
        <v>12</v>
      </c>
      <c r="E120" s="23">
        <v>87882562</v>
      </c>
      <c r="F120" s="22"/>
    </row>
    <row r="121" spans="1:7">
      <c r="A121" s="34" t="s">
        <v>325</v>
      </c>
      <c r="B121" s="22" t="s">
        <v>11</v>
      </c>
      <c r="C121" s="22" t="s">
        <v>12</v>
      </c>
      <c r="E121" s="23">
        <v>89899079</v>
      </c>
      <c r="F121" s="22"/>
    </row>
    <row r="122" spans="1:7">
      <c r="A122" s="34" t="s">
        <v>326</v>
      </c>
      <c r="B122" s="22" t="s">
        <v>11</v>
      </c>
      <c r="C122" s="22" t="s">
        <v>12</v>
      </c>
      <c r="E122" s="23">
        <v>89900329</v>
      </c>
      <c r="F122" s="22"/>
    </row>
    <row r="123" spans="1:7">
      <c r="A123" s="34" t="s">
        <v>327</v>
      </c>
      <c r="B123" s="22" t="s">
        <v>11</v>
      </c>
      <c r="C123" s="22" t="s">
        <v>12</v>
      </c>
      <c r="E123" s="23">
        <v>87887931</v>
      </c>
      <c r="F123" s="22"/>
    </row>
    <row r="124" spans="1:7">
      <c r="A124" s="34" t="s">
        <v>328</v>
      </c>
      <c r="B124" s="22" t="s">
        <v>11</v>
      </c>
      <c r="C124" s="22" t="s">
        <v>12</v>
      </c>
      <c r="E124" s="23">
        <v>87887643</v>
      </c>
      <c r="F124" s="22"/>
    </row>
    <row r="125" spans="1:7">
      <c r="A125" s="34" t="s">
        <v>329</v>
      </c>
      <c r="B125" s="22" t="s">
        <v>11</v>
      </c>
      <c r="C125" s="22" t="s">
        <v>12</v>
      </c>
      <c r="E125" s="23">
        <v>87886655</v>
      </c>
      <c r="F125" s="22"/>
    </row>
    <row r="126" spans="1:7">
      <c r="A126" s="34" t="s">
        <v>330</v>
      </c>
      <c r="B126" s="22" t="s">
        <v>11</v>
      </c>
      <c r="C126" s="22" t="s">
        <v>12</v>
      </c>
      <c r="E126" s="23">
        <v>88347640</v>
      </c>
      <c r="F126" s="22"/>
    </row>
    <row r="127" spans="1:7">
      <c r="A127" s="34" t="s">
        <v>331</v>
      </c>
      <c r="B127" s="22" t="s">
        <v>11</v>
      </c>
      <c r="C127" s="22" t="s">
        <v>12</v>
      </c>
      <c r="E127" s="23">
        <v>89905771</v>
      </c>
      <c r="F127" s="22"/>
    </row>
    <row r="128" spans="1:7">
      <c r="A128" s="34" t="s">
        <v>332</v>
      </c>
      <c r="B128" s="22" t="s">
        <v>11</v>
      </c>
      <c r="C128" s="22" t="s">
        <v>12</v>
      </c>
      <c r="E128" s="23">
        <v>87932725</v>
      </c>
      <c r="F128" s="22"/>
    </row>
    <row r="129" spans="1:6">
      <c r="A129" s="34" t="s">
        <v>333</v>
      </c>
      <c r="B129" s="22" t="s">
        <v>11</v>
      </c>
      <c r="C129" s="22" t="s">
        <v>12</v>
      </c>
      <c r="E129" s="23">
        <v>87929951</v>
      </c>
      <c r="F129" s="22"/>
    </row>
    <row r="130" spans="1:6">
      <c r="A130" s="34" t="s">
        <v>334</v>
      </c>
      <c r="B130" s="22" t="s">
        <v>11</v>
      </c>
      <c r="C130" s="22" t="s">
        <v>12</v>
      </c>
      <c r="E130" s="23">
        <v>87936429</v>
      </c>
      <c r="F130" s="22"/>
    </row>
    <row r="131" spans="1:6">
      <c r="A131" s="34" t="s">
        <v>335</v>
      </c>
      <c r="B131" s="22" t="s">
        <v>11</v>
      </c>
      <c r="C131" s="22" t="s">
        <v>12</v>
      </c>
      <c r="E131" s="23">
        <v>89900716</v>
      </c>
      <c r="F131" s="22"/>
    </row>
    <row r="132" spans="1:6">
      <c r="A132" s="34" t="s">
        <v>336</v>
      </c>
      <c r="B132" s="22" t="s">
        <v>11</v>
      </c>
      <c r="C132" s="22" t="s">
        <v>12</v>
      </c>
      <c r="E132" s="23">
        <v>89901210</v>
      </c>
      <c r="F132" s="22"/>
    </row>
    <row r="133" spans="1:6">
      <c r="A133" s="34" t="s">
        <v>337</v>
      </c>
      <c r="B133" s="22" t="s">
        <v>11</v>
      </c>
      <c r="C133" s="22" t="s">
        <v>12</v>
      </c>
      <c r="E133" s="23">
        <v>87921549</v>
      </c>
      <c r="F133" s="22"/>
    </row>
    <row r="134" spans="1:6">
      <c r="A134" s="34" t="s">
        <v>338</v>
      </c>
      <c r="B134" s="22" t="s">
        <v>11</v>
      </c>
      <c r="C134" s="22" t="s">
        <v>12</v>
      </c>
      <c r="E134" s="23">
        <v>87883552</v>
      </c>
      <c r="F134" s="22"/>
    </row>
    <row r="135" spans="1:6">
      <c r="A135" s="34" t="s">
        <v>339</v>
      </c>
      <c r="B135" s="22" t="s">
        <v>11</v>
      </c>
      <c r="C135" s="22" t="s">
        <v>13</v>
      </c>
      <c r="E135" s="23">
        <v>89912065</v>
      </c>
      <c r="F135" s="22"/>
    </row>
    <row r="136" spans="1:6">
      <c r="A136" s="34" t="s">
        <v>340</v>
      </c>
      <c r="B136" s="22" t="s">
        <v>11</v>
      </c>
      <c r="C136" s="22" t="s">
        <v>12</v>
      </c>
      <c r="E136" s="23">
        <v>88357259</v>
      </c>
      <c r="F136" s="22"/>
    </row>
    <row r="137" spans="1:6">
      <c r="A137" s="34" t="s">
        <v>341</v>
      </c>
      <c r="B137" s="22" t="s">
        <v>11</v>
      </c>
      <c r="C137" s="22" t="s">
        <v>12</v>
      </c>
      <c r="E137" s="23">
        <v>89903331</v>
      </c>
      <c r="F137" s="22"/>
    </row>
    <row r="138" spans="1:6">
      <c r="A138" s="34" t="s">
        <v>342</v>
      </c>
      <c r="B138" s="22" t="s">
        <v>11</v>
      </c>
      <c r="C138" s="22" t="s">
        <v>12</v>
      </c>
      <c r="E138" s="23">
        <v>89897877</v>
      </c>
      <c r="F138" s="22"/>
    </row>
    <row r="139" spans="1:6">
      <c r="A139" s="34" t="s">
        <v>343</v>
      </c>
      <c r="B139" s="22" t="s">
        <v>11</v>
      </c>
      <c r="C139" s="22" t="s">
        <v>12</v>
      </c>
      <c r="E139" s="23">
        <v>88345204</v>
      </c>
      <c r="F139" s="22"/>
    </row>
    <row r="140" spans="1:6">
      <c r="A140" s="34" t="s">
        <v>344</v>
      </c>
      <c r="B140" s="22" t="s">
        <v>11</v>
      </c>
      <c r="C140" s="22" t="s">
        <v>12</v>
      </c>
      <c r="E140" s="23">
        <v>88077718</v>
      </c>
      <c r="F140" s="22"/>
    </row>
    <row r="141" spans="1:6">
      <c r="A141" s="34" t="s">
        <v>345</v>
      </c>
      <c r="B141" s="22" t="s">
        <v>11</v>
      </c>
      <c r="C141" s="22" t="s">
        <v>12</v>
      </c>
      <c r="E141" s="23">
        <v>89904842</v>
      </c>
      <c r="F141" s="22"/>
    </row>
    <row r="142" spans="1:6">
      <c r="A142" s="34" t="s">
        <v>346</v>
      </c>
      <c r="B142" s="22" t="s">
        <v>11</v>
      </c>
      <c r="C142" s="22" t="s">
        <v>12</v>
      </c>
      <c r="E142" s="23">
        <v>89903218</v>
      </c>
      <c r="F142" s="22"/>
    </row>
    <row r="143" spans="1:6">
      <c r="A143" s="34" t="s">
        <v>347</v>
      </c>
      <c r="B143" s="22" t="s">
        <v>11</v>
      </c>
      <c r="C143" s="22" t="s">
        <v>12</v>
      </c>
      <c r="E143" s="23">
        <v>89909671</v>
      </c>
      <c r="F143" s="22"/>
    </row>
    <row r="144" spans="1:6">
      <c r="A144" s="34" t="s">
        <v>348</v>
      </c>
      <c r="B144" s="22" t="s">
        <v>11</v>
      </c>
      <c r="C144" s="22" t="s">
        <v>12</v>
      </c>
      <c r="E144" s="23">
        <v>87927694</v>
      </c>
      <c r="F144" s="22"/>
    </row>
    <row r="145" spans="1:7">
      <c r="A145" s="34" t="s">
        <v>349</v>
      </c>
      <c r="B145" s="22" t="s">
        <v>11</v>
      </c>
      <c r="C145" s="22" t="s">
        <v>12</v>
      </c>
      <c r="E145" s="23">
        <v>88347132</v>
      </c>
      <c r="F145" s="22"/>
    </row>
    <row r="146" spans="1:7">
      <c r="A146" s="34" t="s">
        <v>350</v>
      </c>
      <c r="B146" s="22" t="s">
        <v>11</v>
      </c>
      <c r="C146" s="22" t="s">
        <v>12</v>
      </c>
      <c r="E146" s="23">
        <v>87885711</v>
      </c>
      <c r="F146" s="22"/>
    </row>
    <row r="147" spans="1:7">
      <c r="A147" s="34" t="s">
        <v>351</v>
      </c>
      <c r="B147" s="22" t="s">
        <v>11</v>
      </c>
      <c r="C147" s="22" t="s">
        <v>12</v>
      </c>
      <c r="E147" s="23">
        <v>88077729</v>
      </c>
      <c r="F147" s="22"/>
    </row>
    <row r="148" spans="1:7">
      <c r="A148" s="34" t="s">
        <v>352</v>
      </c>
      <c r="B148" s="22" t="s">
        <v>11</v>
      </c>
      <c r="C148" s="22" t="s">
        <v>12</v>
      </c>
      <c r="E148" s="23">
        <v>87883865</v>
      </c>
      <c r="F148" s="22"/>
    </row>
    <row r="149" spans="1:7">
      <c r="A149" s="34" t="s">
        <v>353</v>
      </c>
      <c r="B149" s="22" t="s">
        <v>11</v>
      </c>
      <c r="C149" s="22" t="s">
        <v>12</v>
      </c>
      <c r="E149" s="23">
        <v>87883928</v>
      </c>
      <c r="F149" s="22"/>
    </row>
    <row r="150" spans="1:7">
      <c r="A150" s="34" t="s">
        <v>354</v>
      </c>
      <c r="B150" s="22" t="s">
        <v>11</v>
      </c>
      <c r="C150" s="22" t="s">
        <v>12</v>
      </c>
      <c r="E150" s="23">
        <v>88347640</v>
      </c>
      <c r="F150" s="22"/>
    </row>
    <row r="151" spans="1:7">
      <c r="A151" s="34" t="s">
        <v>355</v>
      </c>
      <c r="B151" s="22" t="s">
        <v>11</v>
      </c>
      <c r="C151" s="22" t="s">
        <v>12</v>
      </c>
      <c r="E151" s="23">
        <v>89900329</v>
      </c>
      <c r="F151" s="22"/>
    </row>
    <row r="152" spans="1:7">
      <c r="A152" s="38" t="s">
        <v>217</v>
      </c>
      <c r="B152" s="28"/>
      <c r="C152" s="28"/>
      <c r="D152" s="28"/>
      <c r="E152" s="28"/>
      <c r="F152" s="29" t="s">
        <v>216</v>
      </c>
      <c r="G152" s="30">
        <v>4</v>
      </c>
    </row>
    <row r="153" spans="1:7" ht="35.25">
      <c r="C153" s="32" t="s">
        <v>4</v>
      </c>
    </row>
    <row r="154" spans="1:7" ht="20.25">
      <c r="C154" s="33" t="s">
        <v>215</v>
      </c>
    </row>
    <row r="155" spans="1:7">
      <c r="A155" s="37" t="s">
        <v>5</v>
      </c>
      <c r="B155" s="20" t="s">
        <v>6</v>
      </c>
      <c r="C155" s="20" t="s">
        <v>7</v>
      </c>
      <c r="D155" s="20" t="s">
        <v>8</v>
      </c>
      <c r="E155" s="20" t="s">
        <v>9</v>
      </c>
      <c r="F155" s="20" t="s">
        <v>10</v>
      </c>
      <c r="G155" s="21"/>
    </row>
    <row r="156" spans="1:7">
      <c r="A156" s="34" t="s">
        <v>356</v>
      </c>
      <c r="B156" s="22" t="s">
        <v>11</v>
      </c>
      <c r="C156" s="22" t="s">
        <v>12</v>
      </c>
      <c r="E156" s="23">
        <v>89899079</v>
      </c>
      <c r="F156" s="22"/>
    </row>
    <row r="157" spans="1:7">
      <c r="A157" s="34" t="s">
        <v>357</v>
      </c>
      <c r="B157" s="22" t="s">
        <v>11</v>
      </c>
      <c r="C157" s="22" t="s">
        <v>12</v>
      </c>
      <c r="E157" s="23">
        <v>89911594</v>
      </c>
      <c r="F157" s="22"/>
    </row>
    <row r="158" spans="1:7">
      <c r="A158" s="34" t="s">
        <v>358</v>
      </c>
      <c r="B158" s="22" t="s">
        <v>11</v>
      </c>
      <c r="C158" s="22" t="s">
        <v>12</v>
      </c>
      <c r="E158" s="23">
        <v>89905771</v>
      </c>
      <c r="F158" s="22"/>
    </row>
    <row r="159" spans="1:7">
      <c r="A159" s="34" t="s">
        <v>359</v>
      </c>
      <c r="B159" s="22" t="s">
        <v>11</v>
      </c>
      <c r="C159" s="22" t="s">
        <v>12</v>
      </c>
      <c r="E159" s="23">
        <v>89895329</v>
      </c>
      <c r="F159" s="22"/>
    </row>
    <row r="160" spans="1:7">
      <c r="A160" s="34" t="s">
        <v>360</v>
      </c>
      <c r="B160" s="22" t="s">
        <v>11</v>
      </c>
      <c r="C160" s="22" t="s">
        <v>12</v>
      </c>
      <c r="E160" s="23">
        <v>87886655</v>
      </c>
      <c r="F160" s="22"/>
    </row>
    <row r="161" spans="1:6">
      <c r="A161" s="34" t="s">
        <v>361</v>
      </c>
      <c r="B161" s="22" t="s">
        <v>11</v>
      </c>
      <c r="C161" s="22" t="s">
        <v>12</v>
      </c>
      <c r="E161" s="23">
        <v>87887643</v>
      </c>
      <c r="F161" s="22"/>
    </row>
    <row r="162" spans="1:6">
      <c r="A162" s="34" t="s">
        <v>362</v>
      </c>
      <c r="B162" s="22" t="s">
        <v>11</v>
      </c>
      <c r="C162" s="22" t="s">
        <v>12</v>
      </c>
      <c r="E162" s="23">
        <v>87887423</v>
      </c>
      <c r="F162" s="22"/>
    </row>
    <row r="163" spans="1:6">
      <c r="A163" s="34" t="s">
        <v>363</v>
      </c>
      <c r="B163" s="22" t="s">
        <v>11</v>
      </c>
      <c r="C163" s="22" t="s">
        <v>12</v>
      </c>
      <c r="E163" s="23">
        <v>87929951</v>
      </c>
      <c r="F163" s="22"/>
    </row>
    <row r="164" spans="1:6">
      <c r="A164" s="34" t="s">
        <v>364</v>
      </c>
      <c r="B164" s="22" t="s">
        <v>11</v>
      </c>
      <c r="C164" s="22" t="s">
        <v>12</v>
      </c>
      <c r="E164" s="23">
        <v>87936429</v>
      </c>
      <c r="F164" s="22"/>
    </row>
    <row r="165" spans="1:6">
      <c r="A165" s="34" t="s">
        <v>365</v>
      </c>
      <c r="B165" s="22" t="s">
        <v>11</v>
      </c>
      <c r="C165" s="22" t="s">
        <v>12</v>
      </c>
      <c r="E165" s="23">
        <v>87882562</v>
      </c>
      <c r="F165" s="22"/>
    </row>
    <row r="166" spans="1:6">
      <c r="A166" s="34" t="s">
        <v>366</v>
      </c>
      <c r="B166" s="22" t="s">
        <v>11</v>
      </c>
      <c r="C166" s="22" t="s">
        <v>12</v>
      </c>
      <c r="E166" s="23">
        <v>88077291</v>
      </c>
      <c r="F166" s="22"/>
    </row>
    <row r="167" spans="1:6">
      <c r="A167" s="34" t="s">
        <v>367</v>
      </c>
      <c r="B167" s="22" t="s">
        <v>11</v>
      </c>
      <c r="C167" s="22" t="s">
        <v>12</v>
      </c>
      <c r="E167" s="23">
        <v>87877664</v>
      </c>
      <c r="F167" s="22"/>
    </row>
    <row r="168" spans="1:6">
      <c r="A168" s="34" t="s">
        <v>368</v>
      </c>
      <c r="B168" s="22" t="s">
        <v>11</v>
      </c>
      <c r="C168" s="22" t="s">
        <v>12</v>
      </c>
      <c r="E168" s="23">
        <v>89900716</v>
      </c>
      <c r="F168" s="22"/>
    </row>
    <row r="169" spans="1:6">
      <c r="A169" s="34" t="s">
        <v>369</v>
      </c>
      <c r="B169" s="22" t="s">
        <v>11</v>
      </c>
      <c r="C169" s="22" t="s">
        <v>12</v>
      </c>
      <c r="E169" s="23">
        <v>89903331</v>
      </c>
      <c r="F169" s="22"/>
    </row>
    <row r="170" spans="1:6">
      <c r="A170" s="34" t="s">
        <v>370</v>
      </c>
      <c r="B170" s="22" t="s">
        <v>11</v>
      </c>
      <c r="C170" s="22" t="s">
        <v>12</v>
      </c>
      <c r="E170" s="23">
        <v>89912065</v>
      </c>
      <c r="F170" s="22"/>
    </row>
    <row r="171" spans="1:6">
      <c r="A171" s="34" t="s">
        <v>371</v>
      </c>
      <c r="B171" s="22" t="s">
        <v>11</v>
      </c>
      <c r="C171" s="22" t="s">
        <v>12</v>
      </c>
      <c r="E171" s="23">
        <v>89912071</v>
      </c>
      <c r="F171" s="22"/>
    </row>
    <row r="172" spans="1:6">
      <c r="A172" s="34" t="s">
        <v>372</v>
      </c>
      <c r="B172" s="22" t="s">
        <v>11</v>
      </c>
      <c r="C172" s="22" t="s">
        <v>12</v>
      </c>
      <c r="E172" s="23">
        <v>89907375</v>
      </c>
      <c r="F172" s="22"/>
    </row>
    <row r="173" spans="1:6">
      <c r="A173" s="34" t="s">
        <v>373</v>
      </c>
      <c r="B173" s="22" t="s">
        <v>11</v>
      </c>
      <c r="C173" s="22" t="s">
        <v>12</v>
      </c>
      <c r="E173" s="23">
        <v>89903218</v>
      </c>
      <c r="F173" s="22"/>
    </row>
    <row r="174" spans="1:6">
      <c r="A174" s="34" t="s">
        <v>374</v>
      </c>
      <c r="B174" s="22" t="s">
        <v>11</v>
      </c>
      <c r="C174" s="22" t="s">
        <v>12</v>
      </c>
      <c r="E174" s="23">
        <v>89909671</v>
      </c>
      <c r="F174" s="22"/>
    </row>
    <row r="175" spans="1:6">
      <c r="A175" s="34" t="s">
        <v>375</v>
      </c>
      <c r="B175" s="22" t="s">
        <v>11</v>
      </c>
      <c r="C175" s="22" t="s">
        <v>12</v>
      </c>
      <c r="E175" s="23">
        <v>87885711</v>
      </c>
      <c r="F175" s="22"/>
    </row>
    <row r="176" spans="1:6">
      <c r="A176" s="34" t="s">
        <v>376</v>
      </c>
      <c r="B176" s="22" t="s">
        <v>11</v>
      </c>
      <c r="C176" s="22" t="s">
        <v>12</v>
      </c>
      <c r="E176" s="23">
        <v>87883928</v>
      </c>
      <c r="F176" s="22"/>
    </row>
    <row r="177" spans="1:7">
      <c r="A177" s="34" t="s">
        <v>377</v>
      </c>
      <c r="B177" s="22" t="s">
        <v>11</v>
      </c>
      <c r="C177" s="22" t="s">
        <v>12</v>
      </c>
      <c r="E177" s="23">
        <v>88077729</v>
      </c>
      <c r="F177" s="22"/>
    </row>
    <row r="178" spans="1:7">
      <c r="A178" s="34" t="s">
        <v>378</v>
      </c>
      <c r="B178" s="22" t="s">
        <v>11</v>
      </c>
      <c r="C178" s="22" t="s">
        <v>12</v>
      </c>
      <c r="E178" s="23">
        <v>87883865</v>
      </c>
      <c r="F178" s="22"/>
    </row>
    <row r="179" spans="1:7">
      <c r="A179" s="34" t="s">
        <v>379</v>
      </c>
      <c r="B179" s="22" t="s">
        <v>11</v>
      </c>
      <c r="C179" s="22" t="s">
        <v>12</v>
      </c>
      <c r="E179" s="23">
        <v>88347640</v>
      </c>
      <c r="F179" s="22"/>
    </row>
    <row r="180" spans="1:7">
      <c r="A180" s="34" t="s">
        <v>380</v>
      </c>
      <c r="B180" s="22" t="s">
        <v>11</v>
      </c>
      <c r="C180" s="22" t="s">
        <v>12</v>
      </c>
      <c r="E180" s="23">
        <v>89911594</v>
      </c>
      <c r="F180" s="22"/>
    </row>
    <row r="181" spans="1:7">
      <c r="A181" s="34" t="s">
        <v>381</v>
      </c>
      <c r="B181" s="22" t="s">
        <v>11</v>
      </c>
      <c r="C181" s="22" t="s">
        <v>12</v>
      </c>
      <c r="E181" s="23">
        <v>87927694</v>
      </c>
      <c r="F181" s="22"/>
    </row>
    <row r="182" spans="1:7">
      <c r="A182" s="34" t="s">
        <v>382</v>
      </c>
      <c r="B182" s="22" t="s">
        <v>11</v>
      </c>
      <c r="C182" s="22" t="s">
        <v>12</v>
      </c>
      <c r="E182" s="23">
        <v>87887931</v>
      </c>
      <c r="F182" s="22"/>
    </row>
    <row r="183" spans="1:7">
      <c r="A183" s="34" t="s">
        <v>383</v>
      </c>
      <c r="B183" s="22" t="s">
        <v>11</v>
      </c>
      <c r="C183" s="22" t="s">
        <v>12</v>
      </c>
      <c r="E183" s="23">
        <v>88113867</v>
      </c>
      <c r="F183" s="22"/>
    </row>
    <row r="184" spans="1:7">
      <c r="A184" s="34" t="s">
        <v>384</v>
      </c>
      <c r="B184" s="22" t="s">
        <v>11</v>
      </c>
      <c r="C184" s="22" t="s">
        <v>12</v>
      </c>
      <c r="E184" s="23">
        <v>87887643</v>
      </c>
      <c r="F184" s="22"/>
    </row>
    <row r="185" spans="1:7">
      <c r="A185" s="34" t="s">
        <v>385</v>
      </c>
      <c r="B185" s="22" t="s">
        <v>11</v>
      </c>
      <c r="C185" s="22" t="s">
        <v>12</v>
      </c>
      <c r="E185" s="23">
        <v>87936429</v>
      </c>
      <c r="F185" s="22"/>
    </row>
    <row r="186" spans="1:7">
      <c r="A186" s="34" t="s">
        <v>386</v>
      </c>
      <c r="B186" s="22" t="s">
        <v>11</v>
      </c>
      <c r="C186" s="22" t="s">
        <v>12</v>
      </c>
      <c r="E186" s="23">
        <v>87882562</v>
      </c>
      <c r="F186" s="22"/>
    </row>
    <row r="187" spans="1:7">
      <c r="A187" s="34" t="s">
        <v>387</v>
      </c>
      <c r="B187" s="22" t="s">
        <v>11</v>
      </c>
      <c r="C187" s="22" t="s">
        <v>12</v>
      </c>
      <c r="E187" s="23">
        <v>89895329</v>
      </c>
      <c r="F187" s="22"/>
    </row>
    <row r="188" spans="1:7">
      <c r="A188" s="34" t="s">
        <v>388</v>
      </c>
      <c r="B188" s="22" t="s">
        <v>11</v>
      </c>
      <c r="C188" s="22" t="s">
        <v>12</v>
      </c>
      <c r="E188" s="23">
        <v>89905771</v>
      </c>
      <c r="F188" s="22"/>
    </row>
    <row r="189" spans="1:7">
      <c r="A189" s="34" t="s">
        <v>389</v>
      </c>
      <c r="B189" s="22" t="s">
        <v>11</v>
      </c>
      <c r="C189" s="22" t="s">
        <v>12</v>
      </c>
      <c r="E189" s="23">
        <v>87887423</v>
      </c>
      <c r="F189" s="22"/>
    </row>
    <row r="190" spans="1:7">
      <c r="A190" s="38" t="s">
        <v>217</v>
      </c>
      <c r="B190" s="28"/>
      <c r="C190" s="28"/>
      <c r="D190" s="28"/>
      <c r="E190" s="28"/>
      <c r="F190" s="29" t="s">
        <v>216</v>
      </c>
      <c r="G190" s="30">
        <v>5</v>
      </c>
    </row>
    <row r="191" spans="1:7" ht="35.25">
      <c r="C191" s="32" t="s">
        <v>4</v>
      </c>
    </row>
    <row r="192" spans="1:7" ht="20.25">
      <c r="C192" s="33" t="s">
        <v>215</v>
      </c>
    </row>
    <row r="193" spans="1:7">
      <c r="A193" s="37" t="s">
        <v>5</v>
      </c>
      <c r="B193" s="20" t="s">
        <v>6</v>
      </c>
      <c r="C193" s="20" t="s">
        <v>7</v>
      </c>
      <c r="D193" s="20" t="s">
        <v>8</v>
      </c>
      <c r="E193" s="20" t="s">
        <v>9</v>
      </c>
      <c r="F193" s="20" t="s">
        <v>10</v>
      </c>
      <c r="G193" s="21"/>
    </row>
    <row r="194" spans="1:7">
      <c r="A194" s="34" t="s">
        <v>390</v>
      </c>
      <c r="B194" s="22" t="s">
        <v>11</v>
      </c>
      <c r="C194" s="22" t="s">
        <v>12</v>
      </c>
      <c r="E194" s="23">
        <v>89899079</v>
      </c>
      <c r="F194" s="22"/>
    </row>
    <row r="195" spans="1:7">
      <c r="A195" s="34" t="s">
        <v>391</v>
      </c>
      <c r="B195" s="22" t="s">
        <v>11</v>
      </c>
      <c r="C195" s="22" t="s">
        <v>12</v>
      </c>
      <c r="E195" s="23">
        <v>87886655</v>
      </c>
      <c r="F195" s="22"/>
    </row>
    <row r="196" spans="1:7">
      <c r="A196" s="34" t="s">
        <v>392</v>
      </c>
      <c r="B196" s="22" t="s">
        <v>11</v>
      </c>
      <c r="C196" s="22" t="s">
        <v>12</v>
      </c>
      <c r="E196" s="23">
        <v>89901210</v>
      </c>
      <c r="F196" s="22"/>
    </row>
    <row r="197" spans="1:7">
      <c r="A197" s="34" t="s">
        <v>393</v>
      </c>
      <c r="B197" s="22" t="s">
        <v>11</v>
      </c>
      <c r="C197" s="22" t="s">
        <v>12</v>
      </c>
      <c r="E197" s="23">
        <v>87929951</v>
      </c>
      <c r="F197" s="22"/>
    </row>
    <row r="198" spans="1:7">
      <c r="A198" s="34" t="s">
        <v>394</v>
      </c>
      <c r="B198" s="22" t="s">
        <v>11</v>
      </c>
      <c r="C198" s="22" t="s">
        <v>12</v>
      </c>
      <c r="E198" s="23">
        <v>87883552</v>
      </c>
      <c r="F198" s="22"/>
    </row>
    <row r="199" spans="1:7">
      <c r="A199" s="34" t="s">
        <v>395</v>
      </c>
      <c r="B199" s="22" t="s">
        <v>11</v>
      </c>
      <c r="C199" s="22" t="s">
        <v>12</v>
      </c>
      <c r="E199" s="23">
        <v>88357259</v>
      </c>
      <c r="F199" s="22"/>
    </row>
    <row r="200" spans="1:7">
      <c r="A200" s="34" t="s">
        <v>396</v>
      </c>
      <c r="B200" s="22" t="s">
        <v>11</v>
      </c>
      <c r="C200" s="22" t="s">
        <v>12</v>
      </c>
      <c r="E200" s="23">
        <v>87921549</v>
      </c>
      <c r="F200" s="22"/>
    </row>
    <row r="201" spans="1:7">
      <c r="A201" s="34" t="s">
        <v>397</v>
      </c>
      <c r="B201" s="22" t="s">
        <v>11</v>
      </c>
      <c r="C201" s="22" t="s">
        <v>12</v>
      </c>
      <c r="E201" s="23">
        <v>89912065</v>
      </c>
      <c r="F201" s="22"/>
    </row>
    <row r="202" spans="1:7">
      <c r="A202" s="34" t="s">
        <v>398</v>
      </c>
      <c r="B202" s="22" t="s">
        <v>11</v>
      </c>
      <c r="C202" s="22" t="s">
        <v>12</v>
      </c>
      <c r="E202" s="23">
        <v>89907375</v>
      </c>
      <c r="F202" s="22"/>
    </row>
    <row r="203" spans="1:7">
      <c r="A203" s="34" t="s">
        <v>399</v>
      </c>
      <c r="B203" s="22" t="s">
        <v>11</v>
      </c>
      <c r="C203" s="22" t="s">
        <v>12</v>
      </c>
      <c r="E203" s="23">
        <v>89897877</v>
      </c>
      <c r="F203" s="22"/>
    </row>
    <row r="204" spans="1:7">
      <c r="A204" s="34" t="s">
        <v>400</v>
      </c>
      <c r="B204" s="22" t="s">
        <v>11</v>
      </c>
      <c r="C204" s="22" t="s">
        <v>12</v>
      </c>
      <c r="E204" s="23">
        <v>89911594</v>
      </c>
      <c r="F204" s="22"/>
    </row>
    <row r="205" spans="1:7">
      <c r="A205" s="34" t="s">
        <v>401</v>
      </c>
      <c r="B205" s="22" t="s">
        <v>11</v>
      </c>
      <c r="C205" s="22" t="s">
        <v>12</v>
      </c>
      <c r="E205" s="23">
        <v>89903331</v>
      </c>
      <c r="F205" s="22"/>
    </row>
    <row r="206" spans="1:7">
      <c r="A206" s="34" t="s">
        <v>402</v>
      </c>
      <c r="B206" s="22" t="s">
        <v>11</v>
      </c>
      <c r="C206" s="22" t="s">
        <v>12</v>
      </c>
      <c r="E206" s="23">
        <v>89912071</v>
      </c>
      <c r="F206" s="22"/>
    </row>
    <row r="207" spans="1:7">
      <c r="A207" s="34" t="s">
        <v>403</v>
      </c>
      <c r="B207" s="22" t="s">
        <v>11</v>
      </c>
      <c r="C207" s="22" t="s">
        <v>12</v>
      </c>
      <c r="E207" s="23">
        <v>87883865</v>
      </c>
      <c r="F207" s="22"/>
    </row>
    <row r="208" spans="1:7">
      <c r="A208" s="34" t="s">
        <v>404</v>
      </c>
      <c r="B208" s="22" t="s">
        <v>11</v>
      </c>
      <c r="C208" s="22" t="s">
        <v>12</v>
      </c>
      <c r="E208" s="23">
        <v>87883070</v>
      </c>
      <c r="F208" s="22"/>
    </row>
    <row r="209" spans="1:6">
      <c r="A209" s="34" t="s">
        <v>405</v>
      </c>
      <c r="B209" s="22" t="s">
        <v>11</v>
      </c>
      <c r="C209" s="22" t="s">
        <v>12</v>
      </c>
      <c r="E209" s="23">
        <v>87883928</v>
      </c>
      <c r="F209" s="22"/>
    </row>
    <row r="210" spans="1:6">
      <c r="A210" s="34" t="s">
        <v>406</v>
      </c>
      <c r="B210" s="22" t="s">
        <v>11</v>
      </c>
      <c r="C210" s="22" t="s">
        <v>12</v>
      </c>
      <c r="E210" s="23">
        <v>88347640</v>
      </c>
      <c r="F210" s="22"/>
    </row>
    <row r="211" spans="1:6">
      <c r="A211" s="34" t="s">
        <v>406</v>
      </c>
      <c r="B211" s="22" t="s">
        <v>11</v>
      </c>
      <c r="C211" s="22" t="s">
        <v>12</v>
      </c>
      <c r="E211" s="23">
        <v>88347640</v>
      </c>
      <c r="F211" s="22"/>
    </row>
    <row r="212" spans="1:6">
      <c r="A212" s="34" t="s">
        <v>407</v>
      </c>
      <c r="B212" s="22" t="s">
        <v>11</v>
      </c>
      <c r="C212" s="22" t="s">
        <v>12</v>
      </c>
      <c r="E212" s="23">
        <v>89899079</v>
      </c>
      <c r="F212" s="22"/>
    </row>
    <row r="213" spans="1:6">
      <c r="A213" s="34" t="s">
        <v>408</v>
      </c>
      <c r="B213" s="22" t="s">
        <v>11</v>
      </c>
      <c r="C213" s="22" t="s">
        <v>12</v>
      </c>
      <c r="E213" s="23">
        <v>89903218</v>
      </c>
      <c r="F213" s="22"/>
    </row>
    <row r="214" spans="1:6">
      <c r="A214" s="34" t="s">
        <v>409</v>
      </c>
      <c r="B214" s="22" t="s">
        <v>11</v>
      </c>
      <c r="C214" s="22" t="s">
        <v>12</v>
      </c>
      <c r="E214" s="23">
        <v>87885711</v>
      </c>
      <c r="F214" s="22"/>
    </row>
    <row r="215" spans="1:6">
      <c r="A215" s="34" t="s">
        <v>410</v>
      </c>
      <c r="B215" s="22" t="s">
        <v>11</v>
      </c>
      <c r="C215" s="22" t="s">
        <v>12</v>
      </c>
      <c r="E215" s="23">
        <v>89904100</v>
      </c>
      <c r="F215" s="22"/>
    </row>
    <row r="216" spans="1:6">
      <c r="A216" s="34" t="s">
        <v>223</v>
      </c>
      <c r="B216" s="22" t="s">
        <v>11</v>
      </c>
      <c r="C216" s="22" t="s">
        <v>12</v>
      </c>
      <c r="E216" s="23">
        <v>89909671</v>
      </c>
      <c r="F216" s="22"/>
    </row>
    <row r="217" spans="1:6">
      <c r="A217" s="34" t="s">
        <v>411</v>
      </c>
      <c r="B217" s="22" t="s">
        <v>11</v>
      </c>
      <c r="C217" s="22" t="s">
        <v>12</v>
      </c>
      <c r="E217" s="23">
        <v>87887931</v>
      </c>
      <c r="F217" s="22"/>
    </row>
    <row r="218" spans="1:6">
      <c r="A218" s="34" t="s">
        <v>412</v>
      </c>
      <c r="B218" s="22" t="s">
        <v>11</v>
      </c>
      <c r="C218" s="22" t="s">
        <v>12</v>
      </c>
      <c r="E218" s="23">
        <v>87927694</v>
      </c>
      <c r="F218" s="22"/>
    </row>
    <row r="219" spans="1:6">
      <c r="A219" s="34" t="s">
        <v>413</v>
      </c>
      <c r="B219" s="22" t="s">
        <v>11</v>
      </c>
      <c r="C219" s="22" t="s">
        <v>12</v>
      </c>
      <c r="E219" s="23">
        <v>87887643</v>
      </c>
      <c r="F219" s="22"/>
    </row>
    <row r="220" spans="1:6">
      <c r="A220" s="34" t="s">
        <v>414</v>
      </c>
      <c r="B220" s="22" t="s">
        <v>11</v>
      </c>
      <c r="C220" s="22" t="s">
        <v>12</v>
      </c>
      <c r="E220" s="23">
        <v>87887423</v>
      </c>
      <c r="F220" s="22"/>
    </row>
    <row r="221" spans="1:6">
      <c r="A221" s="34" t="s">
        <v>415</v>
      </c>
      <c r="B221" s="22" t="s">
        <v>11</v>
      </c>
      <c r="C221" s="22" t="s">
        <v>12</v>
      </c>
      <c r="E221" s="23">
        <v>89905771</v>
      </c>
      <c r="F221" s="22"/>
    </row>
    <row r="222" spans="1:6">
      <c r="A222" s="34" t="s">
        <v>416</v>
      </c>
      <c r="B222" s="22" t="s">
        <v>11</v>
      </c>
      <c r="C222" s="22" t="s">
        <v>12</v>
      </c>
      <c r="E222" s="23">
        <v>88347132</v>
      </c>
      <c r="F222" s="22"/>
    </row>
    <row r="223" spans="1:6">
      <c r="A223" s="34" t="s">
        <v>417</v>
      </c>
      <c r="B223" s="22" t="s">
        <v>11</v>
      </c>
      <c r="C223" s="22" t="s">
        <v>12</v>
      </c>
      <c r="E223" s="23">
        <v>89900716</v>
      </c>
      <c r="F223" s="22"/>
    </row>
    <row r="224" spans="1:6">
      <c r="A224" s="34" t="s">
        <v>418</v>
      </c>
      <c r="B224" s="22" t="s">
        <v>11</v>
      </c>
      <c r="C224" s="22" t="s">
        <v>12</v>
      </c>
      <c r="E224" s="23">
        <v>89904842</v>
      </c>
      <c r="F224" s="22"/>
    </row>
    <row r="225" spans="1:7">
      <c r="A225" s="34" t="s">
        <v>419</v>
      </c>
      <c r="B225" s="22" t="s">
        <v>11</v>
      </c>
      <c r="C225" s="22" t="s">
        <v>12</v>
      </c>
      <c r="E225" s="23">
        <v>88077718</v>
      </c>
      <c r="F225" s="22"/>
    </row>
    <row r="226" spans="1:7">
      <c r="A226" s="34" t="s">
        <v>420</v>
      </c>
      <c r="B226" s="22" t="s">
        <v>11</v>
      </c>
      <c r="C226" s="22" t="s">
        <v>12</v>
      </c>
      <c r="E226" s="23">
        <v>87921549</v>
      </c>
      <c r="F226" s="22"/>
    </row>
    <row r="227" spans="1:7">
      <c r="A227" s="34" t="s">
        <v>421</v>
      </c>
      <c r="B227" s="22" t="s">
        <v>11</v>
      </c>
      <c r="C227" s="22" t="s">
        <v>12</v>
      </c>
      <c r="E227" s="23">
        <v>88357259</v>
      </c>
      <c r="F227" s="22"/>
    </row>
    <row r="228" spans="1:7">
      <c r="A228" s="38" t="s">
        <v>217</v>
      </c>
      <c r="B228" s="28"/>
      <c r="C228" s="28"/>
      <c r="D228" s="28"/>
      <c r="E228" s="28"/>
      <c r="F228" s="29" t="s">
        <v>216</v>
      </c>
      <c r="G228" s="30">
        <v>6</v>
      </c>
    </row>
    <row r="229" spans="1:7" ht="35.25">
      <c r="C229" s="32" t="s">
        <v>4</v>
      </c>
    </row>
    <row r="230" spans="1:7" ht="20.25">
      <c r="C230" s="33" t="s">
        <v>215</v>
      </c>
    </row>
    <row r="231" spans="1:7">
      <c r="A231" s="37" t="s">
        <v>5</v>
      </c>
      <c r="B231" s="20" t="s">
        <v>6</v>
      </c>
      <c r="C231" s="20" t="s">
        <v>7</v>
      </c>
      <c r="D231" s="20" t="s">
        <v>8</v>
      </c>
      <c r="E231" s="20" t="s">
        <v>9</v>
      </c>
      <c r="F231" s="20" t="s">
        <v>10</v>
      </c>
      <c r="G231" s="21"/>
    </row>
    <row r="232" spans="1:7">
      <c r="A232" s="34" t="s">
        <v>422</v>
      </c>
      <c r="B232" s="22" t="s">
        <v>11</v>
      </c>
      <c r="C232" s="22" t="s">
        <v>12</v>
      </c>
      <c r="E232" s="23">
        <v>89895590</v>
      </c>
      <c r="F232" s="22"/>
    </row>
    <row r="233" spans="1:7">
      <c r="A233" s="34" t="s">
        <v>423</v>
      </c>
      <c r="B233" s="22" t="s">
        <v>11</v>
      </c>
      <c r="C233" s="22" t="s">
        <v>12</v>
      </c>
      <c r="E233" s="23">
        <v>89907375</v>
      </c>
      <c r="F233" s="22"/>
    </row>
    <row r="234" spans="1:7">
      <c r="A234" s="34" t="s">
        <v>424</v>
      </c>
      <c r="B234" s="22" t="s">
        <v>11</v>
      </c>
      <c r="C234" s="22" t="s">
        <v>12</v>
      </c>
      <c r="E234" s="23">
        <v>89903331</v>
      </c>
      <c r="F234" s="22"/>
    </row>
    <row r="235" spans="1:7">
      <c r="A235" s="34" t="s">
        <v>425</v>
      </c>
      <c r="B235" s="22" t="s">
        <v>11</v>
      </c>
      <c r="C235" s="22" t="s">
        <v>12</v>
      </c>
      <c r="E235" s="23">
        <v>89900716</v>
      </c>
      <c r="F235" s="22"/>
    </row>
    <row r="236" spans="1:7">
      <c r="A236" s="34" t="s">
        <v>426</v>
      </c>
      <c r="B236" s="22" t="s">
        <v>11</v>
      </c>
      <c r="C236" s="22" t="s">
        <v>12</v>
      </c>
      <c r="E236" s="23">
        <v>89909671</v>
      </c>
      <c r="F236" s="22"/>
    </row>
    <row r="237" spans="1:7">
      <c r="A237" s="34" t="s">
        <v>427</v>
      </c>
      <c r="B237" s="22" t="s">
        <v>11</v>
      </c>
      <c r="C237" s="22" t="s">
        <v>12</v>
      </c>
      <c r="E237" s="23">
        <v>89903218</v>
      </c>
      <c r="F237" s="22"/>
    </row>
    <row r="238" spans="1:7">
      <c r="A238" s="34" t="s">
        <v>428</v>
      </c>
      <c r="B238" s="22" t="s">
        <v>11</v>
      </c>
      <c r="C238" s="22" t="s">
        <v>12</v>
      </c>
      <c r="E238" s="23">
        <v>87936429</v>
      </c>
      <c r="F238" s="22"/>
    </row>
    <row r="239" spans="1:7">
      <c r="A239" s="34" t="s">
        <v>429</v>
      </c>
      <c r="B239" s="22" t="s">
        <v>11</v>
      </c>
      <c r="C239" s="22" t="s">
        <v>12</v>
      </c>
      <c r="E239" s="23">
        <v>88077718</v>
      </c>
      <c r="F239" s="22"/>
    </row>
    <row r="240" spans="1:7">
      <c r="A240" s="34" t="s">
        <v>430</v>
      </c>
      <c r="B240" s="22" t="s">
        <v>11</v>
      </c>
      <c r="C240" s="22" t="s">
        <v>12</v>
      </c>
      <c r="E240" s="23">
        <v>87887423</v>
      </c>
      <c r="F240" s="22"/>
    </row>
    <row r="241" spans="1:6">
      <c r="A241" s="34" t="s">
        <v>431</v>
      </c>
      <c r="B241" s="22" t="s">
        <v>11</v>
      </c>
      <c r="C241" s="22" t="s">
        <v>12</v>
      </c>
      <c r="E241" s="23">
        <v>88345204</v>
      </c>
      <c r="F241" s="22"/>
    </row>
    <row r="242" spans="1:6">
      <c r="A242" s="34" t="s">
        <v>432</v>
      </c>
      <c r="B242" s="22" t="s">
        <v>11</v>
      </c>
      <c r="C242" s="22" t="s">
        <v>12</v>
      </c>
      <c r="E242" s="23">
        <v>87882562</v>
      </c>
      <c r="F242" s="22"/>
    </row>
    <row r="243" spans="1:6">
      <c r="A243" s="34" t="s">
        <v>433</v>
      </c>
      <c r="B243" s="22" t="s">
        <v>11</v>
      </c>
      <c r="C243" s="22" t="s">
        <v>12</v>
      </c>
      <c r="E243" s="23">
        <v>89905063</v>
      </c>
      <c r="F243" s="22"/>
    </row>
    <row r="244" spans="1:6">
      <c r="A244" s="34" t="s">
        <v>434</v>
      </c>
      <c r="B244" s="22" t="s">
        <v>11</v>
      </c>
      <c r="C244" s="22" t="s">
        <v>12</v>
      </c>
      <c r="E244" s="23">
        <v>87887643</v>
      </c>
      <c r="F244" s="22"/>
    </row>
    <row r="245" spans="1:6">
      <c r="A245" s="34" t="s">
        <v>435</v>
      </c>
      <c r="B245" s="22" t="s">
        <v>11</v>
      </c>
      <c r="C245" s="22" t="s">
        <v>12</v>
      </c>
      <c r="E245" s="23">
        <v>87887643</v>
      </c>
      <c r="F245" s="22"/>
    </row>
    <row r="246" spans="1:6">
      <c r="A246" s="34" t="s">
        <v>436</v>
      </c>
      <c r="B246" s="22" t="s">
        <v>11</v>
      </c>
      <c r="C246" s="22" t="s">
        <v>12</v>
      </c>
      <c r="E246" s="23">
        <v>89909064</v>
      </c>
      <c r="F246" s="22"/>
    </row>
    <row r="247" spans="1:6">
      <c r="A247" s="34" t="s">
        <v>437</v>
      </c>
      <c r="B247" s="22" t="s">
        <v>11</v>
      </c>
      <c r="C247" s="22" t="s">
        <v>12</v>
      </c>
      <c r="E247" s="23">
        <v>88353192</v>
      </c>
      <c r="F247" s="22"/>
    </row>
    <row r="248" spans="1:6">
      <c r="A248" s="34" t="s">
        <v>438</v>
      </c>
      <c r="B248" s="22" t="s">
        <v>11</v>
      </c>
      <c r="C248" s="22" t="s">
        <v>12</v>
      </c>
      <c r="E248" s="23">
        <v>88077729</v>
      </c>
      <c r="F248" s="22"/>
    </row>
    <row r="249" spans="1:6">
      <c r="A249" s="34" t="s">
        <v>439</v>
      </c>
      <c r="B249" s="22" t="s">
        <v>11</v>
      </c>
      <c r="C249" s="22" t="s">
        <v>12</v>
      </c>
      <c r="E249" s="23">
        <v>89899079</v>
      </c>
      <c r="F249" s="22"/>
    </row>
    <row r="250" spans="1:6">
      <c r="A250" s="34" t="s">
        <v>440</v>
      </c>
      <c r="B250" s="22" t="s">
        <v>11</v>
      </c>
      <c r="C250" s="22" t="s">
        <v>12</v>
      </c>
      <c r="E250" s="23">
        <v>89905771</v>
      </c>
      <c r="F250" s="22"/>
    </row>
    <row r="251" spans="1:6">
      <c r="A251" s="34" t="s">
        <v>441</v>
      </c>
      <c r="B251" s="22" t="s">
        <v>11</v>
      </c>
      <c r="C251" s="22" t="s">
        <v>12</v>
      </c>
      <c r="E251" s="23">
        <v>87883865</v>
      </c>
      <c r="F251" s="22"/>
    </row>
    <row r="252" spans="1:6">
      <c r="A252" s="34" t="s">
        <v>442</v>
      </c>
      <c r="B252" s="22" t="s">
        <v>11</v>
      </c>
      <c r="C252" s="22" t="s">
        <v>12</v>
      </c>
      <c r="E252" s="23">
        <v>89896207</v>
      </c>
      <c r="F252" s="22"/>
    </row>
    <row r="253" spans="1:6">
      <c r="A253" s="34" t="s">
        <v>443</v>
      </c>
      <c r="B253" s="22" t="s">
        <v>11</v>
      </c>
      <c r="C253" s="22" t="s">
        <v>12</v>
      </c>
      <c r="E253" s="23">
        <v>89897877</v>
      </c>
      <c r="F253" s="22"/>
    </row>
    <row r="254" spans="1:6">
      <c r="A254" s="34" t="s">
        <v>444</v>
      </c>
      <c r="B254" s="22" t="s">
        <v>11</v>
      </c>
      <c r="C254" s="22" t="s">
        <v>12</v>
      </c>
      <c r="E254" s="23">
        <v>87921549</v>
      </c>
      <c r="F254" s="22"/>
    </row>
    <row r="255" spans="1:6">
      <c r="A255" s="34" t="s">
        <v>445</v>
      </c>
      <c r="B255" s="22" t="s">
        <v>11</v>
      </c>
      <c r="C255" s="22" t="s">
        <v>12</v>
      </c>
      <c r="E255" s="23">
        <v>89895590</v>
      </c>
      <c r="F255" s="22"/>
    </row>
    <row r="256" spans="1:6">
      <c r="A256" s="34" t="s">
        <v>446</v>
      </c>
      <c r="B256" s="22" t="s">
        <v>11</v>
      </c>
      <c r="C256" s="22" t="s">
        <v>12</v>
      </c>
      <c r="E256" s="23">
        <v>88357259</v>
      </c>
      <c r="F256" s="22"/>
    </row>
    <row r="257" spans="1:7">
      <c r="A257" s="34" t="s">
        <v>447</v>
      </c>
      <c r="B257" s="22" t="s">
        <v>11</v>
      </c>
      <c r="C257" s="22" t="s">
        <v>12</v>
      </c>
      <c r="E257" s="23">
        <v>89907375</v>
      </c>
      <c r="F257" s="22"/>
    </row>
    <row r="258" spans="1:7">
      <c r="A258" s="34" t="s">
        <v>448</v>
      </c>
      <c r="B258" s="22" t="s">
        <v>11</v>
      </c>
      <c r="C258" s="22" t="s">
        <v>12</v>
      </c>
      <c r="E258" s="23">
        <v>87932725</v>
      </c>
      <c r="F258" s="22"/>
    </row>
    <row r="259" spans="1:7">
      <c r="A259" s="34" t="s">
        <v>449</v>
      </c>
      <c r="B259" s="22" t="s">
        <v>11</v>
      </c>
      <c r="C259" s="22" t="s">
        <v>12</v>
      </c>
      <c r="E259" s="23">
        <v>89903331</v>
      </c>
      <c r="F259" s="22"/>
    </row>
    <row r="260" spans="1:7">
      <c r="A260" s="34" t="s">
        <v>450</v>
      </c>
      <c r="B260" s="22" t="s">
        <v>11</v>
      </c>
      <c r="C260" s="22" t="s">
        <v>12</v>
      </c>
      <c r="E260" s="23">
        <v>89911275</v>
      </c>
      <c r="F260" s="22"/>
    </row>
    <row r="261" spans="1:7">
      <c r="A261" s="34" t="s">
        <v>451</v>
      </c>
      <c r="B261" s="22" t="s">
        <v>11</v>
      </c>
      <c r="C261" s="22" t="s">
        <v>12</v>
      </c>
      <c r="E261" s="23">
        <v>89911275</v>
      </c>
      <c r="F261" s="22"/>
    </row>
    <row r="262" spans="1:7">
      <c r="A262" s="34" t="s">
        <v>452</v>
      </c>
      <c r="B262" s="22" t="s">
        <v>11</v>
      </c>
      <c r="C262" s="22" t="s">
        <v>12</v>
      </c>
      <c r="E262" s="23">
        <v>87887423</v>
      </c>
      <c r="F262" s="22"/>
    </row>
    <row r="263" spans="1:7">
      <c r="A263" s="34" t="s">
        <v>453</v>
      </c>
      <c r="B263" s="22" t="s">
        <v>11</v>
      </c>
      <c r="C263" s="22" t="s">
        <v>12</v>
      </c>
      <c r="E263" s="23">
        <v>89903218</v>
      </c>
      <c r="F263" s="22"/>
    </row>
    <row r="264" spans="1:7">
      <c r="A264" s="34" t="s">
        <v>454</v>
      </c>
      <c r="B264" s="22" t="s">
        <v>11</v>
      </c>
      <c r="C264" s="22" t="s">
        <v>12</v>
      </c>
      <c r="E264" s="23">
        <v>87936429</v>
      </c>
      <c r="F264" s="22"/>
    </row>
    <row r="265" spans="1:7">
      <c r="A265" s="34" t="s">
        <v>455</v>
      </c>
      <c r="B265" s="22" t="s">
        <v>11</v>
      </c>
      <c r="C265" s="22" t="s">
        <v>12</v>
      </c>
      <c r="E265" s="23">
        <v>87886655</v>
      </c>
      <c r="F265" s="22"/>
    </row>
    <row r="266" spans="1:7">
      <c r="A266" s="38" t="s">
        <v>217</v>
      </c>
      <c r="B266" s="28"/>
      <c r="C266" s="28"/>
      <c r="D266" s="28"/>
      <c r="E266" s="28"/>
      <c r="F266" s="29" t="s">
        <v>216</v>
      </c>
      <c r="G266" s="30">
        <v>7</v>
      </c>
    </row>
    <row r="267" spans="1:7" ht="35.25">
      <c r="C267" s="32" t="s">
        <v>4</v>
      </c>
    </row>
    <row r="268" spans="1:7" ht="20.25">
      <c r="C268" s="33" t="s">
        <v>215</v>
      </c>
    </row>
    <row r="269" spans="1:7">
      <c r="A269" s="37" t="s">
        <v>5</v>
      </c>
      <c r="B269" s="20" t="s">
        <v>6</v>
      </c>
      <c r="C269" s="20" t="s">
        <v>7</v>
      </c>
      <c r="D269" s="20" t="s">
        <v>8</v>
      </c>
      <c r="E269" s="20" t="s">
        <v>9</v>
      </c>
      <c r="F269" s="20" t="s">
        <v>10</v>
      </c>
      <c r="G269" s="21"/>
    </row>
    <row r="270" spans="1:7">
      <c r="A270" s="34" t="s">
        <v>456</v>
      </c>
      <c r="B270" s="22" t="s">
        <v>11</v>
      </c>
      <c r="C270" s="22" t="s">
        <v>12</v>
      </c>
      <c r="E270" s="23">
        <v>89912065</v>
      </c>
      <c r="F270" s="22"/>
    </row>
    <row r="271" spans="1:7">
      <c r="A271" s="34" t="s">
        <v>457</v>
      </c>
      <c r="B271" s="22" t="s">
        <v>11</v>
      </c>
      <c r="C271" s="22" t="s">
        <v>12</v>
      </c>
      <c r="E271" s="23">
        <v>87929951</v>
      </c>
      <c r="F271" s="22"/>
    </row>
    <row r="272" spans="1:7">
      <c r="A272" s="34" t="s">
        <v>458</v>
      </c>
      <c r="B272" s="22" t="s">
        <v>11</v>
      </c>
      <c r="C272" s="22" t="s">
        <v>12</v>
      </c>
      <c r="E272" s="23">
        <v>89895329</v>
      </c>
      <c r="F272" s="22"/>
    </row>
    <row r="273" spans="1:6">
      <c r="A273" s="34" t="s">
        <v>459</v>
      </c>
      <c r="B273" s="22" t="s">
        <v>11</v>
      </c>
      <c r="C273" s="22" t="s">
        <v>12</v>
      </c>
      <c r="E273" s="23">
        <v>87877664</v>
      </c>
      <c r="F273" s="22"/>
    </row>
    <row r="274" spans="1:6">
      <c r="A274" s="34" t="s">
        <v>460</v>
      </c>
      <c r="B274" s="22" t="s">
        <v>11</v>
      </c>
      <c r="C274" s="22" t="s">
        <v>12</v>
      </c>
      <c r="E274" s="23">
        <v>87887931</v>
      </c>
      <c r="F274" s="22"/>
    </row>
    <row r="275" spans="1:6">
      <c r="A275" s="34" t="s">
        <v>461</v>
      </c>
      <c r="B275" s="22" t="s">
        <v>11</v>
      </c>
      <c r="C275" s="22" t="s">
        <v>12</v>
      </c>
      <c r="E275" s="23">
        <v>87883865</v>
      </c>
      <c r="F275" s="22"/>
    </row>
    <row r="276" spans="1:6">
      <c r="A276" s="34" t="s">
        <v>462</v>
      </c>
      <c r="B276" s="22" t="s">
        <v>11</v>
      </c>
      <c r="C276" s="22" t="s">
        <v>12</v>
      </c>
      <c r="E276" s="23">
        <v>88347640</v>
      </c>
      <c r="F276" s="22"/>
    </row>
    <row r="277" spans="1:6">
      <c r="A277" s="34" t="s">
        <v>463</v>
      </c>
      <c r="B277" s="22" t="s">
        <v>11</v>
      </c>
      <c r="C277" s="22" t="s">
        <v>12</v>
      </c>
      <c r="E277" s="23">
        <v>87883928</v>
      </c>
      <c r="F277" s="22"/>
    </row>
    <row r="278" spans="1:6">
      <c r="A278" s="34" t="s">
        <v>464</v>
      </c>
      <c r="B278" s="22" t="s">
        <v>11</v>
      </c>
      <c r="C278" s="22" t="s">
        <v>12</v>
      </c>
      <c r="E278" s="23">
        <v>89905771</v>
      </c>
      <c r="F278" s="22"/>
    </row>
    <row r="279" spans="1:6">
      <c r="A279" s="34" t="s">
        <v>465</v>
      </c>
      <c r="B279" s="22" t="s">
        <v>11</v>
      </c>
      <c r="C279" s="22" t="s">
        <v>12</v>
      </c>
      <c r="E279" s="23">
        <v>89900716</v>
      </c>
      <c r="F279" s="22"/>
    </row>
    <row r="280" spans="1:6">
      <c r="A280" s="34" t="s">
        <v>466</v>
      </c>
      <c r="B280" s="22" t="s">
        <v>11</v>
      </c>
      <c r="C280" s="22" t="s">
        <v>12</v>
      </c>
      <c r="E280" s="23">
        <v>88077729</v>
      </c>
      <c r="F280" s="22"/>
    </row>
    <row r="281" spans="1:6">
      <c r="A281" s="34" t="s">
        <v>467</v>
      </c>
      <c r="B281" s="22" t="s">
        <v>11</v>
      </c>
      <c r="C281" s="22" t="s">
        <v>12</v>
      </c>
      <c r="E281" s="23">
        <v>87885711</v>
      </c>
      <c r="F281" s="22"/>
    </row>
    <row r="282" spans="1:6">
      <c r="A282" s="34" t="s">
        <v>468</v>
      </c>
      <c r="B282" s="22" t="s">
        <v>11</v>
      </c>
      <c r="C282" s="22" t="s">
        <v>12</v>
      </c>
      <c r="E282" s="23">
        <v>88347132</v>
      </c>
      <c r="F282" s="22"/>
    </row>
    <row r="283" spans="1:6">
      <c r="A283" s="34" t="s">
        <v>469</v>
      </c>
      <c r="B283" s="22" t="s">
        <v>11</v>
      </c>
      <c r="C283" s="22" t="s">
        <v>12</v>
      </c>
      <c r="E283" s="23">
        <v>89899079</v>
      </c>
      <c r="F283" s="22"/>
    </row>
    <row r="284" spans="1:6">
      <c r="A284" s="34" t="s">
        <v>470</v>
      </c>
      <c r="B284" s="22" t="s">
        <v>11</v>
      </c>
      <c r="C284" s="22" t="s">
        <v>12</v>
      </c>
      <c r="E284" s="23">
        <v>89896207</v>
      </c>
      <c r="F284" s="22"/>
    </row>
    <row r="285" spans="1:6">
      <c r="A285" s="34" t="s">
        <v>471</v>
      </c>
      <c r="B285" s="22" t="s">
        <v>11</v>
      </c>
      <c r="C285" s="22" t="s">
        <v>12</v>
      </c>
      <c r="E285" s="23">
        <v>88357259</v>
      </c>
      <c r="F285" s="22"/>
    </row>
    <row r="286" spans="1:6">
      <c r="A286" s="34" t="s">
        <v>472</v>
      </c>
      <c r="B286" s="22" t="s">
        <v>11</v>
      </c>
      <c r="C286" s="22" t="s">
        <v>12</v>
      </c>
      <c r="E286" s="23">
        <v>87921549</v>
      </c>
      <c r="F286" s="22"/>
    </row>
    <row r="287" spans="1:6">
      <c r="A287" s="34" t="s">
        <v>473</v>
      </c>
      <c r="B287" s="22" t="s">
        <v>11</v>
      </c>
      <c r="C287" s="22" t="s">
        <v>12</v>
      </c>
      <c r="E287" s="23">
        <v>89907375</v>
      </c>
      <c r="F287" s="22"/>
    </row>
    <row r="288" spans="1:6">
      <c r="A288" s="34" t="s">
        <v>474</v>
      </c>
      <c r="B288" s="22" t="s">
        <v>11</v>
      </c>
      <c r="C288" s="22" t="s">
        <v>12</v>
      </c>
      <c r="E288" s="23">
        <v>89895590</v>
      </c>
      <c r="F288" s="22"/>
    </row>
    <row r="289" spans="1:7">
      <c r="A289" s="34" t="s">
        <v>475</v>
      </c>
      <c r="B289" s="22" t="s">
        <v>11</v>
      </c>
      <c r="C289" s="22" t="s">
        <v>12</v>
      </c>
      <c r="E289" s="23">
        <v>89897877</v>
      </c>
      <c r="F289" s="22"/>
    </row>
    <row r="290" spans="1:7">
      <c r="A290" s="34" t="s">
        <v>476</v>
      </c>
      <c r="B290" s="22" t="s">
        <v>11</v>
      </c>
      <c r="C290" s="22" t="s">
        <v>12</v>
      </c>
      <c r="E290" s="23">
        <v>89903331</v>
      </c>
      <c r="F290" s="22"/>
    </row>
    <row r="291" spans="1:7">
      <c r="A291" s="34" t="s">
        <v>477</v>
      </c>
      <c r="B291" s="22" t="s">
        <v>11</v>
      </c>
      <c r="C291" s="22" t="s">
        <v>12</v>
      </c>
      <c r="E291" s="23">
        <v>89911275</v>
      </c>
      <c r="F291" s="22"/>
    </row>
    <row r="292" spans="1:7">
      <c r="A292" s="34" t="s">
        <v>478</v>
      </c>
      <c r="B292" s="22" t="s">
        <v>11</v>
      </c>
      <c r="C292" s="22" t="s">
        <v>12</v>
      </c>
      <c r="E292" s="23">
        <v>89912071</v>
      </c>
      <c r="F292" s="22"/>
    </row>
    <row r="293" spans="1:7">
      <c r="A293" s="34" t="s">
        <v>479</v>
      </c>
      <c r="B293" s="22" t="s">
        <v>11</v>
      </c>
      <c r="C293" s="22" t="s">
        <v>12</v>
      </c>
      <c r="E293" s="23">
        <v>89899079</v>
      </c>
      <c r="F293" s="22"/>
    </row>
    <row r="294" spans="1:7">
      <c r="A294" s="34" t="s">
        <v>480</v>
      </c>
      <c r="B294" s="22" t="s">
        <v>11</v>
      </c>
      <c r="C294" s="22" t="s">
        <v>12</v>
      </c>
      <c r="E294" s="23">
        <v>87883070</v>
      </c>
      <c r="F294" s="22"/>
    </row>
    <row r="295" spans="1:7">
      <c r="A295" s="34" t="s">
        <v>481</v>
      </c>
      <c r="B295" s="22" t="s">
        <v>11</v>
      </c>
      <c r="C295" s="22" t="s">
        <v>12</v>
      </c>
      <c r="E295" s="23">
        <v>87883928</v>
      </c>
      <c r="F295" s="22"/>
    </row>
    <row r="296" spans="1:7">
      <c r="A296" s="34" t="s">
        <v>482</v>
      </c>
      <c r="B296" s="22" t="s">
        <v>11</v>
      </c>
      <c r="C296" s="22" t="s">
        <v>12</v>
      </c>
      <c r="E296" s="23">
        <v>88347640</v>
      </c>
      <c r="F296" s="22"/>
    </row>
    <row r="297" spans="1:7">
      <c r="A297" s="34" t="s">
        <v>483</v>
      </c>
      <c r="B297" s="22" t="s">
        <v>11</v>
      </c>
      <c r="C297" s="22" t="s">
        <v>12</v>
      </c>
      <c r="E297" s="23">
        <v>87883865</v>
      </c>
      <c r="F297" s="22"/>
    </row>
    <row r="298" spans="1:7">
      <c r="A298" s="34" t="s">
        <v>484</v>
      </c>
      <c r="B298" s="22" t="s">
        <v>11</v>
      </c>
      <c r="C298" s="22" t="s">
        <v>12</v>
      </c>
      <c r="E298" s="23">
        <v>89900716</v>
      </c>
      <c r="F298" s="22"/>
    </row>
    <row r="299" spans="1:7">
      <c r="A299" s="34" t="s">
        <v>485</v>
      </c>
      <c r="B299" s="22" t="s">
        <v>11</v>
      </c>
      <c r="C299" s="22" t="s">
        <v>12</v>
      </c>
      <c r="E299" s="23">
        <v>87887423</v>
      </c>
      <c r="F299" s="22"/>
    </row>
    <row r="300" spans="1:7">
      <c r="A300" s="34" t="s">
        <v>486</v>
      </c>
      <c r="B300" s="22" t="s">
        <v>11</v>
      </c>
      <c r="C300" s="22" t="s">
        <v>12</v>
      </c>
      <c r="E300" s="23">
        <v>89912065</v>
      </c>
      <c r="F300" s="22"/>
    </row>
    <row r="301" spans="1:7">
      <c r="A301" s="34" t="s">
        <v>487</v>
      </c>
      <c r="B301" s="22" t="s">
        <v>11</v>
      </c>
      <c r="C301" s="22" t="s">
        <v>12</v>
      </c>
      <c r="E301" s="23">
        <v>89895329</v>
      </c>
      <c r="F301" s="22"/>
    </row>
    <row r="302" spans="1:7">
      <c r="A302" s="34" t="s">
        <v>488</v>
      </c>
      <c r="B302" s="22" t="s">
        <v>11</v>
      </c>
      <c r="C302" s="22" t="s">
        <v>12</v>
      </c>
      <c r="E302" s="23">
        <v>87929951</v>
      </c>
      <c r="F302" s="22"/>
    </row>
    <row r="303" spans="1:7">
      <c r="A303" s="34" t="s">
        <v>489</v>
      </c>
      <c r="B303" s="22" t="s">
        <v>11</v>
      </c>
      <c r="C303" s="22" t="s">
        <v>12</v>
      </c>
      <c r="E303" s="23">
        <v>89909004</v>
      </c>
      <c r="F303" s="22"/>
    </row>
    <row r="304" spans="1:7">
      <c r="A304" s="38" t="s">
        <v>217</v>
      </c>
      <c r="B304" s="28"/>
      <c r="C304" s="28"/>
      <c r="D304" s="28"/>
      <c r="E304" s="28"/>
      <c r="F304" s="29" t="s">
        <v>216</v>
      </c>
      <c r="G304" s="30">
        <v>8</v>
      </c>
    </row>
    <row r="305" spans="1:7" ht="35.25">
      <c r="C305" s="32" t="s">
        <v>4</v>
      </c>
    </row>
    <row r="306" spans="1:7" ht="20.25">
      <c r="C306" s="33" t="s">
        <v>215</v>
      </c>
    </row>
    <row r="307" spans="1:7">
      <c r="A307" s="37" t="s">
        <v>5</v>
      </c>
      <c r="B307" s="20" t="s">
        <v>6</v>
      </c>
      <c r="C307" s="20" t="s">
        <v>7</v>
      </c>
      <c r="D307" s="20" t="s">
        <v>8</v>
      </c>
      <c r="E307" s="20" t="s">
        <v>9</v>
      </c>
      <c r="F307" s="20" t="s">
        <v>10</v>
      </c>
      <c r="G307" s="21"/>
    </row>
    <row r="308" spans="1:7">
      <c r="A308" s="34" t="s">
        <v>490</v>
      </c>
      <c r="B308" s="22" t="s">
        <v>11</v>
      </c>
      <c r="C308" s="22" t="s">
        <v>12</v>
      </c>
      <c r="E308" s="23">
        <v>88077718</v>
      </c>
      <c r="F308" s="22"/>
    </row>
    <row r="309" spans="1:7">
      <c r="A309" s="34" t="s">
        <v>491</v>
      </c>
      <c r="B309" s="22" t="s">
        <v>11</v>
      </c>
      <c r="C309" s="22" t="s">
        <v>12</v>
      </c>
      <c r="E309" s="23">
        <v>88113867</v>
      </c>
      <c r="F309" s="22"/>
    </row>
    <row r="310" spans="1:7">
      <c r="A310" s="34" t="s">
        <v>492</v>
      </c>
      <c r="B310" s="22" t="s">
        <v>11</v>
      </c>
      <c r="C310" s="22" t="s">
        <v>12</v>
      </c>
      <c r="E310" s="23">
        <v>87880875</v>
      </c>
      <c r="F310" s="22"/>
    </row>
    <row r="311" spans="1:7">
      <c r="A311" s="34" t="s">
        <v>493</v>
      </c>
      <c r="B311" s="22" t="s">
        <v>11</v>
      </c>
      <c r="C311" s="22" t="s">
        <v>12</v>
      </c>
      <c r="E311" s="23">
        <v>87887643</v>
      </c>
      <c r="F311" s="22"/>
    </row>
    <row r="312" spans="1:7">
      <c r="A312" s="34" t="s">
        <v>494</v>
      </c>
      <c r="B312" s="22" t="s">
        <v>11</v>
      </c>
      <c r="C312" s="22" t="s">
        <v>12</v>
      </c>
      <c r="E312" s="23">
        <v>87887643</v>
      </c>
      <c r="F312" s="22"/>
    </row>
    <row r="313" spans="1:7">
      <c r="A313" s="34" t="s">
        <v>495</v>
      </c>
      <c r="B313" s="22" t="s">
        <v>11</v>
      </c>
      <c r="C313" s="22" t="s">
        <v>12</v>
      </c>
      <c r="E313" s="23">
        <v>89903218</v>
      </c>
      <c r="F313" s="22"/>
    </row>
    <row r="314" spans="1:7">
      <c r="A314" s="34" t="s">
        <v>496</v>
      </c>
      <c r="B314" s="22" t="s">
        <v>11</v>
      </c>
      <c r="C314" s="22" t="s">
        <v>12</v>
      </c>
      <c r="E314" s="23">
        <v>89909671</v>
      </c>
      <c r="F314" s="22"/>
    </row>
    <row r="315" spans="1:7">
      <c r="A315" s="34" t="s">
        <v>497</v>
      </c>
      <c r="B315" s="22" t="s">
        <v>11</v>
      </c>
      <c r="C315" s="22" t="s">
        <v>12</v>
      </c>
      <c r="E315" s="23">
        <v>87885711</v>
      </c>
      <c r="F315" s="22"/>
    </row>
    <row r="316" spans="1:7">
      <c r="A316" s="34" t="s">
        <v>498</v>
      </c>
      <c r="B316" s="22" t="s">
        <v>11</v>
      </c>
      <c r="C316" s="22" t="s">
        <v>12</v>
      </c>
      <c r="E316" s="23">
        <v>88347132</v>
      </c>
      <c r="F316" s="22"/>
    </row>
    <row r="317" spans="1:7">
      <c r="A317" s="34" t="s">
        <v>499</v>
      </c>
      <c r="B317" s="22" t="s">
        <v>11</v>
      </c>
      <c r="C317" s="22" t="s">
        <v>12</v>
      </c>
      <c r="E317" s="23">
        <v>89905771</v>
      </c>
      <c r="F317" s="22"/>
    </row>
    <row r="318" spans="1:7">
      <c r="A318" s="34" t="s">
        <v>500</v>
      </c>
      <c r="B318" s="22" t="s">
        <v>11</v>
      </c>
      <c r="C318" s="22" t="s">
        <v>12</v>
      </c>
      <c r="E318" s="23">
        <v>88077729</v>
      </c>
      <c r="F318" s="22"/>
    </row>
    <row r="319" spans="1:7">
      <c r="A319" s="34" t="s">
        <v>501</v>
      </c>
      <c r="B319" s="22" t="s">
        <v>11</v>
      </c>
      <c r="C319" s="22" t="s">
        <v>12</v>
      </c>
      <c r="E319" s="23">
        <v>89911594</v>
      </c>
      <c r="F319" s="22"/>
    </row>
    <row r="320" spans="1:7">
      <c r="A320" s="34" t="s">
        <v>502</v>
      </c>
      <c r="B320" s="22" t="s">
        <v>11</v>
      </c>
      <c r="C320" s="22" t="s">
        <v>12</v>
      </c>
      <c r="E320" s="23">
        <v>89896207</v>
      </c>
      <c r="F320" s="22"/>
    </row>
    <row r="321" spans="1:6">
      <c r="A321" s="34" t="s">
        <v>503</v>
      </c>
      <c r="B321" s="22" t="s">
        <v>11</v>
      </c>
      <c r="C321" s="22" t="s">
        <v>12</v>
      </c>
      <c r="E321" s="23">
        <v>89901210</v>
      </c>
      <c r="F321" s="22"/>
    </row>
    <row r="322" spans="1:6">
      <c r="A322" s="34" t="s">
        <v>504</v>
      </c>
      <c r="B322" s="22" t="s">
        <v>11</v>
      </c>
      <c r="C322" s="22" t="s">
        <v>12</v>
      </c>
      <c r="E322" s="23">
        <v>87882562</v>
      </c>
      <c r="F322" s="22"/>
    </row>
    <row r="323" spans="1:6">
      <c r="A323" s="34" t="s">
        <v>505</v>
      </c>
      <c r="B323" s="22" t="s">
        <v>11</v>
      </c>
      <c r="C323" s="22" t="s">
        <v>12</v>
      </c>
      <c r="E323" s="23">
        <v>87921549</v>
      </c>
      <c r="F323" s="22"/>
    </row>
    <row r="324" spans="1:6">
      <c r="A324" s="34" t="s">
        <v>224</v>
      </c>
      <c r="B324" s="22" t="s">
        <v>11</v>
      </c>
      <c r="C324" s="22" t="s">
        <v>12</v>
      </c>
      <c r="E324" s="23">
        <v>89895590</v>
      </c>
      <c r="F324" s="22"/>
    </row>
    <row r="325" spans="1:6">
      <c r="A325" s="34" t="s">
        <v>506</v>
      </c>
      <c r="B325" s="22" t="s">
        <v>11</v>
      </c>
      <c r="C325" s="22" t="s">
        <v>12</v>
      </c>
      <c r="E325" s="23">
        <v>89907375</v>
      </c>
      <c r="F325" s="22"/>
    </row>
    <row r="326" spans="1:6">
      <c r="A326" s="34" t="s">
        <v>507</v>
      </c>
      <c r="B326" s="22" t="s">
        <v>11</v>
      </c>
      <c r="C326" s="22" t="s">
        <v>12</v>
      </c>
      <c r="E326" s="23">
        <v>89903331</v>
      </c>
      <c r="F326" s="22"/>
    </row>
    <row r="327" spans="1:6">
      <c r="A327" s="34" t="s">
        <v>508</v>
      </c>
      <c r="B327" s="22" t="s">
        <v>11</v>
      </c>
      <c r="C327" s="22" t="s">
        <v>12</v>
      </c>
      <c r="E327" s="23">
        <v>89911275</v>
      </c>
      <c r="F327" s="22"/>
    </row>
    <row r="328" spans="1:6">
      <c r="A328" s="34" t="s">
        <v>509</v>
      </c>
      <c r="B328" s="22" t="s">
        <v>11</v>
      </c>
      <c r="C328" s="22" t="s">
        <v>12</v>
      </c>
      <c r="E328" s="23">
        <v>88357259</v>
      </c>
      <c r="F328" s="22"/>
    </row>
    <row r="329" spans="1:6">
      <c r="A329" s="34" t="s">
        <v>510</v>
      </c>
      <c r="B329" s="22" t="s">
        <v>11</v>
      </c>
      <c r="C329" s="22" t="s">
        <v>12</v>
      </c>
      <c r="E329" s="23">
        <v>89900716</v>
      </c>
      <c r="F329" s="22"/>
    </row>
    <row r="330" spans="1:6">
      <c r="A330" s="34" t="s">
        <v>511</v>
      </c>
      <c r="B330" s="22" t="s">
        <v>11</v>
      </c>
      <c r="C330" s="22" t="s">
        <v>12</v>
      </c>
      <c r="E330" s="23">
        <v>89900716</v>
      </c>
      <c r="F330" s="22"/>
    </row>
    <row r="331" spans="1:6">
      <c r="A331" s="34" t="s">
        <v>512</v>
      </c>
      <c r="B331" s="22" t="s">
        <v>11</v>
      </c>
      <c r="C331" s="22" t="s">
        <v>12</v>
      </c>
      <c r="E331" s="23">
        <v>89912065</v>
      </c>
      <c r="F331" s="22"/>
    </row>
    <row r="332" spans="1:6">
      <c r="A332" s="34" t="s">
        <v>513</v>
      </c>
      <c r="B332" s="22" t="s">
        <v>11</v>
      </c>
      <c r="C332" s="22" t="s">
        <v>12</v>
      </c>
      <c r="E332" s="23">
        <v>89900616</v>
      </c>
      <c r="F332" s="22"/>
    </row>
    <row r="333" spans="1:6">
      <c r="A333" s="34" t="s">
        <v>514</v>
      </c>
      <c r="B333" s="22" t="s">
        <v>11</v>
      </c>
      <c r="C333" s="22" t="s">
        <v>12</v>
      </c>
      <c r="E333" s="23">
        <v>89903218</v>
      </c>
      <c r="F333" s="22"/>
    </row>
    <row r="334" spans="1:6">
      <c r="A334" s="34" t="s">
        <v>515</v>
      </c>
      <c r="B334" s="22" t="s">
        <v>11</v>
      </c>
      <c r="C334" s="22" t="s">
        <v>12</v>
      </c>
      <c r="E334" s="23">
        <v>88347132</v>
      </c>
      <c r="F334" s="22"/>
    </row>
    <row r="335" spans="1:6">
      <c r="A335" s="34" t="s">
        <v>516</v>
      </c>
      <c r="B335" s="22" t="s">
        <v>11</v>
      </c>
      <c r="C335" s="22" t="s">
        <v>12</v>
      </c>
      <c r="E335" s="23">
        <v>87885711</v>
      </c>
      <c r="F335" s="22"/>
    </row>
    <row r="336" spans="1:6">
      <c r="A336" s="34" t="s">
        <v>517</v>
      </c>
      <c r="B336" s="22" t="s">
        <v>11</v>
      </c>
      <c r="C336" s="22" t="s">
        <v>12</v>
      </c>
      <c r="E336" s="23">
        <v>89905771</v>
      </c>
      <c r="F336" s="22"/>
    </row>
    <row r="337" spans="1:7">
      <c r="A337" s="34" t="s">
        <v>518</v>
      </c>
      <c r="B337" s="22" t="s">
        <v>11</v>
      </c>
      <c r="C337" s="22" t="s">
        <v>12</v>
      </c>
      <c r="E337" s="23">
        <v>87887931</v>
      </c>
      <c r="F337" s="22"/>
    </row>
    <row r="338" spans="1:7">
      <c r="A338" s="34" t="s">
        <v>519</v>
      </c>
      <c r="B338" s="22" t="s">
        <v>11</v>
      </c>
      <c r="C338" s="22" t="s">
        <v>12</v>
      </c>
      <c r="E338" s="23">
        <v>87883865</v>
      </c>
      <c r="F338" s="22"/>
    </row>
    <row r="339" spans="1:7">
      <c r="A339" s="34" t="s">
        <v>520</v>
      </c>
      <c r="B339" s="22" t="s">
        <v>11</v>
      </c>
      <c r="C339" s="22" t="s">
        <v>12</v>
      </c>
      <c r="E339" s="23">
        <v>88077729</v>
      </c>
      <c r="F339" s="22"/>
    </row>
    <row r="340" spans="1:7">
      <c r="A340" s="34" t="s">
        <v>521</v>
      </c>
      <c r="B340" s="22" t="s">
        <v>11</v>
      </c>
      <c r="C340" s="22" t="s">
        <v>12</v>
      </c>
      <c r="E340" s="23">
        <v>88347640</v>
      </c>
      <c r="F340" s="22"/>
    </row>
    <row r="341" spans="1:7">
      <c r="A341" s="34" t="s">
        <v>522</v>
      </c>
      <c r="B341" s="22" t="s">
        <v>11</v>
      </c>
      <c r="C341" s="22" t="s">
        <v>12</v>
      </c>
      <c r="E341" s="23">
        <v>87883928</v>
      </c>
      <c r="F341" s="22"/>
    </row>
    <row r="342" spans="1:7">
      <c r="A342" s="38" t="s">
        <v>217</v>
      </c>
      <c r="B342" s="28"/>
      <c r="C342" s="28"/>
      <c r="D342" s="28"/>
      <c r="E342" s="28"/>
      <c r="F342" s="29" t="s">
        <v>216</v>
      </c>
      <c r="G342" s="30">
        <v>9</v>
      </c>
    </row>
    <row r="343" spans="1:7" ht="35.25">
      <c r="C343" s="32" t="s">
        <v>4</v>
      </c>
    </row>
    <row r="344" spans="1:7" ht="20.25">
      <c r="C344" s="33" t="s">
        <v>215</v>
      </c>
    </row>
    <row r="345" spans="1:7">
      <c r="A345" s="37" t="s">
        <v>5</v>
      </c>
      <c r="B345" s="20" t="s">
        <v>6</v>
      </c>
      <c r="C345" s="20" t="s">
        <v>7</v>
      </c>
      <c r="D345" s="20" t="s">
        <v>8</v>
      </c>
      <c r="E345" s="20" t="s">
        <v>9</v>
      </c>
      <c r="F345" s="20" t="s">
        <v>10</v>
      </c>
      <c r="G345" s="21"/>
    </row>
    <row r="346" spans="1:7">
      <c r="A346" s="34" t="s">
        <v>523</v>
      </c>
      <c r="B346" s="22" t="s">
        <v>11</v>
      </c>
      <c r="C346" s="22" t="s">
        <v>12</v>
      </c>
      <c r="E346" s="23">
        <v>87883070</v>
      </c>
      <c r="F346" s="22"/>
    </row>
    <row r="347" spans="1:7">
      <c r="A347" s="34" t="s">
        <v>524</v>
      </c>
      <c r="B347" s="22" t="s">
        <v>11</v>
      </c>
      <c r="C347" s="22" t="s">
        <v>12</v>
      </c>
      <c r="E347" s="23">
        <v>89899079</v>
      </c>
      <c r="F347" s="22"/>
    </row>
    <row r="348" spans="1:7">
      <c r="A348" s="34" t="s">
        <v>525</v>
      </c>
      <c r="B348" s="22" t="s">
        <v>11</v>
      </c>
      <c r="C348" s="22" t="s">
        <v>12</v>
      </c>
      <c r="E348" s="23">
        <v>89895590</v>
      </c>
      <c r="F348" s="22"/>
    </row>
    <row r="349" spans="1:7">
      <c r="A349" s="34" t="s">
        <v>526</v>
      </c>
      <c r="B349" s="22" t="s">
        <v>11</v>
      </c>
      <c r="C349" s="22" t="s">
        <v>12</v>
      </c>
      <c r="E349" s="23">
        <v>87932725</v>
      </c>
      <c r="F349" s="22"/>
    </row>
    <row r="350" spans="1:7">
      <c r="A350" s="34" t="s">
        <v>527</v>
      </c>
      <c r="B350" s="22" t="s">
        <v>11</v>
      </c>
      <c r="C350" s="22" t="s">
        <v>12</v>
      </c>
      <c r="E350" s="23">
        <v>87921549</v>
      </c>
      <c r="F350" s="22"/>
    </row>
    <row r="351" spans="1:7">
      <c r="A351" s="34" t="s">
        <v>528</v>
      </c>
      <c r="B351" s="22" t="s">
        <v>11</v>
      </c>
      <c r="C351" s="22" t="s">
        <v>12</v>
      </c>
      <c r="E351" s="23">
        <v>89907375</v>
      </c>
      <c r="F351" s="22"/>
    </row>
    <row r="352" spans="1:7">
      <c r="A352" s="34" t="s">
        <v>529</v>
      </c>
      <c r="B352" s="22" t="s">
        <v>11</v>
      </c>
      <c r="C352" s="22" t="s">
        <v>12</v>
      </c>
      <c r="E352" s="23">
        <v>89903331</v>
      </c>
      <c r="F352" s="22"/>
    </row>
    <row r="353" spans="1:6">
      <c r="A353" s="34" t="s">
        <v>530</v>
      </c>
      <c r="B353" s="22" t="s">
        <v>11</v>
      </c>
      <c r="C353" s="22" t="s">
        <v>12</v>
      </c>
      <c r="E353" s="23">
        <v>89911275</v>
      </c>
      <c r="F353" s="22"/>
    </row>
    <row r="354" spans="1:6">
      <c r="A354" s="34" t="s">
        <v>531</v>
      </c>
      <c r="B354" s="22" t="s">
        <v>11</v>
      </c>
      <c r="C354" s="22" t="s">
        <v>12</v>
      </c>
      <c r="E354" s="23">
        <v>89912071</v>
      </c>
      <c r="F354" s="22"/>
    </row>
    <row r="355" spans="1:6">
      <c r="A355" s="34" t="s">
        <v>532</v>
      </c>
      <c r="B355" s="22" t="s">
        <v>11</v>
      </c>
      <c r="C355" s="22" t="s">
        <v>12</v>
      </c>
      <c r="E355" s="23">
        <v>89900716</v>
      </c>
      <c r="F355" s="22"/>
    </row>
    <row r="356" spans="1:6">
      <c r="A356" s="34" t="s">
        <v>533</v>
      </c>
      <c r="B356" s="22" t="s">
        <v>11</v>
      </c>
      <c r="C356" s="22" t="s">
        <v>12</v>
      </c>
      <c r="E356" s="23">
        <v>87929951</v>
      </c>
      <c r="F356" s="22"/>
    </row>
    <row r="357" spans="1:6">
      <c r="A357" s="34" t="s">
        <v>534</v>
      </c>
      <c r="B357" s="22" t="s">
        <v>11</v>
      </c>
      <c r="C357" s="22" t="s">
        <v>12</v>
      </c>
      <c r="E357" s="23">
        <v>87882562</v>
      </c>
      <c r="F357" s="22"/>
    </row>
    <row r="358" spans="1:6">
      <c r="A358" s="34" t="s">
        <v>535</v>
      </c>
      <c r="B358" s="22" t="s">
        <v>11</v>
      </c>
      <c r="C358" s="22" t="s">
        <v>12</v>
      </c>
      <c r="E358" s="23">
        <v>89912065</v>
      </c>
      <c r="F358" s="22"/>
    </row>
    <row r="359" spans="1:6">
      <c r="A359" s="34" t="s">
        <v>225</v>
      </c>
      <c r="B359" s="22" t="s">
        <v>11</v>
      </c>
      <c r="C359" s="22" t="s">
        <v>12</v>
      </c>
      <c r="E359" s="23">
        <v>89903218</v>
      </c>
      <c r="F359" s="22"/>
    </row>
    <row r="360" spans="1:6">
      <c r="A360" s="34" t="s">
        <v>536</v>
      </c>
      <c r="B360" s="22" t="s">
        <v>11</v>
      </c>
      <c r="C360" s="22" t="s">
        <v>12</v>
      </c>
      <c r="E360" s="23">
        <v>87887931</v>
      </c>
      <c r="F360" s="22"/>
    </row>
    <row r="361" spans="1:6">
      <c r="A361" s="34" t="s">
        <v>537</v>
      </c>
      <c r="B361" s="22" t="s">
        <v>11</v>
      </c>
      <c r="C361" s="22" t="s">
        <v>12</v>
      </c>
      <c r="E361" s="23">
        <v>87886655</v>
      </c>
      <c r="F361" s="22"/>
    </row>
    <row r="362" spans="1:6">
      <c r="A362" s="34" t="s">
        <v>538</v>
      </c>
      <c r="B362" s="22" t="s">
        <v>11</v>
      </c>
      <c r="C362" s="22" t="s">
        <v>12</v>
      </c>
      <c r="E362" s="23">
        <v>88347132</v>
      </c>
      <c r="F362" s="22"/>
    </row>
    <row r="363" spans="1:6">
      <c r="A363" s="34" t="s">
        <v>539</v>
      </c>
      <c r="B363" s="22" t="s">
        <v>11</v>
      </c>
      <c r="C363" s="22" t="s">
        <v>12</v>
      </c>
      <c r="E363" s="23">
        <v>87885711</v>
      </c>
      <c r="F363" s="22"/>
    </row>
    <row r="364" spans="1:6">
      <c r="A364" s="34" t="s">
        <v>540</v>
      </c>
      <c r="B364" s="22" t="s">
        <v>11</v>
      </c>
      <c r="C364" s="22" t="s">
        <v>12</v>
      </c>
      <c r="E364" s="23">
        <v>87887643</v>
      </c>
      <c r="F364" s="22"/>
    </row>
    <row r="365" spans="1:6">
      <c r="A365" s="34" t="s">
        <v>541</v>
      </c>
      <c r="B365" s="22" t="s">
        <v>11</v>
      </c>
      <c r="C365" s="22" t="s">
        <v>12</v>
      </c>
      <c r="E365" s="23">
        <v>87887423</v>
      </c>
      <c r="F365" s="22"/>
    </row>
    <row r="366" spans="1:6">
      <c r="A366" s="34" t="s">
        <v>542</v>
      </c>
      <c r="B366" s="22" t="s">
        <v>11</v>
      </c>
      <c r="C366" s="22" t="s">
        <v>12</v>
      </c>
      <c r="E366" s="23">
        <v>87883928</v>
      </c>
      <c r="F366" s="22"/>
    </row>
    <row r="367" spans="1:6">
      <c r="A367" s="34" t="s">
        <v>543</v>
      </c>
      <c r="B367" s="22" t="s">
        <v>11</v>
      </c>
      <c r="C367" s="22" t="s">
        <v>12</v>
      </c>
      <c r="E367" s="23">
        <v>87883070</v>
      </c>
      <c r="F367" s="22"/>
    </row>
    <row r="368" spans="1:6">
      <c r="A368" s="34" t="s">
        <v>544</v>
      </c>
      <c r="B368" s="22" t="s">
        <v>11</v>
      </c>
      <c r="C368" s="22" t="s">
        <v>12</v>
      </c>
      <c r="E368" s="23">
        <v>88347640</v>
      </c>
      <c r="F368" s="22"/>
    </row>
    <row r="369" spans="1:7">
      <c r="A369" s="34" t="s">
        <v>545</v>
      </c>
      <c r="B369" s="22" t="s">
        <v>11</v>
      </c>
      <c r="C369" s="22" t="s">
        <v>12</v>
      </c>
      <c r="E369" s="23">
        <v>87883865</v>
      </c>
      <c r="F369" s="22"/>
    </row>
    <row r="370" spans="1:7">
      <c r="A370" s="34" t="s">
        <v>546</v>
      </c>
      <c r="B370" s="22" t="s">
        <v>11</v>
      </c>
      <c r="C370" s="22" t="s">
        <v>12</v>
      </c>
      <c r="E370" s="23">
        <v>88077729</v>
      </c>
      <c r="F370" s="22"/>
    </row>
    <row r="371" spans="1:7">
      <c r="A371" s="34" t="s">
        <v>547</v>
      </c>
      <c r="B371" s="22" t="s">
        <v>11</v>
      </c>
      <c r="C371" s="22" t="s">
        <v>12</v>
      </c>
      <c r="E371" s="23">
        <v>89911594</v>
      </c>
      <c r="F371" s="22"/>
    </row>
    <row r="372" spans="1:7">
      <c r="A372" s="34" t="s">
        <v>548</v>
      </c>
      <c r="B372" s="22" t="s">
        <v>11</v>
      </c>
      <c r="C372" s="22" t="s">
        <v>12</v>
      </c>
      <c r="E372" s="23">
        <v>89899079</v>
      </c>
      <c r="F372" s="22"/>
    </row>
    <row r="373" spans="1:7">
      <c r="A373" s="34" t="s">
        <v>549</v>
      </c>
      <c r="B373" s="22" t="s">
        <v>11</v>
      </c>
      <c r="C373" s="22" t="s">
        <v>12</v>
      </c>
      <c r="E373" s="23">
        <v>89896207</v>
      </c>
      <c r="F373" s="22"/>
    </row>
    <row r="374" spans="1:7">
      <c r="A374" s="34" t="s">
        <v>550</v>
      </c>
      <c r="B374" s="22" t="s">
        <v>11</v>
      </c>
      <c r="C374" s="22" t="s">
        <v>12</v>
      </c>
      <c r="E374" s="23">
        <v>87921549</v>
      </c>
      <c r="F374" s="22"/>
    </row>
    <row r="375" spans="1:7">
      <c r="A375" s="34" t="s">
        <v>551</v>
      </c>
      <c r="B375" s="22" t="s">
        <v>11</v>
      </c>
      <c r="C375" s="22" t="s">
        <v>12</v>
      </c>
      <c r="E375" s="23">
        <v>89895590</v>
      </c>
      <c r="F375" s="22"/>
    </row>
    <row r="376" spans="1:7">
      <c r="A376" s="34" t="s">
        <v>552</v>
      </c>
      <c r="B376" s="22" t="s">
        <v>11</v>
      </c>
      <c r="C376" s="22" t="s">
        <v>12</v>
      </c>
      <c r="E376" s="23">
        <v>89907375</v>
      </c>
      <c r="F376" s="22"/>
    </row>
    <row r="377" spans="1:7">
      <c r="A377" s="34" t="s">
        <v>553</v>
      </c>
      <c r="B377" s="22" t="s">
        <v>11</v>
      </c>
      <c r="C377" s="22" t="s">
        <v>12</v>
      </c>
      <c r="E377" s="23">
        <v>89903331</v>
      </c>
      <c r="F377" s="22"/>
    </row>
    <row r="378" spans="1:7">
      <c r="A378" s="34" t="s">
        <v>554</v>
      </c>
      <c r="B378" s="22" t="s">
        <v>11</v>
      </c>
      <c r="C378" s="22" t="s">
        <v>12</v>
      </c>
      <c r="E378" s="23">
        <v>89912071</v>
      </c>
      <c r="F378" s="22"/>
    </row>
    <row r="379" spans="1:7">
      <c r="A379" s="34" t="s">
        <v>555</v>
      </c>
      <c r="B379" s="22" t="s">
        <v>11</v>
      </c>
      <c r="C379" s="22" t="s">
        <v>12</v>
      </c>
      <c r="E379" s="23">
        <v>89911275</v>
      </c>
      <c r="F379" s="22"/>
    </row>
    <row r="380" spans="1:7">
      <c r="A380" s="38" t="s">
        <v>217</v>
      </c>
      <c r="B380" s="28"/>
      <c r="C380" s="28"/>
      <c r="D380" s="28"/>
      <c r="E380" s="28"/>
      <c r="F380" s="29" t="s">
        <v>216</v>
      </c>
      <c r="G380" s="31">
        <v>10</v>
      </c>
    </row>
    <row r="381" spans="1:7" ht="35.25">
      <c r="C381" s="32" t="s">
        <v>4</v>
      </c>
    </row>
    <row r="382" spans="1:7" ht="20.25">
      <c r="C382" s="33" t="s">
        <v>215</v>
      </c>
    </row>
    <row r="383" spans="1:7">
      <c r="A383" s="37" t="s">
        <v>5</v>
      </c>
      <c r="B383" s="20" t="s">
        <v>6</v>
      </c>
      <c r="C383" s="20" t="s">
        <v>7</v>
      </c>
      <c r="D383" s="20" t="s">
        <v>8</v>
      </c>
      <c r="E383" s="20" t="s">
        <v>9</v>
      </c>
      <c r="F383" s="20" t="s">
        <v>10</v>
      </c>
      <c r="G383" s="21"/>
    </row>
    <row r="384" spans="1:7">
      <c r="A384" s="34" t="s">
        <v>556</v>
      </c>
      <c r="B384" s="22" t="s">
        <v>11</v>
      </c>
      <c r="C384" s="22" t="s">
        <v>12</v>
      </c>
      <c r="E384" s="23">
        <v>89900716</v>
      </c>
      <c r="F384" s="22"/>
    </row>
    <row r="385" spans="1:6">
      <c r="A385" s="34" t="s">
        <v>557</v>
      </c>
      <c r="B385" s="22" t="s">
        <v>11</v>
      </c>
      <c r="C385" s="22" t="s">
        <v>12</v>
      </c>
      <c r="E385" s="23">
        <v>89903218</v>
      </c>
      <c r="F385" s="22"/>
    </row>
    <row r="386" spans="1:6">
      <c r="A386" s="34" t="s">
        <v>558</v>
      </c>
      <c r="B386" s="22" t="s">
        <v>11</v>
      </c>
      <c r="C386" s="22" t="s">
        <v>12</v>
      </c>
      <c r="E386" s="23">
        <v>88347132</v>
      </c>
      <c r="F386" s="22"/>
    </row>
    <row r="387" spans="1:6">
      <c r="A387" s="34" t="s">
        <v>559</v>
      </c>
      <c r="B387" s="22" t="s">
        <v>11</v>
      </c>
      <c r="C387" s="22" t="s">
        <v>12</v>
      </c>
      <c r="E387" s="23">
        <v>87885711</v>
      </c>
      <c r="F387" s="22"/>
    </row>
    <row r="388" spans="1:6">
      <c r="A388" s="34" t="s">
        <v>560</v>
      </c>
      <c r="B388" s="22" t="s">
        <v>11</v>
      </c>
      <c r="C388" s="22" t="s">
        <v>12</v>
      </c>
      <c r="E388" s="23">
        <v>88077718</v>
      </c>
      <c r="F388" s="22"/>
    </row>
    <row r="389" spans="1:6">
      <c r="A389" s="34" t="s">
        <v>561</v>
      </c>
      <c r="B389" s="22" t="s">
        <v>11</v>
      </c>
      <c r="C389" s="22" t="s">
        <v>12</v>
      </c>
      <c r="E389" s="23">
        <v>88353192</v>
      </c>
      <c r="F389" s="22"/>
    </row>
    <row r="390" spans="1:6">
      <c r="A390" s="34" t="s">
        <v>562</v>
      </c>
      <c r="B390" s="22" t="s">
        <v>11</v>
      </c>
      <c r="C390" s="22" t="s">
        <v>12</v>
      </c>
      <c r="E390" s="23">
        <v>87883928</v>
      </c>
      <c r="F390" s="22"/>
    </row>
    <row r="391" spans="1:6">
      <c r="A391" s="34" t="s">
        <v>563</v>
      </c>
      <c r="B391" s="22" t="s">
        <v>11</v>
      </c>
      <c r="C391" s="22" t="s">
        <v>12</v>
      </c>
      <c r="E391" s="23">
        <v>89899079</v>
      </c>
      <c r="F391" s="22"/>
    </row>
    <row r="392" spans="1:6">
      <c r="A392" s="34" t="s">
        <v>564</v>
      </c>
      <c r="B392" s="22" t="s">
        <v>11</v>
      </c>
      <c r="C392" s="22" t="s">
        <v>12</v>
      </c>
      <c r="E392" s="23">
        <v>87887931</v>
      </c>
      <c r="F392" s="22"/>
    </row>
    <row r="393" spans="1:6">
      <c r="A393" s="34" t="s">
        <v>565</v>
      </c>
      <c r="B393" s="22" t="s">
        <v>11</v>
      </c>
      <c r="C393" s="22" t="s">
        <v>12</v>
      </c>
      <c r="E393" s="23">
        <v>87887931</v>
      </c>
      <c r="F393" s="22"/>
    </row>
    <row r="394" spans="1:6">
      <c r="A394" s="34" t="s">
        <v>566</v>
      </c>
      <c r="B394" s="22" t="s">
        <v>11</v>
      </c>
      <c r="C394" s="22" t="s">
        <v>12</v>
      </c>
      <c r="E394" s="23">
        <v>87887643</v>
      </c>
      <c r="F394" s="22"/>
    </row>
    <row r="395" spans="1:6">
      <c r="A395" s="34" t="s">
        <v>567</v>
      </c>
      <c r="B395" s="22" t="s">
        <v>11</v>
      </c>
      <c r="C395" s="22" t="s">
        <v>12</v>
      </c>
      <c r="E395" s="23">
        <v>89900329</v>
      </c>
      <c r="F395" s="22"/>
    </row>
    <row r="396" spans="1:6">
      <c r="A396" s="34" t="s">
        <v>568</v>
      </c>
      <c r="B396" s="22" t="s">
        <v>11</v>
      </c>
      <c r="C396" s="22" t="s">
        <v>12</v>
      </c>
      <c r="E396" s="23">
        <v>89911594</v>
      </c>
      <c r="F396" s="22"/>
    </row>
    <row r="397" spans="1:6">
      <c r="A397" s="34" t="s">
        <v>569</v>
      </c>
      <c r="B397" s="22" t="s">
        <v>11</v>
      </c>
      <c r="C397" s="22" t="s">
        <v>12</v>
      </c>
      <c r="E397" s="23">
        <v>87929951</v>
      </c>
      <c r="F397" s="22"/>
    </row>
    <row r="398" spans="1:6">
      <c r="A398" s="34" t="s">
        <v>570</v>
      </c>
      <c r="B398" s="22" t="s">
        <v>11</v>
      </c>
      <c r="C398" s="22" t="s">
        <v>12</v>
      </c>
      <c r="E398" s="23">
        <v>87886655</v>
      </c>
      <c r="F398" s="22"/>
    </row>
    <row r="399" spans="1:6">
      <c r="A399" s="34" t="s">
        <v>571</v>
      </c>
      <c r="B399" s="22" t="s">
        <v>11</v>
      </c>
      <c r="C399" s="22" t="s">
        <v>12</v>
      </c>
      <c r="E399" s="23">
        <v>89901210</v>
      </c>
      <c r="F399" s="22"/>
    </row>
    <row r="400" spans="1:6">
      <c r="A400" s="34" t="s">
        <v>572</v>
      </c>
      <c r="B400" s="22" t="s">
        <v>11</v>
      </c>
      <c r="C400" s="22" t="s">
        <v>12</v>
      </c>
      <c r="E400" s="23">
        <v>89896207</v>
      </c>
      <c r="F400" s="22"/>
    </row>
    <row r="401" spans="1:6">
      <c r="A401" s="34" t="s">
        <v>573</v>
      </c>
      <c r="B401" s="22" t="s">
        <v>11</v>
      </c>
      <c r="C401" s="22" t="s">
        <v>12</v>
      </c>
      <c r="E401" s="23">
        <v>87932725</v>
      </c>
      <c r="F401" s="22"/>
    </row>
    <row r="402" spans="1:6">
      <c r="A402" s="34" t="s">
        <v>574</v>
      </c>
      <c r="B402" s="22" t="s">
        <v>11</v>
      </c>
      <c r="C402" s="22" t="s">
        <v>12</v>
      </c>
      <c r="E402" s="23">
        <v>89907375</v>
      </c>
      <c r="F402" s="22"/>
    </row>
    <row r="403" spans="1:6">
      <c r="A403" s="34" t="s">
        <v>575</v>
      </c>
      <c r="B403" s="22" t="s">
        <v>11</v>
      </c>
      <c r="C403" s="22" t="s">
        <v>12</v>
      </c>
      <c r="E403" s="23">
        <v>87921549</v>
      </c>
      <c r="F403" s="22"/>
    </row>
    <row r="404" spans="1:6">
      <c r="A404" s="34" t="s">
        <v>576</v>
      </c>
      <c r="B404" s="22" t="s">
        <v>11</v>
      </c>
      <c r="C404" s="22" t="s">
        <v>12</v>
      </c>
      <c r="E404" s="23">
        <v>89903331</v>
      </c>
      <c r="F404" s="22"/>
    </row>
    <row r="405" spans="1:6">
      <c r="A405" s="34" t="s">
        <v>577</v>
      </c>
      <c r="B405" s="22" t="s">
        <v>11</v>
      </c>
      <c r="C405" s="22" t="s">
        <v>12</v>
      </c>
      <c r="E405" s="23">
        <v>89911275</v>
      </c>
      <c r="F405" s="22"/>
    </row>
    <row r="406" spans="1:6">
      <c r="A406" s="34" t="s">
        <v>578</v>
      </c>
      <c r="B406" s="22" t="s">
        <v>11</v>
      </c>
      <c r="C406" s="22" t="s">
        <v>12</v>
      </c>
      <c r="E406" s="23">
        <v>89897877</v>
      </c>
      <c r="F406" s="22"/>
    </row>
    <row r="407" spans="1:6">
      <c r="A407" s="34" t="s">
        <v>579</v>
      </c>
      <c r="B407" s="22" t="s">
        <v>11</v>
      </c>
      <c r="C407" s="22" t="s">
        <v>12</v>
      </c>
      <c r="E407" s="23">
        <v>87927694</v>
      </c>
      <c r="F407" s="22"/>
    </row>
    <row r="408" spans="1:6">
      <c r="A408" s="34" t="s">
        <v>580</v>
      </c>
      <c r="B408" s="22" t="s">
        <v>11</v>
      </c>
      <c r="C408" s="22" t="s">
        <v>12</v>
      </c>
      <c r="E408" s="23">
        <v>87885711</v>
      </c>
      <c r="F408" s="22"/>
    </row>
    <row r="409" spans="1:6">
      <c r="A409" s="34" t="s">
        <v>581</v>
      </c>
      <c r="B409" s="22" t="s">
        <v>11</v>
      </c>
      <c r="C409" s="22" t="s">
        <v>12</v>
      </c>
      <c r="E409" s="23">
        <v>89903218</v>
      </c>
      <c r="F409" s="22"/>
    </row>
    <row r="410" spans="1:6">
      <c r="A410" s="34" t="s">
        <v>582</v>
      </c>
      <c r="B410" s="22" t="s">
        <v>11</v>
      </c>
      <c r="C410" s="22" t="s">
        <v>12</v>
      </c>
      <c r="E410" s="23">
        <v>88347132</v>
      </c>
      <c r="F410" s="22"/>
    </row>
    <row r="411" spans="1:6">
      <c r="A411" s="34" t="s">
        <v>583</v>
      </c>
      <c r="B411" s="22" t="s">
        <v>11</v>
      </c>
      <c r="C411" s="22" t="s">
        <v>12</v>
      </c>
      <c r="E411" s="23">
        <v>89912065</v>
      </c>
      <c r="F411" s="22"/>
    </row>
    <row r="412" spans="1:6">
      <c r="A412" s="34" t="s">
        <v>584</v>
      </c>
      <c r="B412" s="22" t="s">
        <v>11</v>
      </c>
      <c r="C412" s="22" t="s">
        <v>12</v>
      </c>
      <c r="E412" s="23">
        <v>87887643</v>
      </c>
      <c r="F412" s="22"/>
    </row>
    <row r="413" spans="1:6">
      <c r="A413" s="34" t="s">
        <v>585</v>
      </c>
      <c r="B413" s="22" t="s">
        <v>11</v>
      </c>
      <c r="C413" s="22" t="s">
        <v>12</v>
      </c>
      <c r="E413" s="23">
        <v>87887423</v>
      </c>
      <c r="F413" s="22"/>
    </row>
    <row r="414" spans="1:6">
      <c r="A414" s="34" t="s">
        <v>586</v>
      </c>
      <c r="B414" s="22" t="s">
        <v>11</v>
      </c>
      <c r="C414" s="22" t="s">
        <v>12</v>
      </c>
      <c r="E414" s="23">
        <v>88077729</v>
      </c>
      <c r="F414" s="22"/>
    </row>
    <row r="415" spans="1:6">
      <c r="A415" s="34" t="s">
        <v>587</v>
      </c>
      <c r="B415" s="22" t="s">
        <v>11</v>
      </c>
      <c r="C415" s="22" t="s">
        <v>12</v>
      </c>
      <c r="E415" s="23">
        <v>87936429</v>
      </c>
      <c r="F415" s="22"/>
    </row>
    <row r="416" spans="1:6">
      <c r="A416" s="34" t="s">
        <v>588</v>
      </c>
      <c r="B416" s="22" t="s">
        <v>11</v>
      </c>
      <c r="C416" s="22" t="s">
        <v>12</v>
      </c>
      <c r="E416" s="23">
        <v>87934204</v>
      </c>
      <c r="F416" s="22"/>
    </row>
    <row r="417" spans="1:7">
      <c r="A417" s="34" t="s">
        <v>589</v>
      </c>
      <c r="B417" s="22" t="s">
        <v>11</v>
      </c>
      <c r="C417" s="22" t="s">
        <v>12</v>
      </c>
      <c r="E417" s="23">
        <v>87882562</v>
      </c>
      <c r="F417" s="22"/>
    </row>
    <row r="418" spans="1:7">
      <c r="A418" s="38" t="s">
        <v>217</v>
      </c>
      <c r="B418" s="28"/>
      <c r="C418" s="28"/>
      <c r="D418" s="28"/>
      <c r="E418" s="28"/>
      <c r="F418" s="29" t="s">
        <v>216</v>
      </c>
      <c r="G418" s="31">
        <v>11</v>
      </c>
    </row>
    <row r="419" spans="1:7" ht="35.25">
      <c r="C419" s="32" t="s">
        <v>4</v>
      </c>
    </row>
    <row r="420" spans="1:7" ht="20.25">
      <c r="C420" s="33" t="s">
        <v>215</v>
      </c>
    </row>
    <row r="421" spans="1:7">
      <c r="A421" s="37" t="s">
        <v>5</v>
      </c>
      <c r="B421" s="20" t="s">
        <v>6</v>
      </c>
      <c r="C421" s="20" t="s">
        <v>7</v>
      </c>
      <c r="D421" s="20" t="s">
        <v>8</v>
      </c>
      <c r="E421" s="20" t="s">
        <v>9</v>
      </c>
      <c r="F421" s="20" t="s">
        <v>10</v>
      </c>
      <c r="G421" s="21"/>
    </row>
    <row r="422" spans="1:7">
      <c r="A422" s="34" t="s">
        <v>590</v>
      </c>
      <c r="B422" s="22" t="s">
        <v>11</v>
      </c>
      <c r="C422" s="22" t="s">
        <v>12</v>
      </c>
      <c r="E422" s="23">
        <v>89899079</v>
      </c>
      <c r="F422" s="22"/>
    </row>
    <row r="423" spans="1:7">
      <c r="A423" s="34" t="s">
        <v>591</v>
      </c>
      <c r="B423" s="22" t="s">
        <v>11</v>
      </c>
      <c r="C423" s="22" t="s">
        <v>12</v>
      </c>
      <c r="E423" s="23">
        <v>89911594</v>
      </c>
      <c r="F423" s="22"/>
    </row>
    <row r="424" spans="1:7">
      <c r="A424" s="34" t="s">
        <v>592</v>
      </c>
      <c r="B424" s="22" t="s">
        <v>11</v>
      </c>
      <c r="C424" s="22" t="s">
        <v>12</v>
      </c>
      <c r="E424" s="23">
        <v>87883865</v>
      </c>
      <c r="F424" s="22"/>
    </row>
    <row r="425" spans="1:7">
      <c r="A425" s="34" t="s">
        <v>593</v>
      </c>
      <c r="B425" s="22" t="s">
        <v>11</v>
      </c>
      <c r="C425" s="22" t="s">
        <v>12</v>
      </c>
      <c r="E425" s="23">
        <v>87883928</v>
      </c>
      <c r="F425" s="22"/>
    </row>
    <row r="426" spans="1:7">
      <c r="A426" s="34" t="s">
        <v>594</v>
      </c>
      <c r="B426" s="22" t="s">
        <v>11</v>
      </c>
      <c r="C426" s="22" t="s">
        <v>12</v>
      </c>
      <c r="E426" s="23">
        <v>89900716</v>
      </c>
      <c r="F426" s="22"/>
    </row>
    <row r="427" spans="1:7">
      <c r="A427" s="34" t="s">
        <v>595</v>
      </c>
      <c r="B427" s="22" t="s">
        <v>11</v>
      </c>
      <c r="C427" s="22" t="s">
        <v>12</v>
      </c>
      <c r="E427" s="23">
        <v>87883070</v>
      </c>
      <c r="F427" s="22"/>
    </row>
    <row r="428" spans="1:7">
      <c r="A428" s="34" t="s">
        <v>596</v>
      </c>
      <c r="B428" s="22" t="s">
        <v>11</v>
      </c>
      <c r="C428" s="22" t="s">
        <v>12</v>
      </c>
      <c r="E428" s="23">
        <v>88347640</v>
      </c>
      <c r="F428" s="22"/>
    </row>
    <row r="429" spans="1:7">
      <c r="A429" s="34" t="s">
        <v>597</v>
      </c>
      <c r="B429" s="22" t="s">
        <v>11</v>
      </c>
      <c r="C429" s="22" t="s">
        <v>12</v>
      </c>
      <c r="E429" s="23">
        <v>89908006</v>
      </c>
      <c r="F429" s="22"/>
    </row>
    <row r="430" spans="1:7">
      <c r="A430" s="34" t="s">
        <v>598</v>
      </c>
      <c r="B430" s="22" t="s">
        <v>11</v>
      </c>
      <c r="C430" s="22" t="s">
        <v>12</v>
      </c>
      <c r="E430" s="23">
        <v>88353192</v>
      </c>
      <c r="F430" s="22"/>
    </row>
    <row r="431" spans="1:7">
      <c r="A431" s="34" t="s">
        <v>599</v>
      </c>
      <c r="B431" s="22" t="s">
        <v>11</v>
      </c>
      <c r="C431" s="22" t="s">
        <v>12</v>
      </c>
      <c r="E431" s="23">
        <v>89896207</v>
      </c>
      <c r="F431" s="22"/>
    </row>
    <row r="432" spans="1:7">
      <c r="A432" s="34" t="s">
        <v>600</v>
      </c>
      <c r="B432" s="22" t="s">
        <v>11</v>
      </c>
      <c r="C432" s="22" t="s">
        <v>12</v>
      </c>
      <c r="E432" s="23">
        <v>89901210</v>
      </c>
      <c r="F432" s="22"/>
    </row>
    <row r="433" spans="1:6">
      <c r="A433" s="34" t="s">
        <v>601</v>
      </c>
      <c r="B433" s="22" t="s">
        <v>11</v>
      </c>
      <c r="C433" s="22" t="s">
        <v>12</v>
      </c>
      <c r="E433" s="23">
        <v>87921549</v>
      </c>
      <c r="F433" s="22"/>
    </row>
    <row r="434" spans="1:6">
      <c r="A434" s="34" t="s">
        <v>602</v>
      </c>
      <c r="B434" s="22" t="s">
        <v>11</v>
      </c>
      <c r="C434" s="22" t="s">
        <v>12</v>
      </c>
      <c r="E434" s="23">
        <v>89907375</v>
      </c>
      <c r="F434" s="22"/>
    </row>
    <row r="435" spans="1:6">
      <c r="A435" s="34" t="s">
        <v>603</v>
      </c>
      <c r="B435" s="22" t="s">
        <v>11</v>
      </c>
      <c r="C435" s="22" t="s">
        <v>12</v>
      </c>
      <c r="E435" s="23">
        <v>89903331</v>
      </c>
      <c r="F435" s="22"/>
    </row>
    <row r="436" spans="1:6">
      <c r="A436" s="34" t="s">
        <v>604</v>
      </c>
      <c r="B436" s="22" t="s">
        <v>11</v>
      </c>
      <c r="C436" s="22" t="s">
        <v>12</v>
      </c>
      <c r="E436" s="23">
        <v>89911275</v>
      </c>
      <c r="F436" s="22"/>
    </row>
    <row r="437" spans="1:6">
      <c r="A437" s="34" t="s">
        <v>605</v>
      </c>
      <c r="B437" s="22" t="s">
        <v>11</v>
      </c>
      <c r="C437" s="22" t="s">
        <v>12</v>
      </c>
      <c r="E437" s="23">
        <v>89897877</v>
      </c>
      <c r="F437" s="22"/>
    </row>
    <row r="438" spans="1:6">
      <c r="A438" s="34" t="s">
        <v>606</v>
      </c>
      <c r="B438" s="22" t="s">
        <v>11</v>
      </c>
      <c r="C438" s="22" t="s">
        <v>12</v>
      </c>
      <c r="E438" s="23">
        <v>89899079</v>
      </c>
      <c r="F438" s="22"/>
    </row>
    <row r="439" spans="1:6">
      <c r="A439" s="34" t="s">
        <v>607</v>
      </c>
      <c r="B439" s="22" t="s">
        <v>11</v>
      </c>
      <c r="C439" s="22" t="s">
        <v>12</v>
      </c>
      <c r="E439" s="23">
        <v>87883865</v>
      </c>
      <c r="F439" s="22"/>
    </row>
    <row r="440" spans="1:6">
      <c r="A440" s="34" t="s">
        <v>608</v>
      </c>
      <c r="B440" s="22" t="s">
        <v>11</v>
      </c>
      <c r="C440" s="22" t="s">
        <v>12</v>
      </c>
      <c r="E440" s="23">
        <v>87883928</v>
      </c>
      <c r="F440" s="22"/>
    </row>
    <row r="441" spans="1:6">
      <c r="A441" s="34" t="s">
        <v>609</v>
      </c>
      <c r="B441" s="22" t="s">
        <v>11</v>
      </c>
      <c r="C441" s="22" t="s">
        <v>12</v>
      </c>
      <c r="E441" s="23">
        <v>88347640</v>
      </c>
      <c r="F441" s="22"/>
    </row>
    <row r="442" spans="1:6">
      <c r="A442" s="34" t="s">
        <v>610</v>
      </c>
      <c r="B442" s="22" t="s">
        <v>11</v>
      </c>
      <c r="C442" s="22" t="s">
        <v>12</v>
      </c>
      <c r="E442" s="23">
        <v>87934204</v>
      </c>
      <c r="F442" s="22"/>
    </row>
    <row r="443" spans="1:6">
      <c r="A443" s="34" t="s">
        <v>611</v>
      </c>
      <c r="B443" s="22" t="s">
        <v>11</v>
      </c>
      <c r="C443" s="22" t="s">
        <v>12</v>
      </c>
      <c r="E443" s="23">
        <v>88077729</v>
      </c>
      <c r="F443" s="22"/>
    </row>
    <row r="444" spans="1:6">
      <c r="A444" s="34" t="s">
        <v>612</v>
      </c>
      <c r="B444" s="22" t="s">
        <v>11</v>
      </c>
      <c r="C444" s="22" t="s">
        <v>12</v>
      </c>
      <c r="E444" s="23">
        <v>87883070</v>
      </c>
      <c r="F444" s="22"/>
    </row>
    <row r="445" spans="1:6">
      <c r="A445" s="34" t="s">
        <v>613</v>
      </c>
      <c r="B445" s="22" t="s">
        <v>11</v>
      </c>
      <c r="C445" s="22" t="s">
        <v>12</v>
      </c>
      <c r="E445" s="23">
        <v>87887423</v>
      </c>
      <c r="F445" s="22"/>
    </row>
    <row r="446" spans="1:6">
      <c r="A446" s="34" t="s">
        <v>614</v>
      </c>
      <c r="B446" s="22" t="s">
        <v>11</v>
      </c>
      <c r="C446" s="22" t="s">
        <v>12</v>
      </c>
      <c r="E446" s="23">
        <v>87936429</v>
      </c>
      <c r="F446" s="22"/>
    </row>
    <row r="447" spans="1:6">
      <c r="A447" s="34" t="s">
        <v>615</v>
      </c>
      <c r="B447" s="22" t="s">
        <v>11</v>
      </c>
      <c r="C447" s="22" t="s">
        <v>12</v>
      </c>
      <c r="E447" s="23">
        <v>87886655</v>
      </c>
      <c r="F447" s="22"/>
    </row>
    <row r="448" spans="1:6">
      <c r="A448" s="34" t="s">
        <v>616</v>
      </c>
      <c r="B448" s="22" t="s">
        <v>11</v>
      </c>
      <c r="C448" s="22" t="s">
        <v>12</v>
      </c>
      <c r="E448" s="23">
        <v>87929951</v>
      </c>
      <c r="F448" s="22"/>
    </row>
    <row r="449" spans="1:7">
      <c r="A449" s="34" t="s">
        <v>617</v>
      </c>
      <c r="B449" s="22" t="s">
        <v>11</v>
      </c>
      <c r="C449" s="22" t="s">
        <v>12</v>
      </c>
      <c r="E449" s="23">
        <v>89903218</v>
      </c>
      <c r="F449" s="22"/>
    </row>
    <row r="450" spans="1:7">
      <c r="A450" s="34" t="s">
        <v>618</v>
      </c>
      <c r="B450" s="22" t="s">
        <v>11</v>
      </c>
      <c r="C450" s="22" t="s">
        <v>12</v>
      </c>
      <c r="E450" s="23">
        <v>88347132</v>
      </c>
      <c r="F450" s="22"/>
    </row>
    <row r="451" spans="1:7">
      <c r="A451" s="34" t="s">
        <v>619</v>
      </c>
      <c r="B451" s="22" t="s">
        <v>11</v>
      </c>
      <c r="C451" s="22" t="s">
        <v>12</v>
      </c>
      <c r="E451" s="23">
        <v>89900716</v>
      </c>
      <c r="F451" s="22"/>
    </row>
    <row r="452" spans="1:7">
      <c r="A452" s="34" t="s">
        <v>620</v>
      </c>
      <c r="B452" s="22" t="s">
        <v>11</v>
      </c>
      <c r="C452" s="22" t="s">
        <v>12</v>
      </c>
      <c r="E452" s="23">
        <v>87885711</v>
      </c>
      <c r="F452" s="22"/>
    </row>
    <row r="453" spans="1:7">
      <c r="A453" s="34" t="s">
        <v>621</v>
      </c>
      <c r="B453" s="22" t="s">
        <v>11</v>
      </c>
      <c r="C453" s="22" t="s">
        <v>12</v>
      </c>
      <c r="E453" s="23">
        <v>88077718</v>
      </c>
      <c r="F453" s="22"/>
    </row>
    <row r="454" spans="1:7">
      <c r="A454" s="34" t="s">
        <v>622</v>
      </c>
      <c r="B454" s="22" t="s">
        <v>11</v>
      </c>
      <c r="C454" s="22" t="s">
        <v>12</v>
      </c>
      <c r="E454" s="23">
        <v>87927694</v>
      </c>
      <c r="F454" s="22"/>
    </row>
    <row r="455" spans="1:7">
      <c r="A455" s="34" t="s">
        <v>623</v>
      </c>
      <c r="B455" s="22" t="s">
        <v>11</v>
      </c>
      <c r="C455" s="22" t="s">
        <v>12</v>
      </c>
      <c r="E455" s="23">
        <v>87887931</v>
      </c>
      <c r="F455" s="22"/>
    </row>
    <row r="456" spans="1:7">
      <c r="A456" s="38" t="s">
        <v>217</v>
      </c>
      <c r="B456" s="28"/>
      <c r="C456" s="28"/>
      <c r="D456" s="28"/>
      <c r="E456" s="28"/>
      <c r="F456" s="29" t="s">
        <v>216</v>
      </c>
      <c r="G456" s="31">
        <v>12</v>
      </c>
    </row>
    <row r="457" spans="1:7" ht="35.25">
      <c r="C457" s="32" t="s">
        <v>4</v>
      </c>
    </row>
    <row r="458" spans="1:7" ht="20.25">
      <c r="C458" s="33" t="s">
        <v>215</v>
      </c>
    </row>
    <row r="459" spans="1:7">
      <c r="A459" s="37" t="s">
        <v>5</v>
      </c>
      <c r="B459" s="20" t="s">
        <v>6</v>
      </c>
      <c r="C459" s="20" t="s">
        <v>7</v>
      </c>
      <c r="D459" s="20" t="s">
        <v>8</v>
      </c>
      <c r="E459" s="20" t="s">
        <v>9</v>
      </c>
      <c r="F459" s="20" t="s">
        <v>10</v>
      </c>
      <c r="G459" s="21"/>
    </row>
    <row r="460" spans="1:7">
      <c r="A460" s="34" t="s">
        <v>624</v>
      </c>
      <c r="B460" s="22" t="s">
        <v>11</v>
      </c>
      <c r="C460" s="22" t="s">
        <v>12</v>
      </c>
      <c r="E460" s="23">
        <v>87887643</v>
      </c>
      <c r="F460" s="22"/>
    </row>
    <row r="461" spans="1:7">
      <c r="A461" s="34" t="s">
        <v>625</v>
      </c>
      <c r="B461" s="22" t="s">
        <v>11</v>
      </c>
      <c r="C461" s="22" t="s">
        <v>12</v>
      </c>
      <c r="E461" s="23">
        <v>89900616</v>
      </c>
      <c r="F461" s="22"/>
    </row>
    <row r="462" spans="1:7">
      <c r="A462" s="34" t="s">
        <v>626</v>
      </c>
      <c r="B462" s="22" t="s">
        <v>11</v>
      </c>
      <c r="C462" s="22" t="s">
        <v>12</v>
      </c>
      <c r="E462" s="23">
        <v>89908006</v>
      </c>
      <c r="F462" s="22"/>
    </row>
    <row r="463" spans="1:7">
      <c r="A463" s="34" t="s">
        <v>627</v>
      </c>
      <c r="B463" s="22" t="s">
        <v>11</v>
      </c>
      <c r="C463" s="22" t="s">
        <v>12</v>
      </c>
      <c r="E463" s="23">
        <v>89896207</v>
      </c>
      <c r="F463" s="22"/>
    </row>
    <row r="464" spans="1:7">
      <c r="A464" s="34" t="s">
        <v>628</v>
      </c>
      <c r="B464" s="22" t="s">
        <v>11</v>
      </c>
      <c r="C464" s="22" t="s">
        <v>12</v>
      </c>
      <c r="E464" s="23">
        <v>89901210</v>
      </c>
      <c r="F464" s="22"/>
    </row>
    <row r="465" spans="1:6">
      <c r="A465" s="34" t="s">
        <v>629</v>
      </c>
      <c r="B465" s="22" t="s">
        <v>11</v>
      </c>
      <c r="C465" s="22" t="s">
        <v>12</v>
      </c>
      <c r="E465" s="23">
        <v>87921549</v>
      </c>
      <c r="F465" s="22"/>
    </row>
    <row r="466" spans="1:6">
      <c r="A466" s="34" t="s">
        <v>630</v>
      </c>
      <c r="B466" s="22" t="s">
        <v>11</v>
      </c>
      <c r="C466" s="22" t="s">
        <v>12</v>
      </c>
      <c r="E466" s="23">
        <v>87883552</v>
      </c>
      <c r="F466" s="22"/>
    </row>
    <row r="467" spans="1:6">
      <c r="A467" s="34" t="s">
        <v>631</v>
      </c>
      <c r="B467" s="22" t="s">
        <v>11</v>
      </c>
      <c r="C467" s="22" t="s">
        <v>12</v>
      </c>
      <c r="E467" s="23">
        <v>89907375</v>
      </c>
      <c r="F467" s="22"/>
    </row>
    <row r="468" spans="1:6">
      <c r="A468" s="34" t="s">
        <v>632</v>
      </c>
      <c r="B468" s="22" t="s">
        <v>11</v>
      </c>
      <c r="C468" s="22" t="s">
        <v>12</v>
      </c>
      <c r="E468" s="23">
        <v>89903331</v>
      </c>
      <c r="F468" s="22"/>
    </row>
    <row r="469" spans="1:6">
      <c r="A469" s="34" t="s">
        <v>633</v>
      </c>
      <c r="B469" s="22" t="s">
        <v>11</v>
      </c>
      <c r="C469" s="22" t="s">
        <v>12</v>
      </c>
      <c r="E469" s="23">
        <v>89911275</v>
      </c>
      <c r="F469" s="22"/>
    </row>
    <row r="470" spans="1:6">
      <c r="A470" s="34" t="s">
        <v>634</v>
      </c>
      <c r="B470" s="22" t="s">
        <v>11</v>
      </c>
      <c r="C470" s="22" t="s">
        <v>12</v>
      </c>
      <c r="E470" s="23">
        <v>87934204</v>
      </c>
      <c r="F470" s="22"/>
    </row>
    <row r="471" spans="1:6">
      <c r="A471" s="34" t="s">
        <v>635</v>
      </c>
      <c r="B471" s="22" t="s">
        <v>11</v>
      </c>
      <c r="C471" s="22" t="s">
        <v>12</v>
      </c>
      <c r="E471" s="23">
        <v>89900716</v>
      </c>
      <c r="F471" s="22"/>
    </row>
    <row r="472" spans="1:6">
      <c r="A472" s="34" t="s">
        <v>636</v>
      </c>
      <c r="B472" s="22" t="s">
        <v>11</v>
      </c>
      <c r="C472" s="22" t="s">
        <v>12</v>
      </c>
      <c r="E472" s="23">
        <v>87927694</v>
      </c>
      <c r="F472" s="22"/>
    </row>
    <row r="473" spans="1:6">
      <c r="A473" s="34" t="s">
        <v>637</v>
      </c>
      <c r="B473" s="22" t="s">
        <v>11</v>
      </c>
      <c r="C473" s="22" t="s">
        <v>12</v>
      </c>
      <c r="E473" s="23">
        <v>88347132</v>
      </c>
      <c r="F473" s="22"/>
    </row>
    <row r="474" spans="1:6">
      <c r="A474" s="34" t="s">
        <v>638</v>
      </c>
      <c r="B474" s="22" t="s">
        <v>11</v>
      </c>
      <c r="C474" s="22" t="s">
        <v>12</v>
      </c>
      <c r="E474" s="23">
        <v>87885711</v>
      </c>
      <c r="F474" s="22"/>
    </row>
    <row r="475" spans="1:6">
      <c r="A475" s="34" t="s">
        <v>639</v>
      </c>
      <c r="B475" s="22" t="s">
        <v>11</v>
      </c>
      <c r="C475" s="22" t="s">
        <v>12</v>
      </c>
      <c r="E475" s="23">
        <v>87886655</v>
      </c>
      <c r="F475" s="22"/>
    </row>
    <row r="476" spans="1:6">
      <c r="A476" s="34" t="s">
        <v>640</v>
      </c>
      <c r="B476" s="22" t="s">
        <v>11</v>
      </c>
      <c r="C476" s="22" t="s">
        <v>12</v>
      </c>
      <c r="E476" s="23">
        <v>87887931</v>
      </c>
      <c r="F476" s="22"/>
    </row>
    <row r="477" spans="1:6">
      <c r="A477" s="34" t="s">
        <v>641</v>
      </c>
      <c r="B477" s="22" t="s">
        <v>11</v>
      </c>
      <c r="C477" s="22" t="s">
        <v>12</v>
      </c>
      <c r="E477" s="23">
        <v>87883070</v>
      </c>
      <c r="F477" s="22"/>
    </row>
    <row r="478" spans="1:6">
      <c r="A478" s="34" t="s">
        <v>642</v>
      </c>
      <c r="B478" s="22" t="s">
        <v>11</v>
      </c>
      <c r="C478" s="22" t="s">
        <v>12</v>
      </c>
      <c r="E478" s="23">
        <v>89900329</v>
      </c>
      <c r="F478" s="22"/>
    </row>
    <row r="479" spans="1:6">
      <c r="A479" s="34" t="s">
        <v>643</v>
      </c>
      <c r="B479" s="22" t="s">
        <v>11</v>
      </c>
      <c r="C479" s="22" t="s">
        <v>12</v>
      </c>
      <c r="E479" s="23">
        <v>88347640</v>
      </c>
      <c r="F479" s="22"/>
    </row>
    <row r="480" spans="1:6">
      <c r="A480" s="34" t="s">
        <v>644</v>
      </c>
      <c r="B480" s="22" t="s">
        <v>11</v>
      </c>
      <c r="C480" s="22" t="s">
        <v>12</v>
      </c>
      <c r="E480" s="23">
        <v>87883928</v>
      </c>
      <c r="F480" s="22"/>
    </row>
    <row r="481" spans="1:7">
      <c r="A481" s="34" t="s">
        <v>645</v>
      </c>
      <c r="B481" s="22" t="s">
        <v>11</v>
      </c>
      <c r="C481" s="22" t="s">
        <v>12</v>
      </c>
      <c r="E481" s="23">
        <v>89900616</v>
      </c>
      <c r="F481" s="22"/>
    </row>
    <row r="482" spans="1:7">
      <c r="A482" s="34" t="s">
        <v>646</v>
      </c>
      <c r="B482" s="22" t="s">
        <v>11</v>
      </c>
      <c r="C482" s="22" t="s">
        <v>12</v>
      </c>
      <c r="E482" s="23">
        <v>89908006</v>
      </c>
      <c r="F482" s="22"/>
    </row>
    <row r="483" spans="1:7">
      <c r="A483" s="34" t="s">
        <v>647</v>
      </c>
      <c r="B483" s="22" t="s">
        <v>11</v>
      </c>
      <c r="C483" s="22" t="s">
        <v>12</v>
      </c>
      <c r="E483" s="23">
        <v>89911594</v>
      </c>
      <c r="F483" s="22"/>
    </row>
    <row r="484" spans="1:7">
      <c r="A484" s="34" t="s">
        <v>648</v>
      </c>
      <c r="B484" s="22" t="s">
        <v>11</v>
      </c>
      <c r="C484" s="22" t="s">
        <v>12</v>
      </c>
      <c r="E484" s="23">
        <v>89897877</v>
      </c>
      <c r="F484" s="22"/>
    </row>
    <row r="485" spans="1:7">
      <c r="A485" s="34" t="s">
        <v>649</v>
      </c>
      <c r="B485" s="22" t="s">
        <v>11</v>
      </c>
      <c r="C485" s="22" t="s">
        <v>12</v>
      </c>
      <c r="E485" s="23">
        <v>87887423</v>
      </c>
      <c r="F485" s="22"/>
    </row>
    <row r="486" spans="1:7">
      <c r="A486" s="34" t="s">
        <v>650</v>
      </c>
      <c r="B486" s="22" t="s">
        <v>11</v>
      </c>
      <c r="C486" s="22" t="s">
        <v>12</v>
      </c>
      <c r="E486" s="23">
        <v>87887643</v>
      </c>
      <c r="F486" s="22"/>
    </row>
    <row r="487" spans="1:7">
      <c r="A487" s="34" t="s">
        <v>651</v>
      </c>
      <c r="B487" s="22" t="s">
        <v>11</v>
      </c>
      <c r="C487" s="22" t="s">
        <v>12</v>
      </c>
      <c r="E487" s="23">
        <v>89896207</v>
      </c>
      <c r="F487" s="22"/>
    </row>
    <row r="488" spans="1:7">
      <c r="A488" s="34" t="s">
        <v>652</v>
      </c>
      <c r="B488" s="22" t="s">
        <v>11</v>
      </c>
      <c r="C488" s="22" t="s">
        <v>12</v>
      </c>
      <c r="E488" s="23">
        <v>87921549</v>
      </c>
      <c r="F488" s="22"/>
    </row>
    <row r="489" spans="1:7">
      <c r="A489" s="34" t="s">
        <v>653</v>
      </c>
      <c r="B489" s="22" t="s">
        <v>11</v>
      </c>
      <c r="C489" s="22" t="s">
        <v>12</v>
      </c>
      <c r="E489" s="23">
        <v>87883552</v>
      </c>
      <c r="F489" s="22"/>
    </row>
    <row r="490" spans="1:7">
      <c r="A490" s="34" t="s">
        <v>654</v>
      </c>
      <c r="B490" s="22" t="s">
        <v>11</v>
      </c>
      <c r="C490" s="22" t="s">
        <v>12</v>
      </c>
      <c r="E490" s="23">
        <v>89907375</v>
      </c>
      <c r="F490" s="22"/>
    </row>
    <row r="491" spans="1:7">
      <c r="A491" s="34" t="s">
        <v>655</v>
      </c>
      <c r="B491" s="22" t="s">
        <v>11</v>
      </c>
      <c r="C491" s="22" t="s">
        <v>12</v>
      </c>
      <c r="E491" s="23">
        <v>88357259</v>
      </c>
      <c r="F491" s="22"/>
    </row>
    <row r="492" spans="1:7">
      <c r="A492" s="34" t="s">
        <v>656</v>
      </c>
      <c r="B492" s="22" t="s">
        <v>11</v>
      </c>
      <c r="C492" s="22" t="s">
        <v>12</v>
      </c>
      <c r="E492" s="23">
        <v>89897877</v>
      </c>
      <c r="F492" s="22"/>
    </row>
    <row r="493" spans="1:7">
      <c r="A493" s="34" t="s">
        <v>657</v>
      </c>
      <c r="B493" s="22" t="s">
        <v>11</v>
      </c>
      <c r="C493" s="22" t="s">
        <v>12</v>
      </c>
      <c r="E493" s="23">
        <v>89903331</v>
      </c>
      <c r="F493" s="22"/>
    </row>
    <row r="494" spans="1:7">
      <c r="A494" s="38" t="s">
        <v>217</v>
      </c>
      <c r="B494" s="28"/>
      <c r="C494" s="28"/>
      <c r="D494" s="28"/>
      <c r="E494" s="28"/>
      <c r="F494" s="29" t="s">
        <v>216</v>
      </c>
      <c r="G494" s="31">
        <v>13</v>
      </c>
    </row>
    <row r="495" spans="1:7" ht="35.25">
      <c r="C495" s="32" t="s">
        <v>4</v>
      </c>
    </row>
    <row r="496" spans="1:7" ht="20.25">
      <c r="C496" s="33" t="s">
        <v>215</v>
      </c>
    </row>
    <row r="497" spans="1:7">
      <c r="A497" s="37" t="s">
        <v>5</v>
      </c>
      <c r="B497" s="20" t="s">
        <v>6</v>
      </c>
      <c r="C497" s="20" t="s">
        <v>7</v>
      </c>
      <c r="D497" s="20" t="s">
        <v>8</v>
      </c>
      <c r="E497" s="20" t="s">
        <v>9</v>
      </c>
      <c r="F497" s="20" t="s">
        <v>10</v>
      </c>
      <c r="G497" s="21"/>
    </row>
    <row r="498" spans="1:7">
      <c r="A498" s="34" t="s">
        <v>658</v>
      </c>
      <c r="B498" s="22" t="s">
        <v>11</v>
      </c>
      <c r="C498" s="22" t="s">
        <v>12</v>
      </c>
      <c r="E498" s="23">
        <v>89912071</v>
      </c>
      <c r="F498" s="22"/>
    </row>
    <row r="499" spans="1:7">
      <c r="A499" s="34" t="s">
        <v>659</v>
      </c>
      <c r="B499" s="22" t="s">
        <v>11</v>
      </c>
      <c r="C499" s="22" t="s">
        <v>12</v>
      </c>
      <c r="E499" s="23">
        <v>89911275</v>
      </c>
      <c r="F499" s="22"/>
    </row>
    <row r="500" spans="1:7">
      <c r="A500" s="34" t="s">
        <v>660</v>
      </c>
      <c r="B500" s="22" t="s">
        <v>11</v>
      </c>
      <c r="C500" s="22" t="s">
        <v>12</v>
      </c>
      <c r="E500" s="23">
        <v>87934204</v>
      </c>
      <c r="F500" s="22"/>
    </row>
    <row r="501" spans="1:7">
      <c r="A501" s="34" t="s">
        <v>661</v>
      </c>
      <c r="B501" s="22" t="s">
        <v>11</v>
      </c>
      <c r="C501" s="22" t="s">
        <v>12</v>
      </c>
      <c r="E501" s="23">
        <v>87883070</v>
      </c>
      <c r="F501" s="22"/>
    </row>
    <row r="502" spans="1:7">
      <c r="A502" s="34" t="s">
        <v>662</v>
      </c>
      <c r="B502" s="22" t="s">
        <v>11</v>
      </c>
      <c r="C502" s="22" t="s">
        <v>12</v>
      </c>
      <c r="E502" s="23">
        <v>87883928</v>
      </c>
      <c r="F502" s="22"/>
    </row>
    <row r="503" spans="1:7">
      <c r="A503" s="34" t="s">
        <v>663</v>
      </c>
      <c r="B503" s="22" t="s">
        <v>11</v>
      </c>
      <c r="C503" s="22" t="s">
        <v>12</v>
      </c>
      <c r="E503" s="23">
        <v>87883865</v>
      </c>
      <c r="F503" s="22"/>
    </row>
    <row r="504" spans="1:7">
      <c r="A504" s="34" t="s">
        <v>664</v>
      </c>
      <c r="B504" s="22" t="s">
        <v>11</v>
      </c>
      <c r="C504" s="22" t="s">
        <v>12</v>
      </c>
      <c r="E504" s="23">
        <v>89900716</v>
      </c>
      <c r="F504" s="22"/>
    </row>
    <row r="505" spans="1:7">
      <c r="A505" s="34" t="s">
        <v>665</v>
      </c>
      <c r="B505" s="22" t="s">
        <v>11</v>
      </c>
      <c r="C505" s="22" t="s">
        <v>12</v>
      </c>
      <c r="E505" s="23">
        <v>89911594</v>
      </c>
      <c r="F505" s="22"/>
    </row>
    <row r="506" spans="1:7">
      <c r="A506" s="34" t="s">
        <v>666</v>
      </c>
      <c r="B506" s="22" t="s">
        <v>11</v>
      </c>
      <c r="C506" s="22" t="s">
        <v>12</v>
      </c>
      <c r="E506" s="23">
        <v>87927694</v>
      </c>
      <c r="F506" s="22"/>
    </row>
    <row r="507" spans="1:7">
      <c r="A507" s="34" t="s">
        <v>667</v>
      </c>
      <c r="B507" s="22" t="s">
        <v>11</v>
      </c>
      <c r="C507" s="22" t="s">
        <v>12</v>
      </c>
      <c r="E507" s="23">
        <v>89900329</v>
      </c>
      <c r="F507" s="22"/>
    </row>
    <row r="508" spans="1:7">
      <c r="A508" s="34" t="s">
        <v>668</v>
      </c>
      <c r="B508" s="22" t="s">
        <v>11</v>
      </c>
      <c r="C508" s="22" t="s">
        <v>12</v>
      </c>
      <c r="E508" s="23">
        <v>88077729</v>
      </c>
      <c r="F508" s="22"/>
    </row>
    <row r="509" spans="1:7">
      <c r="A509" s="34" t="s">
        <v>669</v>
      </c>
      <c r="B509" s="22" t="s">
        <v>11</v>
      </c>
      <c r="C509" s="22" t="s">
        <v>12</v>
      </c>
      <c r="E509" s="23">
        <v>89903218</v>
      </c>
      <c r="F509" s="22"/>
    </row>
    <row r="510" spans="1:7">
      <c r="A510" s="34" t="s">
        <v>670</v>
      </c>
      <c r="B510" s="22" t="s">
        <v>11</v>
      </c>
      <c r="C510" s="22" t="s">
        <v>12</v>
      </c>
      <c r="E510" s="23">
        <v>88347132</v>
      </c>
      <c r="F510" s="22"/>
    </row>
    <row r="511" spans="1:7">
      <c r="A511" s="34" t="s">
        <v>671</v>
      </c>
      <c r="B511" s="22" t="s">
        <v>11</v>
      </c>
      <c r="C511" s="22" t="s">
        <v>12</v>
      </c>
      <c r="E511" s="23">
        <v>88077718</v>
      </c>
      <c r="F511" s="22"/>
    </row>
    <row r="512" spans="1:7">
      <c r="A512" s="34" t="s">
        <v>672</v>
      </c>
      <c r="B512" s="22" t="s">
        <v>11</v>
      </c>
      <c r="C512" s="22" t="s">
        <v>12</v>
      </c>
      <c r="E512" s="23">
        <v>87885711</v>
      </c>
      <c r="F512" s="22"/>
    </row>
    <row r="513" spans="1:6">
      <c r="A513" s="34" t="s">
        <v>673</v>
      </c>
      <c r="B513" s="22" t="s">
        <v>11</v>
      </c>
      <c r="C513" s="22" t="s">
        <v>12</v>
      </c>
      <c r="E513" s="23">
        <v>87887423</v>
      </c>
      <c r="F513" s="22"/>
    </row>
    <row r="514" spans="1:6">
      <c r="A514" s="34" t="s">
        <v>674</v>
      </c>
      <c r="B514" s="22" t="s">
        <v>11</v>
      </c>
      <c r="C514" s="22" t="s">
        <v>12</v>
      </c>
      <c r="E514" s="23">
        <v>87936429</v>
      </c>
      <c r="F514" s="22"/>
    </row>
    <row r="515" spans="1:6">
      <c r="A515" s="34" t="s">
        <v>675</v>
      </c>
      <c r="B515" s="22" t="s">
        <v>11</v>
      </c>
      <c r="C515" s="22" t="s">
        <v>12</v>
      </c>
      <c r="E515" s="23">
        <v>87929951</v>
      </c>
      <c r="F515" s="22"/>
    </row>
    <row r="516" spans="1:6">
      <c r="A516" s="34" t="s">
        <v>676</v>
      </c>
      <c r="B516" s="22" t="s">
        <v>11</v>
      </c>
      <c r="C516" s="22" t="s">
        <v>12</v>
      </c>
      <c r="E516" s="23">
        <v>89895329</v>
      </c>
      <c r="F516" s="22"/>
    </row>
    <row r="517" spans="1:6">
      <c r="A517" s="34" t="s">
        <v>677</v>
      </c>
      <c r="B517" s="22" t="s">
        <v>11</v>
      </c>
      <c r="C517" s="22" t="s">
        <v>12</v>
      </c>
      <c r="E517" s="23">
        <v>87887931</v>
      </c>
      <c r="F517" s="22"/>
    </row>
    <row r="518" spans="1:6">
      <c r="A518" s="34" t="s">
        <v>678</v>
      </c>
      <c r="B518" s="22" t="s">
        <v>11</v>
      </c>
      <c r="C518" s="22" t="s">
        <v>12</v>
      </c>
      <c r="E518" s="23">
        <v>87880875</v>
      </c>
      <c r="F518" s="22"/>
    </row>
    <row r="519" spans="1:6">
      <c r="A519" s="34" t="s">
        <v>679</v>
      </c>
      <c r="B519" s="22" t="s">
        <v>11</v>
      </c>
      <c r="C519" s="22" t="s">
        <v>12</v>
      </c>
      <c r="E519" s="23">
        <v>87886655</v>
      </c>
      <c r="F519" s="22"/>
    </row>
    <row r="520" spans="1:6">
      <c r="A520" s="34" t="s">
        <v>680</v>
      </c>
      <c r="B520" s="22" t="s">
        <v>11</v>
      </c>
      <c r="C520" s="22" t="s">
        <v>12</v>
      </c>
      <c r="E520" s="23">
        <v>89912065</v>
      </c>
      <c r="F520" s="22"/>
    </row>
    <row r="521" spans="1:6">
      <c r="A521" s="34" t="s">
        <v>681</v>
      </c>
      <c r="B521" s="22" t="s">
        <v>11</v>
      </c>
      <c r="C521" s="22" t="s">
        <v>12</v>
      </c>
      <c r="E521" s="23">
        <v>87887643</v>
      </c>
      <c r="F521" s="22"/>
    </row>
    <row r="522" spans="1:6">
      <c r="A522" s="34" t="s">
        <v>682</v>
      </c>
      <c r="B522" s="22" t="s">
        <v>11</v>
      </c>
      <c r="C522" s="22" t="s">
        <v>12</v>
      </c>
      <c r="E522" s="23">
        <v>89900616</v>
      </c>
      <c r="F522" s="22"/>
    </row>
    <row r="523" spans="1:6">
      <c r="A523" s="34" t="s">
        <v>683</v>
      </c>
      <c r="B523" s="22" t="s">
        <v>11</v>
      </c>
      <c r="C523" s="22" t="s">
        <v>12</v>
      </c>
      <c r="E523" s="23">
        <v>89908006</v>
      </c>
      <c r="F523" s="22"/>
    </row>
    <row r="524" spans="1:6">
      <c r="A524" s="34" t="s">
        <v>683</v>
      </c>
      <c r="B524" s="22" t="s">
        <v>11</v>
      </c>
      <c r="C524" s="22" t="s">
        <v>12</v>
      </c>
      <c r="E524" s="23">
        <v>89908006</v>
      </c>
      <c r="F524" s="22"/>
    </row>
    <row r="525" spans="1:6">
      <c r="A525" s="34" t="s">
        <v>684</v>
      </c>
      <c r="B525" s="22" t="s">
        <v>11</v>
      </c>
      <c r="C525" s="22" t="s">
        <v>12</v>
      </c>
      <c r="E525" s="23">
        <v>89899079</v>
      </c>
      <c r="F525" s="22"/>
    </row>
    <row r="526" spans="1:6">
      <c r="A526" s="34" t="s">
        <v>685</v>
      </c>
      <c r="B526" s="22" t="s">
        <v>11</v>
      </c>
      <c r="C526" s="22" t="s">
        <v>12</v>
      </c>
      <c r="E526" s="23">
        <v>89901210</v>
      </c>
      <c r="F526" s="22"/>
    </row>
    <row r="527" spans="1:6">
      <c r="A527" s="34" t="s">
        <v>686</v>
      </c>
      <c r="B527" s="22" t="s">
        <v>11</v>
      </c>
      <c r="C527" s="22" t="s">
        <v>12</v>
      </c>
      <c r="E527" s="23">
        <v>87882562</v>
      </c>
      <c r="F527" s="22"/>
    </row>
    <row r="528" spans="1:6">
      <c r="A528" s="34" t="s">
        <v>687</v>
      </c>
      <c r="B528" s="22" t="s">
        <v>11</v>
      </c>
      <c r="C528" s="22" t="s">
        <v>12</v>
      </c>
      <c r="E528" s="23">
        <v>89896207</v>
      </c>
      <c r="F528" s="22"/>
    </row>
    <row r="529" spans="1:7">
      <c r="A529" s="34" t="s">
        <v>688</v>
      </c>
      <c r="B529" s="22" t="s">
        <v>11</v>
      </c>
      <c r="C529" s="22" t="s">
        <v>12</v>
      </c>
      <c r="E529" s="23">
        <v>89897877</v>
      </c>
      <c r="F529" s="22"/>
    </row>
    <row r="530" spans="1:7">
      <c r="A530" s="34" t="s">
        <v>689</v>
      </c>
      <c r="B530" s="22" t="s">
        <v>11</v>
      </c>
      <c r="C530" s="22" t="s">
        <v>12</v>
      </c>
      <c r="E530" s="23">
        <v>89900716</v>
      </c>
      <c r="F530" s="22"/>
    </row>
    <row r="531" spans="1:7">
      <c r="A531" s="34" t="s">
        <v>690</v>
      </c>
      <c r="B531" s="22" t="s">
        <v>11</v>
      </c>
      <c r="C531" s="22" t="s">
        <v>12</v>
      </c>
      <c r="E531" s="23">
        <v>87921549</v>
      </c>
      <c r="F531" s="22"/>
    </row>
    <row r="532" spans="1:7">
      <c r="A532" s="38" t="s">
        <v>217</v>
      </c>
      <c r="B532" s="28"/>
      <c r="C532" s="28"/>
      <c r="D532" s="28"/>
      <c r="E532" s="28"/>
      <c r="F532" s="29" t="s">
        <v>216</v>
      </c>
      <c r="G532" s="31">
        <v>14</v>
      </c>
    </row>
    <row r="533" spans="1:7" ht="35.25">
      <c r="C533" s="32" t="s">
        <v>4</v>
      </c>
    </row>
    <row r="534" spans="1:7" ht="20.25">
      <c r="C534" s="33" t="s">
        <v>215</v>
      </c>
    </row>
    <row r="535" spans="1:7">
      <c r="A535" s="37" t="s">
        <v>5</v>
      </c>
      <c r="B535" s="20" t="s">
        <v>6</v>
      </c>
      <c r="C535" s="20" t="s">
        <v>7</v>
      </c>
      <c r="D535" s="20" t="s">
        <v>8</v>
      </c>
      <c r="E535" s="20" t="s">
        <v>9</v>
      </c>
      <c r="F535" s="20" t="s">
        <v>10</v>
      </c>
      <c r="G535" s="21"/>
    </row>
    <row r="536" spans="1:7">
      <c r="A536" s="34" t="s">
        <v>691</v>
      </c>
      <c r="B536" s="22" t="s">
        <v>11</v>
      </c>
      <c r="C536" s="22" t="s">
        <v>12</v>
      </c>
      <c r="E536" s="23">
        <v>88357259</v>
      </c>
      <c r="F536" s="22"/>
    </row>
    <row r="537" spans="1:7">
      <c r="A537" s="34" t="s">
        <v>692</v>
      </c>
      <c r="B537" s="22" t="s">
        <v>11</v>
      </c>
      <c r="C537" s="22" t="s">
        <v>12</v>
      </c>
      <c r="E537" s="23">
        <v>89907375</v>
      </c>
      <c r="F537" s="22"/>
    </row>
    <row r="538" spans="1:7">
      <c r="A538" s="34" t="s">
        <v>693</v>
      </c>
      <c r="B538" s="22" t="s">
        <v>11</v>
      </c>
      <c r="C538" s="22" t="s">
        <v>12</v>
      </c>
      <c r="E538" s="23">
        <v>89903331</v>
      </c>
      <c r="F538" s="22"/>
    </row>
    <row r="539" spans="1:7">
      <c r="A539" s="34" t="s">
        <v>694</v>
      </c>
      <c r="B539" s="22" t="s">
        <v>11</v>
      </c>
      <c r="C539" s="22" t="s">
        <v>12</v>
      </c>
      <c r="E539" s="23">
        <v>89911275</v>
      </c>
      <c r="F539" s="22"/>
    </row>
    <row r="540" spans="1:7">
      <c r="A540" s="34" t="s">
        <v>695</v>
      </c>
      <c r="B540" s="22" t="s">
        <v>11</v>
      </c>
      <c r="C540" s="22" t="s">
        <v>12</v>
      </c>
      <c r="E540" s="23">
        <v>87883928</v>
      </c>
      <c r="F540" s="22"/>
    </row>
    <row r="541" spans="1:7">
      <c r="A541" s="34" t="s">
        <v>696</v>
      </c>
      <c r="B541" s="22" t="s">
        <v>11</v>
      </c>
      <c r="C541" s="22" t="s">
        <v>12</v>
      </c>
      <c r="E541" s="23">
        <v>89266441</v>
      </c>
      <c r="F541" s="22"/>
    </row>
    <row r="542" spans="1:7">
      <c r="A542" s="34" t="s">
        <v>697</v>
      </c>
      <c r="B542" s="22" t="s">
        <v>11</v>
      </c>
      <c r="C542" s="22" t="s">
        <v>12</v>
      </c>
      <c r="E542" s="23">
        <v>89900329</v>
      </c>
      <c r="F542" s="22"/>
    </row>
    <row r="543" spans="1:7">
      <c r="A543" s="34" t="s">
        <v>698</v>
      </c>
      <c r="B543" s="22" t="s">
        <v>11</v>
      </c>
      <c r="C543" s="22" t="s">
        <v>12</v>
      </c>
      <c r="E543" s="23">
        <v>87883865</v>
      </c>
      <c r="F543" s="22"/>
    </row>
    <row r="544" spans="1:7">
      <c r="A544" s="34" t="s">
        <v>699</v>
      </c>
      <c r="B544" s="22" t="s">
        <v>11</v>
      </c>
      <c r="C544" s="22" t="s">
        <v>12</v>
      </c>
      <c r="E544" s="23">
        <v>87883070</v>
      </c>
      <c r="F544" s="22"/>
    </row>
    <row r="545" spans="1:6">
      <c r="A545" s="34" t="s">
        <v>700</v>
      </c>
      <c r="B545" s="22" t="s">
        <v>11</v>
      </c>
      <c r="C545" s="22" t="s">
        <v>12</v>
      </c>
      <c r="E545" s="23">
        <v>89911594</v>
      </c>
      <c r="F545" s="22"/>
    </row>
    <row r="546" spans="1:6">
      <c r="A546" s="34" t="s">
        <v>701</v>
      </c>
      <c r="B546" s="22" t="s">
        <v>11</v>
      </c>
      <c r="C546" s="22" t="s">
        <v>12</v>
      </c>
      <c r="E546" s="23">
        <v>89899079</v>
      </c>
      <c r="F546" s="22"/>
    </row>
    <row r="547" spans="1:6">
      <c r="A547" s="34" t="s">
        <v>702</v>
      </c>
      <c r="B547" s="22" t="s">
        <v>11</v>
      </c>
      <c r="C547" s="22" t="s">
        <v>12</v>
      </c>
      <c r="E547" s="23">
        <v>87929951</v>
      </c>
      <c r="F547" s="22"/>
    </row>
    <row r="548" spans="1:6">
      <c r="A548" s="34" t="s">
        <v>703</v>
      </c>
      <c r="B548" s="22" t="s">
        <v>11</v>
      </c>
      <c r="C548" s="22" t="s">
        <v>12</v>
      </c>
      <c r="E548" s="23">
        <v>87886655</v>
      </c>
      <c r="F548" s="22"/>
    </row>
    <row r="549" spans="1:6">
      <c r="A549" s="34" t="s">
        <v>703</v>
      </c>
      <c r="B549" s="22" t="s">
        <v>11</v>
      </c>
      <c r="C549" s="22" t="s">
        <v>12</v>
      </c>
      <c r="E549" s="23">
        <v>87886655</v>
      </c>
      <c r="F549" s="22"/>
    </row>
    <row r="550" spans="1:6">
      <c r="A550" s="34" t="s">
        <v>704</v>
      </c>
      <c r="B550" s="22" t="s">
        <v>11</v>
      </c>
      <c r="C550" s="22" t="s">
        <v>12</v>
      </c>
      <c r="E550" s="23">
        <v>87887643</v>
      </c>
      <c r="F550" s="22"/>
    </row>
    <row r="551" spans="1:6">
      <c r="A551" s="34" t="s">
        <v>705</v>
      </c>
      <c r="B551" s="22" t="s">
        <v>11</v>
      </c>
      <c r="C551" s="22" t="s">
        <v>12</v>
      </c>
      <c r="E551" s="23">
        <v>87885711</v>
      </c>
      <c r="F551" s="22"/>
    </row>
    <row r="552" spans="1:6">
      <c r="A552" s="34" t="s">
        <v>706</v>
      </c>
      <c r="B552" s="22" t="s">
        <v>11</v>
      </c>
      <c r="C552" s="22" t="s">
        <v>12</v>
      </c>
      <c r="E552" s="23">
        <v>89909671</v>
      </c>
      <c r="F552" s="22"/>
    </row>
    <row r="553" spans="1:6">
      <c r="A553" s="34" t="s">
        <v>707</v>
      </c>
      <c r="B553" s="22" t="s">
        <v>11</v>
      </c>
      <c r="C553" s="22" t="s">
        <v>12</v>
      </c>
      <c r="E553" s="23">
        <v>88347132</v>
      </c>
      <c r="F553" s="22"/>
    </row>
    <row r="554" spans="1:6">
      <c r="A554" s="34" t="s">
        <v>708</v>
      </c>
      <c r="B554" s="22" t="s">
        <v>11</v>
      </c>
      <c r="C554" s="22" t="s">
        <v>12</v>
      </c>
      <c r="E554" s="23">
        <v>89903218</v>
      </c>
      <c r="F554" s="22"/>
    </row>
    <row r="555" spans="1:6">
      <c r="A555" s="34" t="s">
        <v>709</v>
      </c>
      <c r="B555" s="22" t="s">
        <v>11</v>
      </c>
      <c r="C555" s="22" t="s">
        <v>12</v>
      </c>
      <c r="E555" s="23">
        <v>87934204</v>
      </c>
      <c r="F555" s="22"/>
    </row>
    <row r="556" spans="1:6">
      <c r="A556" s="34" t="s">
        <v>710</v>
      </c>
      <c r="B556" s="22" t="s">
        <v>11</v>
      </c>
      <c r="C556" s="22" t="s">
        <v>12</v>
      </c>
      <c r="E556" s="23">
        <v>89896207</v>
      </c>
      <c r="F556" s="22"/>
    </row>
    <row r="557" spans="1:6">
      <c r="A557" s="34" t="s">
        <v>711</v>
      </c>
      <c r="B557" s="22" t="s">
        <v>11</v>
      </c>
      <c r="C557" s="22" t="s">
        <v>12</v>
      </c>
      <c r="E557" s="23">
        <v>87883552</v>
      </c>
      <c r="F557" s="22"/>
    </row>
    <row r="558" spans="1:6">
      <c r="A558" s="34" t="s">
        <v>712</v>
      </c>
      <c r="B558" s="22" t="s">
        <v>11</v>
      </c>
      <c r="C558" s="22" t="s">
        <v>12</v>
      </c>
      <c r="E558" s="23">
        <v>88357259</v>
      </c>
      <c r="F558" s="22"/>
    </row>
    <row r="559" spans="1:6">
      <c r="A559" s="34" t="s">
        <v>713</v>
      </c>
      <c r="B559" s="22" t="s">
        <v>11</v>
      </c>
      <c r="C559" s="22" t="s">
        <v>12</v>
      </c>
      <c r="E559" s="23">
        <v>87921549</v>
      </c>
      <c r="F559" s="22"/>
    </row>
    <row r="560" spans="1:6">
      <c r="A560" s="34" t="s">
        <v>714</v>
      </c>
      <c r="B560" s="22" t="s">
        <v>11</v>
      </c>
      <c r="C560" s="22" t="s">
        <v>12</v>
      </c>
      <c r="E560" s="23">
        <v>89903331</v>
      </c>
      <c r="F560" s="22"/>
    </row>
    <row r="561" spans="1:7">
      <c r="A561" s="34" t="s">
        <v>715</v>
      </c>
      <c r="B561" s="22" t="s">
        <v>11</v>
      </c>
      <c r="C561" s="22" t="s">
        <v>12</v>
      </c>
      <c r="E561" s="23">
        <v>89911275</v>
      </c>
      <c r="F561" s="22"/>
    </row>
    <row r="562" spans="1:7">
      <c r="A562" s="34" t="s">
        <v>716</v>
      </c>
      <c r="B562" s="22" t="s">
        <v>11</v>
      </c>
      <c r="C562" s="22" t="s">
        <v>12</v>
      </c>
      <c r="E562" s="23">
        <v>89897877</v>
      </c>
      <c r="F562" s="22"/>
    </row>
    <row r="563" spans="1:7">
      <c r="A563" s="34" t="s">
        <v>717</v>
      </c>
      <c r="B563" s="22" t="s">
        <v>11</v>
      </c>
      <c r="C563" s="22" t="s">
        <v>12</v>
      </c>
      <c r="E563" s="23">
        <v>89907375</v>
      </c>
      <c r="F563" s="22"/>
    </row>
    <row r="564" spans="1:7">
      <c r="A564" s="34" t="s">
        <v>718</v>
      </c>
      <c r="B564" s="22" t="s">
        <v>11</v>
      </c>
      <c r="C564" s="22" t="s">
        <v>12</v>
      </c>
      <c r="E564" s="23">
        <v>87885711</v>
      </c>
      <c r="F564" s="22"/>
    </row>
    <row r="565" spans="1:7">
      <c r="A565" s="34" t="s">
        <v>719</v>
      </c>
      <c r="B565" s="22" t="s">
        <v>11</v>
      </c>
      <c r="C565" s="22" t="s">
        <v>12</v>
      </c>
      <c r="E565" s="23">
        <v>89903218</v>
      </c>
      <c r="F565" s="22"/>
    </row>
    <row r="566" spans="1:7">
      <c r="A566" s="34" t="s">
        <v>720</v>
      </c>
      <c r="B566" s="22" t="s">
        <v>11</v>
      </c>
      <c r="C566" s="22" t="s">
        <v>12</v>
      </c>
      <c r="E566" s="23">
        <v>87883865</v>
      </c>
      <c r="F566" s="22"/>
    </row>
    <row r="567" spans="1:7">
      <c r="A567" s="34" t="s">
        <v>721</v>
      </c>
      <c r="B567" s="22" t="s">
        <v>11</v>
      </c>
      <c r="C567" s="22" t="s">
        <v>12</v>
      </c>
      <c r="E567" s="23">
        <v>87883928</v>
      </c>
      <c r="F567" s="22"/>
    </row>
    <row r="568" spans="1:7">
      <c r="A568" s="34" t="s">
        <v>722</v>
      </c>
      <c r="B568" s="22" t="s">
        <v>11</v>
      </c>
      <c r="C568" s="22" t="s">
        <v>12</v>
      </c>
      <c r="E568" s="23">
        <v>89911594</v>
      </c>
      <c r="F568" s="22"/>
    </row>
    <row r="569" spans="1:7">
      <c r="A569" s="34" t="s">
        <v>723</v>
      </c>
      <c r="B569" s="22" t="s">
        <v>11</v>
      </c>
      <c r="C569" s="22" t="s">
        <v>12</v>
      </c>
      <c r="E569" s="23">
        <v>88077729</v>
      </c>
      <c r="F569" s="22"/>
    </row>
    <row r="570" spans="1:7">
      <c r="A570" s="38" t="s">
        <v>217</v>
      </c>
      <c r="B570" s="28"/>
      <c r="C570" s="28"/>
      <c r="D570" s="28"/>
      <c r="E570" s="28"/>
      <c r="F570" s="29" t="s">
        <v>216</v>
      </c>
      <c r="G570" s="31">
        <v>15</v>
      </c>
    </row>
    <row r="571" spans="1:7" ht="35.25">
      <c r="C571" s="32" t="s">
        <v>4</v>
      </c>
    </row>
    <row r="572" spans="1:7" ht="20.25">
      <c r="C572" s="33" t="s">
        <v>215</v>
      </c>
    </row>
    <row r="573" spans="1:7">
      <c r="A573" s="37" t="s">
        <v>5</v>
      </c>
      <c r="B573" s="20" t="s">
        <v>6</v>
      </c>
      <c r="C573" s="20" t="s">
        <v>7</v>
      </c>
      <c r="D573" s="20" t="s">
        <v>8</v>
      </c>
      <c r="E573" s="20" t="s">
        <v>9</v>
      </c>
      <c r="F573" s="20" t="s">
        <v>10</v>
      </c>
      <c r="G573" s="21"/>
    </row>
    <row r="574" spans="1:7">
      <c r="A574" s="34" t="s">
        <v>724</v>
      </c>
      <c r="B574" s="22" t="s">
        <v>11</v>
      </c>
      <c r="C574" s="22" t="s">
        <v>12</v>
      </c>
      <c r="E574" s="23">
        <v>88347640</v>
      </c>
      <c r="F574" s="22"/>
    </row>
    <row r="575" spans="1:7">
      <c r="A575" s="34" t="s">
        <v>725</v>
      </c>
      <c r="B575" s="22" t="s">
        <v>11</v>
      </c>
      <c r="C575" s="22" t="s">
        <v>12</v>
      </c>
      <c r="E575" s="23">
        <v>87883070</v>
      </c>
      <c r="F575" s="22"/>
    </row>
    <row r="576" spans="1:7">
      <c r="A576" s="34" t="s">
        <v>726</v>
      </c>
      <c r="B576" s="22" t="s">
        <v>11</v>
      </c>
      <c r="C576" s="22" t="s">
        <v>12</v>
      </c>
      <c r="E576" s="23">
        <v>89900716</v>
      </c>
      <c r="F576" s="22"/>
    </row>
    <row r="577" spans="1:6">
      <c r="A577" s="34" t="s">
        <v>727</v>
      </c>
      <c r="B577" s="22" t="s">
        <v>11</v>
      </c>
      <c r="C577" s="22" t="s">
        <v>12</v>
      </c>
      <c r="E577" s="23">
        <v>87887423</v>
      </c>
      <c r="F577" s="22"/>
    </row>
    <row r="578" spans="1:6">
      <c r="A578" s="34" t="s">
        <v>728</v>
      </c>
      <c r="B578" s="22" t="s">
        <v>11</v>
      </c>
      <c r="C578" s="22" t="s">
        <v>12</v>
      </c>
      <c r="E578" s="23">
        <v>89899079</v>
      </c>
      <c r="F578" s="22"/>
    </row>
    <row r="579" spans="1:6">
      <c r="A579" s="34" t="s">
        <v>729</v>
      </c>
      <c r="B579" s="22" t="s">
        <v>11</v>
      </c>
      <c r="C579" s="22" t="s">
        <v>12</v>
      </c>
      <c r="E579" s="23">
        <v>89912065</v>
      </c>
      <c r="F579" s="22"/>
    </row>
    <row r="580" spans="1:6">
      <c r="A580" s="34" t="s">
        <v>730</v>
      </c>
      <c r="B580" s="22" t="s">
        <v>11</v>
      </c>
      <c r="C580" s="22" t="s">
        <v>12</v>
      </c>
      <c r="E580" s="23">
        <v>87936429</v>
      </c>
      <c r="F580" s="22"/>
    </row>
    <row r="581" spans="1:6">
      <c r="A581" s="34" t="s">
        <v>731</v>
      </c>
      <c r="B581" s="22" t="s">
        <v>11</v>
      </c>
      <c r="C581" s="22" t="s">
        <v>12</v>
      </c>
      <c r="E581" s="23">
        <v>87882562</v>
      </c>
      <c r="F581" s="22"/>
    </row>
    <row r="582" spans="1:6">
      <c r="A582" s="34" t="s">
        <v>732</v>
      </c>
      <c r="B582" s="22" t="s">
        <v>11</v>
      </c>
      <c r="C582" s="22" t="s">
        <v>12</v>
      </c>
      <c r="E582" s="23">
        <v>87886655</v>
      </c>
      <c r="F582" s="22"/>
    </row>
    <row r="583" spans="1:6">
      <c r="A583" s="34" t="s">
        <v>733</v>
      </c>
      <c r="B583" s="22" t="s">
        <v>11</v>
      </c>
      <c r="C583" s="22" t="s">
        <v>12</v>
      </c>
      <c r="E583" s="23">
        <v>87929951</v>
      </c>
      <c r="F583" s="22"/>
    </row>
    <row r="584" spans="1:6">
      <c r="A584" s="34" t="s">
        <v>734</v>
      </c>
      <c r="B584" s="22" t="s">
        <v>11</v>
      </c>
      <c r="C584" s="22" t="s">
        <v>12</v>
      </c>
      <c r="E584" s="23">
        <v>87887931</v>
      </c>
      <c r="F584" s="22"/>
    </row>
    <row r="585" spans="1:6">
      <c r="A585" s="34" t="s">
        <v>735</v>
      </c>
      <c r="B585" s="22" t="s">
        <v>11</v>
      </c>
      <c r="C585" s="22" t="s">
        <v>12</v>
      </c>
      <c r="E585" s="23">
        <v>87887643</v>
      </c>
      <c r="F585" s="22"/>
    </row>
    <row r="586" spans="1:6">
      <c r="A586" s="34" t="s">
        <v>736</v>
      </c>
      <c r="B586" s="22" t="s">
        <v>11</v>
      </c>
      <c r="C586" s="22" t="s">
        <v>12</v>
      </c>
      <c r="E586" s="23">
        <v>88353192</v>
      </c>
      <c r="F586" s="22"/>
    </row>
    <row r="587" spans="1:6">
      <c r="A587" s="34" t="s">
        <v>737</v>
      </c>
      <c r="B587" s="22" t="s">
        <v>11</v>
      </c>
      <c r="C587" s="22" t="s">
        <v>12</v>
      </c>
      <c r="E587" s="23">
        <v>89896207</v>
      </c>
      <c r="F587" s="22"/>
    </row>
    <row r="588" spans="1:6">
      <c r="A588" s="34" t="s">
        <v>738</v>
      </c>
      <c r="B588" s="22" t="s">
        <v>11</v>
      </c>
      <c r="C588" s="22" t="s">
        <v>12</v>
      </c>
      <c r="E588" s="23">
        <v>89901210</v>
      </c>
      <c r="F588" s="22"/>
    </row>
    <row r="589" spans="1:6">
      <c r="A589" s="34" t="s">
        <v>739</v>
      </c>
      <c r="B589" s="22" t="s">
        <v>11</v>
      </c>
      <c r="C589" s="22" t="s">
        <v>12</v>
      </c>
      <c r="E589" s="23">
        <v>87883552</v>
      </c>
      <c r="F589" s="22"/>
    </row>
    <row r="590" spans="1:6">
      <c r="A590" s="34" t="s">
        <v>226</v>
      </c>
      <c r="B590" s="22" t="s">
        <v>11</v>
      </c>
      <c r="C590" s="22" t="s">
        <v>12</v>
      </c>
      <c r="E590" s="23">
        <v>88357259</v>
      </c>
      <c r="F590" s="22"/>
    </row>
    <row r="591" spans="1:6">
      <c r="A591" s="34" t="s">
        <v>740</v>
      </c>
      <c r="B591" s="22" t="s">
        <v>11</v>
      </c>
      <c r="C591" s="22" t="s">
        <v>12</v>
      </c>
      <c r="E591" s="23">
        <v>89895590</v>
      </c>
      <c r="F591" s="22"/>
    </row>
    <row r="592" spans="1:6">
      <c r="A592" s="34" t="s">
        <v>741</v>
      </c>
      <c r="B592" s="22" t="s">
        <v>11</v>
      </c>
      <c r="C592" s="22" t="s">
        <v>12</v>
      </c>
      <c r="E592" s="23">
        <v>89907375</v>
      </c>
      <c r="F592" s="22"/>
    </row>
    <row r="593" spans="1:7">
      <c r="A593" s="34" t="s">
        <v>742</v>
      </c>
      <c r="B593" s="22" t="s">
        <v>11</v>
      </c>
      <c r="C593" s="22" t="s">
        <v>12</v>
      </c>
      <c r="E593" s="23">
        <v>89912071</v>
      </c>
      <c r="F593" s="22"/>
    </row>
    <row r="594" spans="1:7">
      <c r="A594" s="34" t="s">
        <v>743</v>
      </c>
      <c r="B594" s="22" t="s">
        <v>11</v>
      </c>
      <c r="C594" s="22" t="s">
        <v>12</v>
      </c>
      <c r="E594" s="23">
        <v>89911275</v>
      </c>
      <c r="F594" s="22"/>
    </row>
    <row r="595" spans="1:7">
      <c r="A595" s="34" t="s">
        <v>744</v>
      </c>
      <c r="B595" s="22" t="s">
        <v>11</v>
      </c>
      <c r="C595" s="22" t="s">
        <v>12</v>
      </c>
      <c r="E595" s="23">
        <v>89903331</v>
      </c>
      <c r="F595" s="22"/>
    </row>
    <row r="596" spans="1:7">
      <c r="A596" s="34" t="s">
        <v>745</v>
      </c>
      <c r="B596" s="22" t="s">
        <v>11</v>
      </c>
      <c r="C596" s="22" t="s">
        <v>12</v>
      </c>
      <c r="E596" s="23">
        <v>89903218</v>
      </c>
      <c r="F596" s="22"/>
    </row>
    <row r="597" spans="1:7">
      <c r="A597" s="34" t="s">
        <v>746</v>
      </c>
      <c r="B597" s="22" t="s">
        <v>11</v>
      </c>
      <c r="C597" s="22" t="s">
        <v>12</v>
      </c>
      <c r="E597" s="23">
        <v>87885711</v>
      </c>
      <c r="F597" s="22"/>
    </row>
    <row r="598" spans="1:7">
      <c r="A598" s="34" t="s">
        <v>747</v>
      </c>
      <c r="B598" s="22" t="s">
        <v>11</v>
      </c>
      <c r="C598" s="22" t="s">
        <v>12</v>
      </c>
      <c r="E598" s="23">
        <v>89909671</v>
      </c>
      <c r="F598" s="22"/>
    </row>
    <row r="599" spans="1:7">
      <c r="A599" s="34" t="s">
        <v>748</v>
      </c>
      <c r="B599" s="22" t="s">
        <v>11</v>
      </c>
      <c r="C599" s="22" t="s">
        <v>12</v>
      </c>
      <c r="E599" s="23">
        <v>88077729</v>
      </c>
      <c r="F599" s="22"/>
    </row>
    <row r="600" spans="1:7">
      <c r="A600" s="34" t="s">
        <v>749</v>
      </c>
      <c r="B600" s="22" t="s">
        <v>11</v>
      </c>
      <c r="C600" s="22" t="s">
        <v>12</v>
      </c>
      <c r="E600" s="23">
        <v>87883928</v>
      </c>
      <c r="F600" s="22"/>
    </row>
    <row r="601" spans="1:7">
      <c r="A601" s="34" t="s">
        <v>750</v>
      </c>
      <c r="B601" s="22" t="s">
        <v>11</v>
      </c>
      <c r="C601" s="22" t="s">
        <v>12</v>
      </c>
      <c r="E601" s="23">
        <v>87883865</v>
      </c>
      <c r="F601" s="22"/>
    </row>
    <row r="602" spans="1:7">
      <c r="A602" s="34" t="s">
        <v>751</v>
      </c>
      <c r="B602" s="22" t="s">
        <v>11</v>
      </c>
      <c r="C602" s="22" t="s">
        <v>12</v>
      </c>
      <c r="E602" s="23">
        <v>89911594</v>
      </c>
      <c r="F602" s="22"/>
    </row>
    <row r="603" spans="1:7">
      <c r="A603" s="34" t="s">
        <v>752</v>
      </c>
      <c r="B603" s="22" t="s">
        <v>11</v>
      </c>
      <c r="C603" s="22" t="s">
        <v>12</v>
      </c>
      <c r="E603" s="23">
        <v>89900329</v>
      </c>
      <c r="F603" s="22"/>
    </row>
    <row r="604" spans="1:7">
      <c r="A604" s="34" t="s">
        <v>753</v>
      </c>
      <c r="B604" s="22" t="s">
        <v>11</v>
      </c>
      <c r="C604" s="22" t="s">
        <v>12</v>
      </c>
      <c r="E604" s="23">
        <v>88345204</v>
      </c>
      <c r="F604" s="22"/>
    </row>
    <row r="605" spans="1:7">
      <c r="A605" s="34" t="s">
        <v>754</v>
      </c>
      <c r="B605" s="22" t="s">
        <v>11</v>
      </c>
      <c r="C605" s="22" t="s">
        <v>12</v>
      </c>
      <c r="E605" s="23">
        <v>87887931</v>
      </c>
      <c r="F605" s="22"/>
    </row>
    <row r="606" spans="1:7">
      <c r="A606" s="34" t="s">
        <v>755</v>
      </c>
      <c r="B606" s="22" t="s">
        <v>11</v>
      </c>
      <c r="C606" s="22" t="s">
        <v>12</v>
      </c>
      <c r="E606" s="23">
        <v>87887423</v>
      </c>
      <c r="F606" s="22"/>
    </row>
    <row r="607" spans="1:7">
      <c r="A607" s="34" t="s">
        <v>756</v>
      </c>
      <c r="B607" s="22" t="s">
        <v>11</v>
      </c>
      <c r="C607" s="22" t="s">
        <v>12</v>
      </c>
      <c r="E607" s="23">
        <v>87886655</v>
      </c>
      <c r="F607" s="22"/>
    </row>
    <row r="608" spans="1:7">
      <c r="A608" s="38" t="s">
        <v>217</v>
      </c>
      <c r="B608" s="28"/>
      <c r="C608" s="28"/>
      <c r="D608" s="28"/>
      <c r="E608" s="28"/>
      <c r="F608" s="29" t="s">
        <v>216</v>
      </c>
      <c r="G608" s="31">
        <v>16</v>
      </c>
    </row>
    <row r="609" spans="1:7" ht="35.25">
      <c r="C609" s="32" t="s">
        <v>4</v>
      </c>
    </row>
    <row r="610" spans="1:7" ht="20.25">
      <c r="C610" s="33" t="s">
        <v>215</v>
      </c>
    </row>
    <row r="611" spans="1:7">
      <c r="A611" s="37" t="s">
        <v>5</v>
      </c>
      <c r="B611" s="20" t="s">
        <v>6</v>
      </c>
      <c r="C611" s="20" t="s">
        <v>7</v>
      </c>
      <c r="D611" s="20" t="s">
        <v>8</v>
      </c>
      <c r="E611" s="20" t="s">
        <v>9</v>
      </c>
      <c r="F611" s="20" t="s">
        <v>10</v>
      </c>
      <c r="G611" s="21"/>
    </row>
    <row r="612" spans="1:7">
      <c r="A612" s="34" t="s">
        <v>757</v>
      </c>
      <c r="B612" s="22" t="s">
        <v>11</v>
      </c>
      <c r="C612" s="22" t="s">
        <v>12</v>
      </c>
      <c r="E612" s="23">
        <v>89912065</v>
      </c>
      <c r="F612" s="22"/>
    </row>
    <row r="613" spans="1:7">
      <c r="A613" s="34" t="s">
        <v>758</v>
      </c>
      <c r="B613" s="22" t="s">
        <v>11</v>
      </c>
      <c r="C613" s="22" t="s">
        <v>12</v>
      </c>
      <c r="E613" s="23">
        <v>87936429</v>
      </c>
      <c r="F613" s="22"/>
    </row>
    <row r="614" spans="1:7">
      <c r="A614" s="34" t="s">
        <v>759</v>
      </c>
      <c r="B614" s="22" t="s">
        <v>11</v>
      </c>
      <c r="C614" s="22" t="s">
        <v>12</v>
      </c>
      <c r="E614" s="23">
        <v>88347640</v>
      </c>
      <c r="F614" s="22"/>
    </row>
    <row r="615" spans="1:7">
      <c r="A615" s="34" t="s">
        <v>760</v>
      </c>
      <c r="B615" s="22" t="s">
        <v>11</v>
      </c>
      <c r="C615" s="22" t="s">
        <v>12</v>
      </c>
      <c r="E615" s="23">
        <v>89899079</v>
      </c>
      <c r="F615" s="22"/>
    </row>
    <row r="616" spans="1:7">
      <c r="A616" s="34" t="s">
        <v>761</v>
      </c>
      <c r="B616" s="22" t="s">
        <v>11</v>
      </c>
      <c r="C616" s="22" t="s">
        <v>12</v>
      </c>
      <c r="E616" s="23">
        <v>92536410</v>
      </c>
      <c r="F616" s="22"/>
    </row>
    <row r="617" spans="1:7">
      <c r="A617" s="34" t="s">
        <v>762</v>
      </c>
      <c r="B617" s="22" t="s">
        <v>11</v>
      </c>
      <c r="C617" s="22" t="s">
        <v>12</v>
      </c>
      <c r="E617" s="23">
        <v>87927694</v>
      </c>
      <c r="F617" s="22"/>
    </row>
    <row r="618" spans="1:7">
      <c r="A618" s="34" t="s">
        <v>763</v>
      </c>
      <c r="B618" s="22" t="s">
        <v>11</v>
      </c>
      <c r="C618" s="22" t="s">
        <v>12</v>
      </c>
      <c r="E618" s="23">
        <v>87887643</v>
      </c>
      <c r="F618" s="22"/>
    </row>
    <row r="619" spans="1:7">
      <c r="A619" s="34" t="s">
        <v>764</v>
      </c>
      <c r="B619" s="22" t="s">
        <v>11</v>
      </c>
      <c r="C619" s="22" t="s">
        <v>12</v>
      </c>
      <c r="E619" s="23">
        <v>89901210</v>
      </c>
      <c r="F619" s="22"/>
    </row>
    <row r="620" spans="1:7">
      <c r="A620" s="34" t="s">
        <v>765</v>
      </c>
      <c r="B620" s="22" t="s">
        <v>11</v>
      </c>
      <c r="C620" s="22" t="s">
        <v>12</v>
      </c>
      <c r="E620" s="23">
        <v>89896207</v>
      </c>
      <c r="F620" s="22"/>
    </row>
    <row r="621" spans="1:7">
      <c r="A621" s="34" t="s">
        <v>766</v>
      </c>
      <c r="B621" s="22" t="s">
        <v>11</v>
      </c>
      <c r="C621" s="22" t="s">
        <v>12</v>
      </c>
      <c r="E621" s="23">
        <v>89903331</v>
      </c>
      <c r="F621" s="22"/>
    </row>
    <row r="622" spans="1:7">
      <c r="A622" s="34" t="s">
        <v>767</v>
      </c>
      <c r="B622" s="22" t="s">
        <v>11</v>
      </c>
      <c r="C622" s="22" t="s">
        <v>12</v>
      </c>
      <c r="E622" s="23">
        <v>89895590</v>
      </c>
      <c r="F622" s="22"/>
    </row>
    <row r="623" spans="1:7">
      <c r="A623" s="34" t="s">
        <v>768</v>
      </c>
      <c r="B623" s="22" t="s">
        <v>11</v>
      </c>
      <c r="C623" s="22" t="s">
        <v>12</v>
      </c>
      <c r="E623" s="23">
        <v>87883552</v>
      </c>
      <c r="F623" s="22"/>
    </row>
    <row r="624" spans="1:7">
      <c r="A624" s="34" t="s">
        <v>769</v>
      </c>
      <c r="B624" s="22" t="s">
        <v>11</v>
      </c>
      <c r="C624" s="22" t="s">
        <v>12</v>
      </c>
      <c r="E624" s="23">
        <v>87921549</v>
      </c>
      <c r="F624" s="22"/>
    </row>
    <row r="625" spans="1:6">
      <c r="A625" s="34" t="s">
        <v>770</v>
      </c>
      <c r="B625" s="22" t="s">
        <v>11</v>
      </c>
      <c r="C625" s="22" t="s">
        <v>12</v>
      </c>
      <c r="E625" s="23">
        <v>88357259</v>
      </c>
      <c r="F625" s="22"/>
    </row>
    <row r="626" spans="1:6">
      <c r="A626" s="34" t="s">
        <v>771</v>
      </c>
      <c r="B626" s="22" t="s">
        <v>11</v>
      </c>
      <c r="C626" s="22" t="s">
        <v>12</v>
      </c>
      <c r="E626" s="23">
        <v>87932725</v>
      </c>
      <c r="F626" s="22"/>
    </row>
    <row r="627" spans="1:6">
      <c r="A627" s="34" t="s">
        <v>772</v>
      </c>
      <c r="B627" s="22" t="s">
        <v>11</v>
      </c>
      <c r="C627" s="22" t="s">
        <v>12</v>
      </c>
      <c r="E627" s="23">
        <v>89912071</v>
      </c>
      <c r="F627" s="22"/>
    </row>
    <row r="628" spans="1:6">
      <c r="A628" s="34" t="s">
        <v>773</v>
      </c>
      <c r="B628" s="22" t="s">
        <v>11</v>
      </c>
      <c r="C628" s="22" t="s">
        <v>12</v>
      </c>
      <c r="E628" s="23">
        <v>89907375</v>
      </c>
      <c r="F628" s="22"/>
    </row>
    <row r="629" spans="1:6">
      <c r="A629" s="34" t="s">
        <v>774</v>
      </c>
      <c r="B629" s="22" t="s">
        <v>11</v>
      </c>
      <c r="C629" s="22" t="s">
        <v>12</v>
      </c>
      <c r="E629" s="23">
        <v>89911275</v>
      </c>
      <c r="F629" s="22"/>
    </row>
    <row r="630" spans="1:6">
      <c r="A630" s="34" t="s">
        <v>775</v>
      </c>
      <c r="B630" s="22" t="s">
        <v>11</v>
      </c>
      <c r="C630" s="22" t="s">
        <v>12</v>
      </c>
      <c r="E630" s="23">
        <v>89900716</v>
      </c>
      <c r="F630" s="22"/>
    </row>
    <row r="631" spans="1:6">
      <c r="A631" s="34" t="s">
        <v>776</v>
      </c>
      <c r="B631" s="22" t="s">
        <v>11</v>
      </c>
      <c r="C631" s="22" t="s">
        <v>12</v>
      </c>
      <c r="E631" s="23">
        <v>87885711</v>
      </c>
      <c r="F631" s="22"/>
    </row>
    <row r="632" spans="1:6">
      <c r="A632" s="34" t="s">
        <v>777</v>
      </c>
      <c r="B632" s="22" t="s">
        <v>11</v>
      </c>
      <c r="C632" s="22" t="s">
        <v>12</v>
      </c>
      <c r="E632" s="23">
        <v>88077729</v>
      </c>
      <c r="F632" s="22"/>
    </row>
    <row r="633" spans="1:6">
      <c r="A633" s="34" t="s">
        <v>778</v>
      </c>
      <c r="B633" s="22" t="s">
        <v>11</v>
      </c>
      <c r="C633" s="22" t="s">
        <v>12</v>
      </c>
      <c r="E633" s="23">
        <v>87883928</v>
      </c>
      <c r="F633" s="22"/>
    </row>
    <row r="634" spans="1:6">
      <c r="A634" s="34" t="s">
        <v>779</v>
      </c>
      <c r="B634" s="22" t="s">
        <v>11</v>
      </c>
      <c r="C634" s="22" t="s">
        <v>12</v>
      </c>
      <c r="E634" s="23">
        <v>87883865</v>
      </c>
      <c r="F634" s="22"/>
    </row>
    <row r="635" spans="1:6">
      <c r="A635" s="34" t="s">
        <v>780</v>
      </c>
      <c r="B635" s="22" t="s">
        <v>11</v>
      </c>
      <c r="C635" s="22" t="s">
        <v>12</v>
      </c>
      <c r="E635" s="23">
        <v>89899079</v>
      </c>
      <c r="F635" s="22"/>
    </row>
    <row r="636" spans="1:6">
      <c r="A636" s="34" t="s">
        <v>781</v>
      </c>
      <c r="B636" s="22" t="s">
        <v>11</v>
      </c>
      <c r="C636" s="22" t="s">
        <v>12</v>
      </c>
      <c r="E636" s="23">
        <v>88113867</v>
      </c>
      <c r="F636" s="22"/>
    </row>
    <row r="637" spans="1:6">
      <c r="A637" s="34" t="s">
        <v>782</v>
      </c>
      <c r="B637" s="22" t="s">
        <v>11</v>
      </c>
      <c r="C637" s="22" t="s">
        <v>12</v>
      </c>
      <c r="E637" s="23">
        <v>87882562</v>
      </c>
      <c r="F637" s="22"/>
    </row>
    <row r="638" spans="1:6">
      <c r="A638" s="34" t="s">
        <v>783</v>
      </c>
      <c r="B638" s="22" t="s">
        <v>11</v>
      </c>
      <c r="C638" s="22" t="s">
        <v>12</v>
      </c>
      <c r="E638" s="23">
        <v>87887931</v>
      </c>
      <c r="F638" s="22"/>
    </row>
    <row r="639" spans="1:6">
      <c r="A639" s="34" t="s">
        <v>784</v>
      </c>
      <c r="B639" s="22" t="s">
        <v>11</v>
      </c>
      <c r="C639" s="22" t="s">
        <v>12</v>
      </c>
      <c r="E639" s="23">
        <v>87887643</v>
      </c>
      <c r="F639" s="22"/>
    </row>
    <row r="640" spans="1:6">
      <c r="A640" s="34" t="s">
        <v>785</v>
      </c>
      <c r="B640" s="22" t="s">
        <v>11</v>
      </c>
      <c r="C640" s="22" t="s">
        <v>12</v>
      </c>
      <c r="E640" s="23">
        <v>89908006</v>
      </c>
      <c r="F640" s="22"/>
    </row>
    <row r="641" spans="1:7">
      <c r="A641" s="34" t="s">
        <v>786</v>
      </c>
      <c r="B641" s="22" t="s">
        <v>11</v>
      </c>
      <c r="C641" s="22" t="s">
        <v>12</v>
      </c>
      <c r="E641" s="23">
        <v>89900616</v>
      </c>
      <c r="F641" s="22"/>
    </row>
    <row r="642" spans="1:7">
      <c r="A642" s="34" t="s">
        <v>787</v>
      </c>
      <c r="B642" s="22" t="s">
        <v>11</v>
      </c>
      <c r="C642" s="22" t="s">
        <v>12</v>
      </c>
      <c r="E642" s="23">
        <v>89912065</v>
      </c>
      <c r="F642" s="22"/>
    </row>
    <row r="643" spans="1:7">
      <c r="A643" s="34" t="s">
        <v>788</v>
      </c>
      <c r="B643" s="22" t="s">
        <v>11</v>
      </c>
      <c r="C643" s="22" t="s">
        <v>12</v>
      </c>
      <c r="E643" s="23">
        <v>87927694</v>
      </c>
      <c r="F643" s="22"/>
    </row>
    <row r="644" spans="1:7">
      <c r="A644" s="34" t="s">
        <v>789</v>
      </c>
      <c r="B644" s="22" t="s">
        <v>11</v>
      </c>
      <c r="C644" s="22" t="s">
        <v>12</v>
      </c>
      <c r="E644" s="23">
        <v>89911594</v>
      </c>
      <c r="F644" s="22"/>
    </row>
    <row r="645" spans="1:7">
      <c r="A645" s="34" t="s">
        <v>790</v>
      </c>
      <c r="B645" s="22" t="s">
        <v>11</v>
      </c>
      <c r="C645" s="22" t="s">
        <v>12</v>
      </c>
      <c r="E645" s="23">
        <v>89896207</v>
      </c>
      <c r="F645" s="22"/>
    </row>
    <row r="646" spans="1:7">
      <c r="A646" s="38" t="s">
        <v>217</v>
      </c>
      <c r="B646" s="28"/>
      <c r="C646" s="28"/>
      <c r="D646" s="28"/>
      <c r="E646" s="28"/>
      <c r="F646" s="29" t="s">
        <v>216</v>
      </c>
      <c r="G646" s="31">
        <v>17</v>
      </c>
    </row>
    <row r="647" spans="1:7" ht="35.25">
      <c r="C647" s="32" t="s">
        <v>4</v>
      </c>
    </row>
    <row r="648" spans="1:7" ht="20.25">
      <c r="C648" s="33" t="s">
        <v>215</v>
      </c>
    </row>
    <row r="649" spans="1:7">
      <c r="A649" s="37" t="s">
        <v>5</v>
      </c>
      <c r="B649" s="20" t="s">
        <v>6</v>
      </c>
      <c r="C649" s="20" t="s">
        <v>7</v>
      </c>
      <c r="D649" s="20" t="s">
        <v>8</v>
      </c>
      <c r="E649" s="20" t="s">
        <v>9</v>
      </c>
      <c r="F649" s="20" t="s">
        <v>10</v>
      </c>
      <c r="G649" s="21"/>
    </row>
    <row r="650" spans="1:7">
      <c r="A650" s="34" t="s">
        <v>791</v>
      </c>
      <c r="B650" s="22" t="s">
        <v>11</v>
      </c>
      <c r="C650" s="22" t="s">
        <v>12</v>
      </c>
      <c r="E650" s="23">
        <v>89901210</v>
      </c>
      <c r="F650" s="22"/>
    </row>
    <row r="651" spans="1:7">
      <c r="A651" s="34" t="s">
        <v>792</v>
      </c>
      <c r="B651" s="22" t="s">
        <v>11</v>
      </c>
      <c r="C651" s="22" t="s">
        <v>12</v>
      </c>
      <c r="E651" s="23">
        <v>89895590</v>
      </c>
      <c r="F651" s="22"/>
    </row>
    <row r="652" spans="1:7">
      <c r="A652" s="34" t="s">
        <v>793</v>
      </c>
      <c r="B652" s="22" t="s">
        <v>11</v>
      </c>
      <c r="C652" s="22" t="s">
        <v>12</v>
      </c>
      <c r="E652" s="23">
        <v>87932725</v>
      </c>
      <c r="F652" s="22"/>
    </row>
    <row r="653" spans="1:7">
      <c r="A653" s="34" t="s">
        <v>794</v>
      </c>
      <c r="B653" s="22" t="s">
        <v>11</v>
      </c>
      <c r="C653" s="22" t="s">
        <v>12</v>
      </c>
      <c r="E653" s="23">
        <v>89907375</v>
      </c>
      <c r="F653" s="22"/>
    </row>
    <row r="654" spans="1:7">
      <c r="A654" s="34" t="s">
        <v>795</v>
      </c>
      <c r="B654" s="22" t="s">
        <v>11</v>
      </c>
      <c r="C654" s="22" t="s">
        <v>12</v>
      </c>
      <c r="E654" s="23">
        <v>89911275</v>
      </c>
      <c r="F654" s="22"/>
    </row>
    <row r="655" spans="1:7">
      <c r="A655" s="34" t="s">
        <v>796</v>
      </c>
      <c r="B655" s="22" t="s">
        <v>11</v>
      </c>
      <c r="C655" s="22" t="s">
        <v>12</v>
      </c>
      <c r="E655" s="23">
        <v>87882562</v>
      </c>
      <c r="F655" s="22"/>
    </row>
    <row r="656" spans="1:7">
      <c r="A656" s="34" t="s">
        <v>797</v>
      </c>
      <c r="B656" s="22" t="s">
        <v>11</v>
      </c>
      <c r="C656" s="22" t="s">
        <v>12</v>
      </c>
      <c r="E656" s="23">
        <v>87887643</v>
      </c>
      <c r="F656" s="22"/>
    </row>
    <row r="657" spans="1:7">
      <c r="A657" s="34" t="s">
        <v>798</v>
      </c>
      <c r="B657" s="22" t="s">
        <v>11</v>
      </c>
      <c r="C657" s="22" t="s">
        <v>12</v>
      </c>
      <c r="E657" s="23">
        <v>87936429</v>
      </c>
      <c r="F657" s="22"/>
    </row>
    <row r="658" spans="1:7">
      <c r="A658" s="34" t="s">
        <v>799</v>
      </c>
      <c r="B658" s="22" t="s">
        <v>11</v>
      </c>
      <c r="C658" s="22" t="s">
        <v>12</v>
      </c>
      <c r="E658" s="23">
        <v>89912065</v>
      </c>
      <c r="F658" s="22"/>
    </row>
    <row r="659" spans="1:7">
      <c r="A659" s="34" t="s">
        <v>800</v>
      </c>
      <c r="B659" s="22" t="s">
        <v>11</v>
      </c>
      <c r="C659" s="22" t="s">
        <v>12</v>
      </c>
      <c r="E659" s="23">
        <v>89909004</v>
      </c>
      <c r="F659" s="22"/>
    </row>
    <row r="660" spans="1:7">
      <c r="A660" s="34" t="s">
        <v>801</v>
      </c>
      <c r="B660" s="22" t="s">
        <v>11</v>
      </c>
      <c r="C660" s="22" t="s">
        <v>12</v>
      </c>
      <c r="E660" s="23">
        <v>88077718</v>
      </c>
      <c r="F660" s="22"/>
    </row>
    <row r="661" spans="1:7">
      <c r="A661" s="34" t="s">
        <v>802</v>
      </c>
      <c r="B661" s="22" t="s">
        <v>11</v>
      </c>
      <c r="C661" s="22" t="s">
        <v>12</v>
      </c>
      <c r="E661" s="23">
        <v>87929951</v>
      </c>
      <c r="F661" s="22"/>
    </row>
    <row r="662" spans="1:7">
      <c r="A662" s="34" t="s">
        <v>227</v>
      </c>
      <c r="B662" s="22" t="s">
        <v>11</v>
      </c>
      <c r="C662" s="22" t="s">
        <v>12</v>
      </c>
      <c r="E662" s="23">
        <v>87929951</v>
      </c>
      <c r="F662" s="22"/>
    </row>
    <row r="663" spans="1:7">
      <c r="A663" s="34" t="s">
        <v>803</v>
      </c>
      <c r="B663" s="22" t="s">
        <v>11</v>
      </c>
      <c r="C663" s="22" t="s">
        <v>12</v>
      </c>
      <c r="E663" s="23">
        <v>87887931</v>
      </c>
      <c r="F663" s="22"/>
    </row>
    <row r="664" spans="1:7">
      <c r="A664" s="34" t="s">
        <v>804</v>
      </c>
      <c r="B664" s="22" t="s">
        <v>11</v>
      </c>
      <c r="C664" s="22" t="s">
        <v>12</v>
      </c>
      <c r="E664" s="23">
        <v>87886655</v>
      </c>
      <c r="F664" s="22"/>
    </row>
    <row r="665" spans="1:7">
      <c r="A665" s="34" t="s">
        <v>805</v>
      </c>
      <c r="B665" s="22" t="s">
        <v>11</v>
      </c>
      <c r="C665" s="22" t="s">
        <v>12</v>
      </c>
      <c r="E665" s="23">
        <v>88077729</v>
      </c>
      <c r="F665" s="22"/>
    </row>
    <row r="666" spans="1:7">
      <c r="A666" s="34" t="s">
        <v>806</v>
      </c>
      <c r="B666" s="22" t="s">
        <v>11</v>
      </c>
      <c r="C666" s="22" t="s">
        <v>12</v>
      </c>
      <c r="E666" s="23">
        <v>87883865</v>
      </c>
      <c r="F666" s="22"/>
    </row>
    <row r="667" spans="1:7">
      <c r="A667" s="34" t="s">
        <v>807</v>
      </c>
      <c r="B667" s="22" t="s">
        <v>11</v>
      </c>
      <c r="C667" s="22" t="s">
        <v>12</v>
      </c>
      <c r="E667" s="23">
        <v>87883928</v>
      </c>
      <c r="F667" s="22"/>
    </row>
    <row r="668" spans="1:7">
      <c r="A668" s="34" t="s">
        <v>808</v>
      </c>
      <c r="B668" s="22" t="s">
        <v>11</v>
      </c>
      <c r="C668" s="22" t="s">
        <v>12</v>
      </c>
      <c r="E668" s="23">
        <v>88347640</v>
      </c>
      <c r="F668" s="22"/>
    </row>
    <row r="669" spans="1:7">
      <c r="A669" s="34" t="s">
        <v>809</v>
      </c>
      <c r="B669" s="22" t="s">
        <v>11</v>
      </c>
      <c r="C669" s="22" t="s">
        <v>12</v>
      </c>
      <c r="E669" s="23">
        <v>89901210</v>
      </c>
      <c r="F669" s="22"/>
    </row>
    <row r="670" spans="1:7">
      <c r="A670" s="34" t="s">
        <v>810</v>
      </c>
      <c r="B670" s="22" t="s">
        <v>11</v>
      </c>
      <c r="C670" s="22" t="s">
        <v>12</v>
      </c>
      <c r="E670" s="23">
        <v>89903331</v>
      </c>
      <c r="F670" s="22"/>
    </row>
    <row r="671" spans="1:7">
      <c r="A671" s="34" t="s">
        <v>811</v>
      </c>
      <c r="B671" s="22" t="s">
        <v>11</v>
      </c>
      <c r="C671" s="22" t="s">
        <v>12</v>
      </c>
      <c r="E671" s="23">
        <v>89896207</v>
      </c>
      <c r="F671" s="22"/>
    </row>
    <row r="672" spans="1:7">
      <c r="A672" s="38" t="s">
        <v>217</v>
      </c>
      <c r="B672" s="28"/>
      <c r="C672" s="28"/>
      <c r="D672" s="28"/>
      <c r="E672" s="28"/>
      <c r="F672" s="29" t="s">
        <v>216</v>
      </c>
      <c r="G672" s="31">
        <v>19</v>
      </c>
    </row>
  </sheetData>
  <hyperlinks>
    <hyperlink ref="I1" location="Info!A1" display="  &lt;&lt;&lt;  Zurück zu Info"/>
  </hyperlinks>
  <pageMargins left="0.78740157480314965" right="0.78740157480314965" top="0.98425196850393704" bottom="0.98425196850393704" header="0" footer="0"/>
  <pageSetup paperSize="10" orientation="portrait" r:id="rId1"/>
  <headerFooter alignWithMargins="0"/>
  <rowBreaks count="15" manualBreakCount="15">
    <brk id="172" max="16383" man="1"/>
    <brk id="207" max="16383" man="1"/>
    <brk id="242" max="16383" man="1"/>
    <brk id="277" max="16383" man="1"/>
    <brk id="312" max="16383" man="1"/>
    <brk id="347" max="16383" man="1"/>
    <brk id="382" max="16383" man="1"/>
    <brk id="417" max="16383" man="1"/>
    <brk id="452" max="16383" man="1"/>
    <brk id="487" max="16383" man="1"/>
    <brk id="522" max="16383" man="1"/>
    <brk id="557" max="16383" man="1"/>
    <brk id="592" max="16383" man="1"/>
    <brk id="626" max="16383" man="1"/>
    <brk id="64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02"/>
  <sheetViews>
    <sheetView zoomScaleNormal="100" workbookViewId="0">
      <pane ySplit="2" topLeftCell="A3" activePane="bottomLeft" state="frozen"/>
      <selection pane="bottomLeft" activeCell="K1" sqref="K1"/>
    </sheetView>
  </sheetViews>
  <sheetFormatPr baseColWidth="10" defaultRowHeight="15"/>
  <cols>
    <col min="1" max="1" width="17.140625" style="35" customWidth="1"/>
    <col min="2" max="2" width="15" customWidth="1" collapsed="1"/>
    <col min="3" max="3" width="16.5703125" customWidth="1"/>
    <col min="4" max="4" width="7.5703125" style="39" customWidth="1" collapsed="1"/>
    <col min="5" max="5" width="10.85546875" bestFit="1" customWidth="1"/>
    <col min="6" max="6" width="17.42578125" customWidth="1" collapsed="1"/>
    <col min="7" max="7" width="6.42578125" customWidth="1" collapsed="1"/>
    <col min="8" max="8" width="23.7109375" bestFit="1" customWidth="1"/>
    <col min="9" max="9" width="8.85546875" bestFit="1" customWidth="1" collapsed="1"/>
    <col min="238" max="238" width="17.140625" customWidth="1"/>
    <col min="239" max="239" width="31.42578125" customWidth="1"/>
    <col min="240" max="240" width="30.28515625" customWidth="1"/>
    <col min="241" max="241" width="21.85546875" customWidth="1"/>
    <col min="242" max="242" width="14.7109375" customWidth="1"/>
    <col min="243" max="243" width="22.7109375" customWidth="1"/>
    <col min="244" max="244" width="5.28515625" customWidth="1"/>
    <col min="245" max="246" width="9.5703125" customWidth="1"/>
    <col min="494" max="494" width="17.140625" customWidth="1"/>
    <col min="495" max="495" width="31.42578125" customWidth="1"/>
    <col min="496" max="496" width="30.28515625" customWidth="1"/>
    <col min="497" max="497" width="21.85546875" customWidth="1"/>
    <col min="498" max="498" width="14.7109375" customWidth="1"/>
    <col min="499" max="499" width="22.7109375" customWidth="1"/>
    <col min="500" max="500" width="5.28515625" customWidth="1"/>
    <col min="501" max="502" width="9.5703125" customWidth="1"/>
    <col min="750" max="750" width="17.140625" customWidth="1"/>
    <col min="751" max="751" width="31.42578125" customWidth="1"/>
    <col min="752" max="752" width="30.28515625" customWidth="1"/>
    <col min="753" max="753" width="21.85546875" customWidth="1"/>
    <col min="754" max="754" width="14.7109375" customWidth="1"/>
    <col min="755" max="755" width="22.7109375" customWidth="1"/>
    <col min="756" max="756" width="5.28515625" customWidth="1"/>
    <col min="757" max="758" width="9.5703125" customWidth="1"/>
    <col min="1006" max="1006" width="17.140625" customWidth="1"/>
    <col min="1007" max="1007" width="31.42578125" customWidth="1"/>
    <col min="1008" max="1008" width="30.28515625" customWidth="1"/>
    <col min="1009" max="1009" width="21.85546875" customWidth="1"/>
    <col min="1010" max="1010" width="14.7109375" customWidth="1"/>
    <col min="1011" max="1011" width="22.7109375" customWidth="1"/>
    <col min="1012" max="1012" width="5.28515625" customWidth="1"/>
    <col min="1013" max="1014" width="9.5703125" customWidth="1"/>
    <col min="1262" max="1262" width="17.140625" customWidth="1"/>
    <col min="1263" max="1263" width="31.42578125" customWidth="1"/>
    <col min="1264" max="1264" width="30.28515625" customWidth="1"/>
    <col min="1265" max="1265" width="21.85546875" customWidth="1"/>
    <col min="1266" max="1266" width="14.7109375" customWidth="1"/>
    <col min="1267" max="1267" width="22.7109375" customWidth="1"/>
    <col min="1268" max="1268" width="5.28515625" customWidth="1"/>
    <col min="1269" max="1270" width="9.5703125" customWidth="1"/>
    <col min="1518" max="1518" width="17.140625" customWidth="1"/>
    <col min="1519" max="1519" width="31.42578125" customWidth="1"/>
    <col min="1520" max="1520" width="30.28515625" customWidth="1"/>
    <col min="1521" max="1521" width="21.85546875" customWidth="1"/>
    <col min="1522" max="1522" width="14.7109375" customWidth="1"/>
    <col min="1523" max="1523" width="22.7109375" customWidth="1"/>
    <col min="1524" max="1524" width="5.28515625" customWidth="1"/>
    <col min="1525" max="1526" width="9.5703125" customWidth="1"/>
    <col min="1774" max="1774" width="17.140625" customWidth="1"/>
    <col min="1775" max="1775" width="31.42578125" customWidth="1"/>
    <col min="1776" max="1776" width="30.28515625" customWidth="1"/>
    <col min="1777" max="1777" width="21.85546875" customWidth="1"/>
    <col min="1778" max="1778" width="14.7109375" customWidth="1"/>
    <col min="1779" max="1779" width="22.7109375" customWidth="1"/>
    <col min="1780" max="1780" width="5.28515625" customWidth="1"/>
    <col min="1781" max="1782" width="9.5703125" customWidth="1"/>
    <col min="2030" max="2030" width="17.140625" customWidth="1"/>
    <col min="2031" max="2031" width="31.42578125" customWidth="1"/>
    <col min="2032" max="2032" width="30.28515625" customWidth="1"/>
    <col min="2033" max="2033" width="21.85546875" customWidth="1"/>
    <col min="2034" max="2034" width="14.7109375" customWidth="1"/>
    <col min="2035" max="2035" width="22.7109375" customWidth="1"/>
    <col min="2036" max="2036" width="5.28515625" customWidth="1"/>
    <col min="2037" max="2038" width="9.5703125" customWidth="1"/>
    <col min="2286" max="2286" width="17.140625" customWidth="1"/>
    <col min="2287" max="2287" width="31.42578125" customWidth="1"/>
    <col min="2288" max="2288" width="30.28515625" customWidth="1"/>
    <col min="2289" max="2289" width="21.85546875" customWidth="1"/>
    <col min="2290" max="2290" width="14.7109375" customWidth="1"/>
    <col min="2291" max="2291" width="22.7109375" customWidth="1"/>
    <col min="2292" max="2292" width="5.28515625" customWidth="1"/>
    <col min="2293" max="2294" width="9.5703125" customWidth="1"/>
    <col min="2542" max="2542" width="17.140625" customWidth="1"/>
    <col min="2543" max="2543" width="31.42578125" customWidth="1"/>
    <col min="2544" max="2544" width="30.28515625" customWidth="1"/>
    <col min="2545" max="2545" width="21.85546875" customWidth="1"/>
    <col min="2546" max="2546" width="14.7109375" customWidth="1"/>
    <col min="2547" max="2547" width="22.7109375" customWidth="1"/>
    <col min="2548" max="2548" width="5.28515625" customWidth="1"/>
    <col min="2549" max="2550" width="9.5703125" customWidth="1"/>
    <col min="2798" max="2798" width="17.140625" customWidth="1"/>
    <col min="2799" max="2799" width="31.42578125" customWidth="1"/>
    <col min="2800" max="2800" width="30.28515625" customWidth="1"/>
    <col min="2801" max="2801" width="21.85546875" customWidth="1"/>
    <col min="2802" max="2802" width="14.7109375" customWidth="1"/>
    <col min="2803" max="2803" width="22.7109375" customWidth="1"/>
    <col min="2804" max="2804" width="5.28515625" customWidth="1"/>
    <col min="2805" max="2806" width="9.5703125" customWidth="1"/>
    <col min="3054" max="3054" width="17.140625" customWidth="1"/>
    <col min="3055" max="3055" width="31.42578125" customWidth="1"/>
    <col min="3056" max="3056" width="30.28515625" customWidth="1"/>
    <col min="3057" max="3057" width="21.85546875" customWidth="1"/>
    <col min="3058" max="3058" width="14.7109375" customWidth="1"/>
    <col min="3059" max="3059" width="22.7109375" customWidth="1"/>
    <col min="3060" max="3060" width="5.28515625" customWidth="1"/>
    <col min="3061" max="3062" width="9.5703125" customWidth="1"/>
    <col min="3310" max="3310" width="17.140625" customWidth="1"/>
    <col min="3311" max="3311" width="31.42578125" customWidth="1"/>
    <col min="3312" max="3312" width="30.28515625" customWidth="1"/>
    <col min="3313" max="3313" width="21.85546875" customWidth="1"/>
    <col min="3314" max="3314" width="14.7109375" customWidth="1"/>
    <col min="3315" max="3315" width="22.7109375" customWidth="1"/>
    <col min="3316" max="3316" width="5.28515625" customWidth="1"/>
    <col min="3317" max="3318" width="9.5703125" customWidth="1"/>
    <col min="3566" max="3566" width="17.140625" customWidth="1"/>
    <col min="3567" max="3567" width="31.42578125" customWidth="1"/>
    <col min="3568" max="3568" width="30.28515625" customWidth="1"/>
    <col min="3569" max="3569" width="21.85546875" customWidth="1"/>
    <col min="3570" max="3570" width="14.7109375" customWidth="1"/>
    <col min="3571" max="3571" width="22.7109375" customWidth="1"/>
    <col min="3572" max="3572" width="5.28515625" customWidth="1"/>
    <col min="3573" max="3574" width="9.5703125" customWidth="1"/>
    <col min="3822" max="3822" width="17.140625" customWidth="1"/>
    <col min="3823" max="3823" width="31.42578125" customWidth="1"/>
    <col min="3824" max="3824" width="30.28515625" customWidth="1"/>
    <col min="3825" max="3825" width="21.85546875" customWidth="1"/>
    <col min="3826" max="3826" width="14.7109375" customWidth="1"/>
    <col min="3827" max="3827" width="22.7109375" customWidth="1"/>
    <col min="3828" max="3828" width="5.28515625" customWidth="1"/>
    <col min="3829" max="3830" width="9.5703125" customWidth="1"/>
    <col min="4078" max="4078" width="17.140625" customWidth="1"/>
    <col min="4079" max="4079" width="31.42578125" customWidth="1"/>
    <col min="4080" max="4080" width="30.28515625" customWidth="1"/>
    <col min="4081" max="4081" width="21.85546875" customWidth="1"/>
    <col min="4082" max="4082" width="14.7109375" customWidth="1"/>
    <col min="4083" max="4083" width="22.7109375" customWidth="1"/>
    <col min="4084" max="4084" width="5.28515625" customWidth="1"/>
    <col min="4085" max="4086" width="9.5703125" customWidth="1"/>
    <col min="4334" max="4334" width="17.140625" customWidth="1"/>
    <col min="4335" max="4335" width="31.42578125" customWidth="1"/>
    <col min="4336" max="4336" width="30.28515625" customWidth="1"/>
    <col min="4337" max="4337" width="21.85546875" customWidth="1"/>
    <col min="4338" max="4338" width="14.7109375" customWidth="1"/>
    <col min="4339" max="4339" width="22.7109375" customWidth="1"/>
    <col min="4340" max="4340" width="5.28515625" customWidth="1"/>
    <col min="4341" max="4342" width="9.5703125" customWidth="1"/>
    <col min="4590" max="4590" width="17.140625" customWidth="1"/>
    <col min="4591" max="4591" width="31.42578125" customWidth="1"/>
    <col min="4592" max="4592" width="30.28515625" customWidth="1"/>
    <col min="4593" max="4593" width="21.85546875" customWidth="1"/>
    <col min="4594" max="4594" width="14.7109375" customWidth="1"/>
    <col min="4595" max="4595" width="22.7109375" customWidth="1"/>
    <col min="4596" max="4596" width="5.28515625" customWidth="1"/>
    <col min="4597" max="4598" width="9.5703125" customWidth="1"/>
    <col min="4846" max="4846" width="17.140625" customWidth="1"/>
    <col min="4847" max="4847" width="31.42578125" customWidth="1"/>
    <col min="4848" max="4848" width="30.28515625" customWidth="1"/>
    <col min="4849" max="4849" width="21.85546875" customWidth="1"/>
    <col min="4850" max="4850" width="14.7109375" customWidth="1"/>
    <col min="4851" max="4851" width="22.7109375" customWidth="1"/>
    <col min="4852" max="4852" width="5.28515625" customWidth="1"/>
    <col min="4853" max="4854" width="9.5703125" customWidth="1"/>
    <col min="5102" max="5102" width="17.140625" customWidth="1"/>
    <col min="5103" max="5103" width="31.42578125" customWidth="1"/>
    <col min="5104" max="5104" width="30.28515625" customWidth="1"/>
    <col min="5105" max="5105" width="21.85546875" customWidth="1"/>
    <col min="5106" max="5106" width="14.7109375" customWidth="1"/>
    <col min="5107" max="5107" width="22.7109375" customWidth="1"/>
    <col min="5108" max="5108" width="5.28515625" customWidth="1"/>
    <col min="5109" max="5110" width="9.5703125" customWidth="1"/>
    <col min="5358" max="5358" width="17.140625" customWidth="1"/>
    <col min="5359" max="5359" width="31.42578125" customWidth="1"/>
    <col min="5360" max="5360" width="30.28515625" customWidth="1"/>
    <col min="5361" max="5361" width="21.85546875" customWidth="1"/>
    <col min="5362" max="5362" width="14.7109375" customWidth="1"/>
    <col min="5363" max="5363" width="22.7109375" customWidth="1"/>
    <col min="5364" max="5364" width="5.28515625" customWidth="1"/>
    <col min="5365" max="5366" width="9.5703125" customWidth="1"/>
    <col min="5614" max="5614" width="17.140625" customWidth="1"/>
    <col min="5615" max="5615" width="31.42578125" customWidth="1"/>
    <col min="5616" max="5616" width="30.28515625" customWidth="1"/>
    <col min="5617" max="5617" width="21.85546875" customWidth="1"/>
    <col min="5618" max="5618" width="14.7109375" customWidth="1"/>
    <col min="5619" max="5619" width="22.7109375" customWidth="1"/>
    <col min="5620" max="5620" width="5.28515625" customWidth="1"/>
    <col min="5621" max="5622" width="9.5703125" customWidth="1"/>
    <col min="5870" max="5870" width="17.140625" customWidth="1"/>
    <col min="5871" max="5871" width="31.42578125" customWidth="1"/>
    <col min="5872" max="5872" width="30.28515625" customWidth="1"/>
    <col min="5873" max="5873" width="21.85546875" customWidth="1"/>
    <col min="5874" max="5874" width="14.7109375" customWidth="1"/>
    <col min="5875" max="5875" width="22.7109375" customWidth="1"/>
    <col min="5876" max="5876" width="5.28515625" customWidth="1"/>
    <col min="5877" max="5878" width="9.5703125" customWidth="1"/>
    <col min="6126" max="6126" width="17.140625" customWidth="1"/>
    <col min="6127" max="6127" width="31.42578125" customWidth="1"/>
    <col min="6128" max="6128" width="30.28515625" customWidth="1"/>
    <col min="6129" max="6129" width="21.85546875" customWidth="1"/>
    <col min="6130" max="6130" width="14.7109375" customWidth="1"/>
    <col min="6131" max="6131" width="22.7109375" customWidth="1"/>
    <col min="6132" max="6132" width="5.28515625" customWidth="1"/>
    <col min="6133" max="6134" width="9.5703125" customWidth="1"/>
    <col min="6382" max="6382" width="17.140625" customWidth="1"/>
    <col min="6383" max="6383" width="31.42578125" customWidth="1"/>
    <col min="6384" max="6384" width="30.28515625" customWidth="1"/>
    <col min="6385" max="6385" width="21.85546875" customWidth="1"/>
    <col min="6386" max="6386" width="14.7109375" customWidth="1"/>
    <col min="6387" max="6387" width="22.7109375" customWidth="1"/>
    <col min="6388" max="6388" width="5.28515625" customWidth="1"/>
    <col min="6389" max="6390" width="9.5703125" customWidth="1"/>
    <col min="6638" max="6638" width="17.140625" customWidth="1"/>
    <col min="6639" max="6639" width="31.42578125" customWidth="1"/>
    <col min="6640" max="6640" width="30.28515625" customWidth="1"/>
    <col min="6641" max="6641" width="21.85546875" customWidth="1"/>
    <col min="6642" max="6642" width="14.7109375" customWidth="1"/>
    <col min="6643" max="6643" width="22.7109375" customWidth="1"/>
    <col min="6644" max="6644" width="5.28515625" customWidth="1"/>
    <col min="6645" max="6646" width="9.5703125" customWidth="1"/>
    <col min="6894" max="6894" width="17.140625" customWidth="1"/>
    <col min="6895" max="6895" width="31.42578125" customWidth="1"/>
    <col min="6896" max="6896" width="30.28515625" customWidth="1"/>
    <col min="6897" max="6897" width="21.85546875" customWidth="1"/>
    <col min="6898" max="6898" width="14.7109375" customWidth="1"/>
    <col min="6899" max="6899" width="22.7109375" customWidth="1"/>
    <col min="6900" max="6900" width="5.28515625" customWidth="1"/>
    <col min="6901" max="6902" width="9.5703125" customWidth="1"/>
    <col min="7150" max="7150" width="17.140625" customWidth="1"/>
    <col min="7151" max="7151" width="31.42578125" customWidth="1"/>
    <col min="7152" max="7152" width="30.28515625" customWidth="1"/>
    <col min="7153" max="7153" width="21.85546875" customWidth="1"/>
    <col min="7154" max="7154" width="14.7109375" customWidth="1"/>
    <col min="7155" max="7155" width="22.7109375" customWidth="1"/>
    <col min="7156" max="7156" width="5.28515625" customWidth="1"/>
    <col min="7157" max="7158" width="9.5703125" customWidth="1"/>
    <col min="7406" max="7406" width="17.140625" customWidth="1"/>
    <col min="7407" max="7407" width="31.42578125" customWidth="1"/>
    <col min="7408" max="7408" width="30.28515625" customWidth="1"/>
    <col min="7409" max="7409" width="21.85546875" customWidth="1"/>
    <col min="7410" max="7410" width="14.7109375" customWidth="1"/>
    <col min="7411" max="7411" width="22.7109375" customWidth="1"/>
    <col min="7412" max="7412" width="5.28515625" customWidth="1"/>
    <col min="7413" max="7414" width="9.5703125" customWidth="1"/>
    <col min="7662" max="7662" width="17.140625" customWidth="1"/>
    <col min="7663" max="7663" width="31.42578125" customWidth="1"/>
    <col min="7664" max="7664" width="30.28515625" customWidth="1"/>
    <col min="7665" max="7665" width="21.85546875" customWidth="1"/>
    <col min="7666" max="7666" width="14.7109375" customWidth="1"/>
    <col min="7667" max="7667" width="22.7109375" customWidth="1"/>
    <col min="7668" max="7668" width="5.28515625" customWidth="1"/>
    <col min="7669" max="7670" width="9.5703125" customWidth="1"/>
    <col min="7918" max="7918" width="17.140625" customWidth="1"/>
    <col min="7919" max="7919" width="31.42578125" customWidth="1"/>
    <col min="7920" max="7920" width="30.28515625" customWidth="1"/>
    <col min="7921" max="7921" width="21.85546875" customWidth="1"/>
    <col min="7922" max="7922" width="14.7109375" customWidth="1"/>
    <col min="7923" max="7923" width="22.7109375" customWidth="1"/>
    <col min="7924" max="7924" width="5.28515625" customWidth="1"/>
    <col min="7925" max="7926" width="9.5703125" customWidth="1"/>
    <col min="8174" max="8174" width="17.140625" customWidth="1"/>
    <col min="8175" max="8175" width="31.42578125" customWidth="1"/>
    <col min="8176" max="8176" width="30.28515625" customWidth="1"/>
    <col min="8177" max="8177" width="21.85546875" customWidth="1"/>
    <col min="8178" max="8178" width="14.7109375" customWidth="1"/>
    <col min="8179" max="8179" width="22.7109375" customWidth="1"/>
    <col min="8180" max="8180" width="5.28515625" customWidth="1"/>
    <col min="8181" max="8182" width="9.5703125" customWidth="1"/>
    <col min="8430" max="8430" width="17.140625" customWidth="1"/>
    <col min="8431" max="8431" width="31.42578125" customWidth="1"/>
    <col min="8432" max="8432" width="30.28515625" customWidth="1"/>
    <col min="8433" max="8433" width="21.85546875" customWidth="1"/>
    <col min="8434" max="8434" width="14.7109375" customWidth="1"/>
    <col min="8435" max="8435" width="22.7109375" customWidth="1"/>
    <col min="8436" max="8436" width="5.28515625" customWidth="1"/>
    <col min="8437" max="8438" width="9.5703125" customWidth="1"/>
    <col min="8686" max="8686" width="17.140625" customWidth="1"/>
    <col min="8687" max="8687" width="31.42578125" customWidth="1"/>
    <col min="8688" max="8688" width="30.28515625" customWidth="1"/>
    <col min="8689" max="8689" width="21.85546875" customWidth="1"/>
    <col min="8690" max="8690" width="14.7109375" customWidth="1"/>
    <col min="8691" max="8691" width="22.7109375" customWidth="1"/>
    <col min="8692" max="8692" width="5.28515625" customWidth="1"/>
    <col min="8693" max="8694" width="9.5703125" customWidth="1"/>
    <col min="8942" max="8942" width="17.140625" customWidth="1"/>
    <col min="8943" max="8943" width="31.42578125" customWidth="1"/>
    <col min="8944" max="8944" width="30.28515625" customWidth="1"/>
    <col min="8945" max="8945" width="21.85546875" customWidth="1"/>
    <col min="8946" max="8946" width="14.7109375" customWidth="1"/>
    <col min="8947" max="8947" width="22.7109375" customWidth="1"/>
    <col min="8948" max="8948" width="5.28515625" customWidth="1"/>
    <col min="8949" max="8950" width="9.5703125" customWidth="1"/>
    <col min="9198" max="9198" width="17.140625" customWidth="1"/>
    <col min="9199" max="9199" width="31.42578125" customWidth="1"/>
    <col min="9200" max="9200" width="30.28515625" customWidth="1"/>
    <col min="9201" max="9201" width="21.85546875" customWidth="1"/>
    <col min="9202" max="9202" width="14.7109375" customWidth="1"/>
    <col min="9203" max="9203" width="22.7109375" customWidth="1"/>
    <col min="9204" max="9204" width="5.28515625" customWidth="1"/>
    <col min="9205" max="9206" width="9.5703125" customWidth="1"/>
    <col min="9454" max="9454" width="17.140625" customWidth="1"/>
    <col min="9455" max="9455" width="31.42578125" customWidth="1"/>
    <col min="9456" max="9456" width="30.28515625" customWidth="1"/>
    <col min="9457" max="9457" width="21.85546875" customWidth="1"/>
    <col min="9458" max="9458" width="14.7109375" customWidth="1"/>
    <col min="9459" max="9459" width="22.7109375" customWidth="1"/>
    <col min="9460" max="9460" width="5.28515625" customWidth="1"/>
    <col min="9461" max="9462" width="9.5703125" customWidth="1"/>
    <col min="9710" max="9710" width="17.140625" customWidth="1"/>
    <col min="9711" max="9711" width="31.42578125" customWidth="1"/>
    <col min="9712" max="9712" width="30.28515625" customWidth="1"/>
    <col min="9713" max="9713" width="21.85546875" customWidth="1"/>
    <col min="9714" max="9714" width="14.7109375" customWidth="1"/>
    <col min="9715" max="9715" width="22.7109375" customWidth="1"/>
    <col min="9716" max="9716" width="5.28515625" customWidth="1"/>
    <col min="9717" max="9718" width="9.5703125" customWidth="1"/>
    <col min="9966" max="9966" width="17.140625" customWidth="1"/>
    <col min="9967" max="9967" width="31.42578125" customWidth="1"/>
    <col min="9968" max="9968" width="30.28515625" customWidth="1"/>
    <col min="9969" max="9969" width="21.85546875" customWidth="1"/>
    <col min="9970" max="9970" width="14.7109375" customWidth="1"/>
    <col min="9971" max="9971" width="22.7109375" customWidth="1"/>
    <col min="9972" max="9972" width="5.28515625" customWidth="1"/>
    <col min="9973" max="9974" width="9.5703125" customWidth="1"/>
    <col min="10222" max="10222" width="17.140625" customWidth="1"/>
    <col min="10223" max="10223" width="31.42578125" customWidth="1"/>
    <col min="10224" max="10224" width="30.28515625" customWidth="1"/>
    <col min="10225" max="10225" width="21.85546875" customWidth="1"/>
    <col min="10226" max="10226" width="14.7109375" customWidth="1"/>
    <col min="10227" max="10227" width="22.7109375" customWidth="1"/>
    <col min="10228" max="10228" width="5.28515625" customWidth="1"/>
    <col min="10229" max="10230" width="9.5703125" customWidth="1"/>
    <col min="10478" max="10478" width="17.140625" customWidth="1"/>
    <col min="10479" max="10479" width="31.42578125" customWidth="1"/>
    <col min="10480" max="10480" width="30.28515625" customWidth="1"/>
    <col min="10481" max="10481" width="21.85546875" customWidth="1"/>
    <col min="10482" max="10482" width="14.7109375" customWidth="1"/>
    <col min="10483" max="10483" width="22.7109375" customWidth="1"/>
    <col min="10484" max="10484" width="5.28515625" customWidth="1"/>
    <col min="10485" max="10486" width="9.5703125" customWidth="1"/>
    <col min="10734" max="10734" width="17.140625" customWidth="1"/>
    <col min="10735" max="10735" width="31.42578125" customWidth="1"/>
    <col min="10736" max="10736" width="30.28515625" customWidth="1"/>
    <col min="10737" max="10737" width="21.85546875" customWidth="1"/>
    <col min="10738" max="10738" width="14.7109375" customWidth="1"/>
    <col min="10739" max="10739" width="22.7109375" customWidth="1"/>
    <col min="10740" max="10740" width="5.28515625" customWidth="1"/>
    <col min="10741" max="10742" width="9.5703125" customWidth="1"/>
    <col min="10990" max="10990" width="17.140625" customWidth="1"/>
    <col min="10991" max="10991" width="31.42578125" customWidth="1"/>
    <col min="10992" max="10992" width="30.28515625" customWidth="1"/>
    <col min="10993" max="10993" width="21.85546875" customWidth="1"/>
    <col min="10994" max="10994" width="14.7109375" customWidth="1"/>
    <col min="10995" max="10995" width="22.7109375" customWidth="1"/>
    <col min="10996" max="10996" width="5.28515625" customWidth="1"/>
    <col min="10997" max="10998" width="9.5703125" customWidth="1"/>
    <col min="11246" max="11246" width="17.140625" customWidth="1"/>
    <col min="11247" max="11247" width="31.42578125" customWidth="1"/>
    <col min="11248" max="11248" width="30.28515625" customWidth="1"/>
    <col min="11249" max="11249" width="21.85546875" customWidth="1"/>
    <col min="11250" max="11250" width="14.7109375" customWidth="1"/>
    <col min="11251" max="11251" width="22.7109375" customWidth="1"/>
    <col min="11252" max="11252" width="5.28515625" customWidth="1"/>
    <col min="11253" max="11254" width="9.5703125" customWidth="1"/>
    <col min="11502" max="11502" width="17.140625" customWidth="1"/>
    <col min="11503" max="11503" width="31.42578125" customWidth="1"/>
    <col min="11504" max="11504" width="30.28515625" customWidth="1"/>
    <col min="11505" max="11505" width="21.85546875" customWidth="1"/>
    <col min="11506" max="11506" width="14.7109375" customWidth="1"/>
    <col min="11507" max="11507" width="22.7109375" customWidth="1"/>
    <col min="11508" max="11508" width="5.28515625" customWidth="1"/>
    <col min="11509" max="11510" width="9.5703125" customWidth="1"/>
    <col min="11758" max="11758" width="17.140625" customWidth="1"/>
    <col min="11759" max="11759" width="31.42578125" customWidth="1"/>
    <col min="11760" max="11760" width="30.28515625" customWidth="1"/>
    <col min="11761" max="11761" width="21.85546875" customWidth="1"/>
    <col min="11762" max="11762" width="14.7109375" customWidth="1"/>
    <col min="11763" max="11763" width="22.7109375" customWidth="1"/>
    <col min="11764" max="11764" width="5.28515625" customWidth="1"/>
    <col min="11765" max="11766" width="9.5703125" customWidth="1"/>
    <col min="12014" max="12014" width="17.140625" customWidth="1"/>
    <col min="12015" max="12015" width="31.42578125" customWidth="1"/>
    <col min="12016" max="12016" width="30.28515625" customWidth="1"/>
    <col min="12017" max="12017" width="21.85546875" customWidth="1"/>
    <col min="12018" max="12018" width="14.7109375" customWidth="1"/>
    <col min="12019" max="12019" width="22.7109375" customWidth="1"/>
    <col min="12020" max="12020" width="5.28515625" customWidth="1"/>
    <col min="12021" max="12022" width="9.5703125" customWidth="1"/>
    <col min="12270" max="12270" width="17.140625" customWidth="1"/>
    <col min="12271" max="12271" width="31.42578125" customWidth="1"/>
    <col min="12272" max="12272" width="30.28515625" customWidth="1"/>
    <col min="12273" max="12273" width="21.85546875" customWidth="1"/>
    <col min="12274" max="12274" width="14.7109375" customWidth="1"/>
    <col min="12275" max="12275" width="22.7109375" customWidth="1"/>
    <col min="12276" max="12276" width="5.28515625" customWidth="1"/>
    <col min="12277" max="12278" width="9.5703125" customWidth="1"/>
    <col min="12526" max="12526" width="17.140625" customWidth="1"/>
    <col min="12527" max="12527" width="31.42578125" customWidth="1"/>
    <col min="12528" max="12528" width="30.28515625" customWidth="1"/>
    <col min="12529" max="12529" width="21.85546875" customWidth="1"/>
    <col min="12530" max="12530" width="14.7109375" customWidth="1"/>
    <col min="12531" max="12531" width="22.7109375" customWidth="1"/>
    <col min="12532" max="12532" width="5.28515625" customWidth="1"/>
    <col min="12533" max="12534" width="9.5703125" customWidth="1"/>
    <col min="12782" max="12782" width="17.140625" customWidth="1"/>
    <col min="12783" max="12783" width="31.42578125" customWidth="1"/>
    <col min="12784" max="12784" width="30.28515625" customWidth="1"/>
    <col min="12785" max="12785" width="21.85546875" customWidth="1"/>
    <col min="12786" max="12786" width="14.7109375" customWidth="1"/>
    <col min="12787" max="12787" width="22.7109375" customWidth="1"/>
    <col min="12788" max="12788" width="5.28515625" customWidth="1"/>
    <col min="12789" max="12790" width="9.5703125" customWidth="1"/>
    <col min="13038" max="13038" width="17.140625" customWidth="1"/>
    <col min="13039" max="13039" width="31.42578125" customWidth="1"/>
    <col min="13040" max="13040" width="30.28515625" customWidth="1"/>
    <col min="13041" max="13041" width="21.85546875" customWidth="1"/>
    <col min="13042" max="13042" width="14.7109375" customWidth="1"/>
    <col min="13043" max="13043" width="22.7109375" customWidth="1"/>
    <col min="13044" max="13044" width="5.28515625" customWidth="1"/>
    <col min="13045" max="13046" width="9.5703125" customWidth="1"/>
    <col min="13294" max="13294" width="17.140625" customWidth="1"/>
    <col min="13295" max="13295" width="31.42578125" customWidth="1"/>
    <col min="13296" max="13296" width="30.28515625" customWidth="1"/>
    <col min="13297" max="13297" width="21.85546875" customWidth="1"/>
    <col min="13298" max="13298" width="14.7109375" customWidth="1"/>
    <col min="13299" max="13299" width="22.7109375" customWidth="1"/>
    <col min="13300" max="13300" width="5.28515625" customWidth="1"/>
    <col min="13301" max="13302" width="9.5703125" customWidth="1"/>
    <col min="13550" max="13550" width="17.140625" customWidth="1"/>
    <col min="13551" max="13551" width="31.42578125" customWidth="1"/>
    <col min="13552" max="13552" width="30.28515625" customWidth="1"/>
    <col min="13553" max="13553" width="21.85546875" customWidth="1"/>
    <col min="13554" max="13554" width="14.7109375" customWidth="1"/>
    <col min="13555" max="13555" width="22.7109375" customWidth="1"/>
    <col min="13556" max="13556" width="5.28515625" customWidth="1"/>
    <col min="13557" max="13558" width="9.5703125" customWidth="1"/>
    <col min="13806" max="13806" width="17.140625" customWidth="1"/>
    <col min="13807" max="13807" width="31.42578125" customWidth="1"/>
    <col min="13808" max="13808" width="30.28515625" customWidth="1"/>
    <col min="13809" max="13809" width="21.85546875" customWidth="1"/>
    <col min="13810" max="13810" width="14.7109375" customWidth="1"/>
    <col min="13811" max="13811" width="22.7109375" customWidth="1"/>
    <col min="13812" max="13812" width="5.28515625" customWidth="1"/>
    <col min="13813" max="13814" width="9.5703125" customWidth="1"/>
    <col min="14062" max="14062" width="17.140625" customWidth="1"/>
    <col min="14063" max="14063" width="31.42578125" customWidth="1"/>
    <col min="14064" max="14064" width="30.28515625" customWidth="1"/>
    <col min="14065" max="14065" width="21.85546875" customWidth="1"/>
    <col min="14066" max="14066" width="14.7109375" customWidth="1"/>
    <col min="14067" max="14067" width="22.7109375" customWidth="1"/>
    <col min="14068" max="14068" width="5.28515625" customWidth="1"/>
    <col min="14069" max="14070" width="9.5703125" customWidth="1"/>
    <col min="14318" max="14318" width="17.140625" customWidth="1"/>
    <col min="14319" max="14319" width="31.42578125" customWidth="1"/>
    <col min="14320" max="14320" width="30.28515625" customWidth="1"/>
    <col min="14321" max="14321" width="21.85546875" customWidth="1"/>
    <col min="14322" max="14322" width="14.7109375" customWidth="1"/>
    <col min="14323" max="14323" width="22.7109375" customWidth="1"/>
    <col min="14324" max="14324" width="5.28515625" customWidth="1"/>
    <col min="14325" max="14326" width="9.5703125" customWidth="1"/>
    <col min="14574" max="14574" width="17.140625" customWidth="1"/>
    <col min="14575" max="14575" width="31.42578125" customWidth="1"/>
    <col min="14576" max="14576" width="30.28515625" customWidth="1"/>
    <col min="14577" max="14577" width="21.85546875" customWidth="1"/>
    <col min="14578" max="14578" width="14.7109375" customWidth="1"/>
    <col min="14579" max="14579" width="22.7109375" customWidth="1"/>
    <col min="14580" max="14580" width="5.28515625" customWidth="1"/>
    <col min="14581" max="14582" width="9.5703125" customWidth="1"/>
    <col min="14830" max="14830" width="17.140625" customWidth="1"/>
    <col min="14831" max="14831" width="31.42578125" customWidth="1"/>
    <col min="14832" max="14832" width="30.28515625" customWidth="1"/>
    <col min="14833" max="14833" width="21.85546875" customWidth="1"/>
    <col min="14834" max="14834" width="14.7109375" customWidth="1"/>
    <col min="14835" max="14835" width="22.7109375" customWidth="1"/>
    <col min="14836" max="14836" width="5.28515625" customWidth="1"/>
    <col min="14837" max="14838" width="9.5703125" customWidth="1"/>
    <col min="15086" max="15086" width="17.140625" customWidth="1"/>
    <col min="15087" max="15087" width="31.42578125" customWidth="1"/>
    <col min="15088" max="15088" width="30.28515625" customWidth="1"/>
    <col min="15089" max="15089" width="21.85546875" customWidth="1"/>
    <col min="15090" max="15090" width="14.7109375" customWidth="1"/>
    <col min="15091" max="15091" width="22.7109375" customWidth="1"/>
    <col min="15092" max="15092" width="5.28515625" customWidth="1"/>
    <col min="15093" max="15094" width="9.5703125" customWidth="1"/>
    <col min="15342" max="15342" width="17.140625" customWidth="1"/>
    <col min="15343" max="15343" width="31.42578125" customWidth="1"/>
    <col min="15344" max="15344" width="30.28515625" customWidth="1"/>
    <col min="15345" max="15345" width="21.85546875" customWidth="1"/>
    <col min="15346" max="15346" width="14.7109375" customWidth="1"/>
    <col min="15347" max="15347" width="22.7109375" customWidth="1"/>
    <col min="15348" max="15348" width="5.28515625" customWidth="1"/>
    <col min="15349" max="15350" width="9.5703125" customWidth="1"/>
    <col min="15598" max="15598" width="17.140625" customWidth="1"/>
    <col min="15599" max="15599" width="31.42578125" customWidth="1"/>
    <col min="15600" max="15600" width="30.28515625" customWidth="1"/>
    <col min="15601" max="15601" width="21.85546875" customWidth="1"/>
    <col min="15602" max="15602" width="14.7109375" customWidth="1"/>
    <col min="15603" max="15603" width="22.7109375" customWidth="1"/>
    <col min="15604" max="15604" width="5.28515625" customWidth="1"/>
    <col min="15605" max="15606" width="9.5703125" customWidth="1"/>
    <col min="15854" max="15854" width="17.140625" customWidth="1"/>
    <col min="15855" max="15855" width="31.42578125" customWidth="1"/>
    <col min="15856" max="15856" width="30.28515625" customWidth="1"/>
    <col min="15857" max="15857" width="21.85546875" customWidth="1"/>
    <col min="15858" max="15858" width="14.7109375" customWidth="1"/>
    <col min="15859" max="15859" width="22.7109375" customWidth="1"/>
    <col min="15860" max="15860" width="5.28515625" customWidth="1"/>
    <col min="15861" max="15862" width="9.5703125" customWidth="1"/>
    <col min="16110" max="16110" width="17.140625" customWidth="1"/>
    <col min="16111" max="16111" width="31.42578125" customWidth="1"/>
    <col min="16112" max="16112" width="30.28515625" customWidth="1"/>
    <col min="16113" max="16113" width="21.85546875" customWidth="1"/>
    <col min="16114" max="16114" width="14.7109375" customWidth="1"/>
    <col min="16115" max="16115" width="22.7109375" customWidth="1"/>
    <col min="16116" max="16116" width="5.28515625" customWidth="1"/>
    <col min="16117" max="16118" width="9.5703125" customWidth="1"/>
  </cols>
  <sheetData>
    <row r="1" spans="1:11" ht="35.25">
      <c r="C1" s="32" t="s">
        <v>4</v>
      </c>
      <c r="K1" s="10" t="s">
        <v>1</v>
      </c>
    </row>
    <row r="2" spans="1:11">
      <c r="A2" s="36" t="s">
        <v>5</v>
      </c>
      <c r="B2" s="20" t="s">
        <v>145</v>
      </c>
      <c r="C2" s="20" t="s">
        <v>146</v>
      </c>
      <c r="D2" s="20" t="s">
        <v>147</v>
      </c>
      <c r="E2" s="20" t="s">
        <v>9</v>
      </c>
      <c r="F2" s="20" t="s">
        <v>10</v>
      </c>
      <c r="G2" s="20" t="s">
        <v>823</v>
      </c>
      <c r="H2" s="20" t="s">
        <v>199</v>
      </c>
      <c r="I2" s="20" t="s">
        <v>824</v>
      </c>
    </row>
    <row r="3" spans="1:11">
      <c r="A3" s="34" t="s">
        <v>228</v>
      </c>
      <c r="B3" s="34" t="str">
        <f>LEFT(A3,2)</f>
        <v>03</v>
      </c>
      <c r="C3" s="34" t="s">
        <v>201</v>
      </c>
      <c r="D3" s="34">
        <v>2009</v>
      </c>
      <c r="E3" s="23">
        <v>87883552</v>
      </c>
      <c r="F3" s="14" t="s">
        <v>107</v>
      </c>
      <c r="G3" s="14" t="str">
        <f>VLOOKUP(E3,Stammdaten!$A$2:$E$66,4,FALSE)</f>
        <v>17100</v>
      </c>
      <c r="H3" s="14" t="str">
        <f>VLOOKUP(E3,Stammdaten!$A$2:$E$66,5,FALSE)</f>
        <v>Geschäftsführung</v>
      </c>
      <c r="I3" s="40">
        <v>3</v>
      </c>
    </row>
    <row r="4" spans="1:11">
      <c r="A4" s="34" t="s">
        <v>229</v>
      </c>
      <c r="B4" s="34" t="str">
        <f t="shared" ref="B4:B7" si="0">LEFT(A4,2)</f>
        <v>03</v>
      </c>
      <c r="C4" s="34" t="s">
        <v>201</v>
      </c>
      <c r="D4" s="34">
        <v>2009</v>
      </c>
      <c r="E4" s="23">
        <v>88357259</v>
      </c>
      <c r="F4" s="14" t="s">
        <v>25</v>
      </c>
      <c r="G4" s="14" t="str">
        <f>VLOOKUP(E4,Stammdaten!$A$2:$E$66,4,FALSE)</f>
        <v>18200</v>
      </c>
      <c r="H4" s="14" t="str">
        <f>VLOOKUP(E4,Stammdaten!$A$2:$E$66,5,FALSE)</f>
        <v>Marketing</v>
      </c>
      <c r="I4" s="40">
        <v>3</v>
      </c>
    </row>
    <row r="5" spans="1:11">
      <c r="A5" s="34" t="s">
        <v>230</v>
      </c>
      <c r="B5" s="34" t="str">
        <f t="shared" si="0"/>
        <v>03</v>
      </c>
      <c r="C5" s="34" t="s">
        <v>201</v>
      </c>
      <c r="D5" s="34">
        <v>2009</v>
      </c>
      <c r="E5" s="23">
        <v>87921549</v>
      </c>
      <c r="F5" s="14" t="s">
        <v>83</v>
      </c>
      <c r="G5" s="14" t="str">
        <f>VLOOKUP(E5,Stammdaten!$A$2:$E$66,4,FALSE)</f>
        <v>12620</v>
      </c>
      <c r="H5" s="14" t="str">
        <f>VLOOKUP(E5,Stammdaten!$A$2:$E$66,5,FALSE)</f>
        <v>SoftwEW Applikation</v>
      </c>
      <c r="I5" s="40">
        <v>3</v>
      </c>
    </row>
    <row r="6" spans="1:11">
      <c r="A6" s="34" t="s">
        <v>231</v>
      </c>
      <c r="B6" s="34" t="str">
        <f t="shared" si="0"/>
        <v>03</v>
      </c>
      <c r="C6" s="34" t="s">
        <v>201</v>
      </c>
      <c r="D6" s="34">
        <v>2009</v>
      </c>
      <c r="E6" s="23">
        <v>89907375</v>
      </c>
      <c r="F6" s="14" t="s">
        <v>73</v>
      </c>
      <c r="G6" s="14" t="str">
        <f>VLOOKUP(E6,Stammdaten!$A$2:$E$66,4,FALSE)</f>
        <v>12200</v>
      </c>
      <c r="H6" s="14" t="str">
        <f>VLOOKUP(E6,Stammdaten!$A$2:$E$66,5,FALSE)</f>
        <v>Qualitätsmanagement</v>
      </c>
      <c r="I6" s="40">
        <v>3</v>
      </c>
    </row>
    <row r="7" spans="1:11">
      <c r="A7" s="34" t="s">
        <v>232</v>
      </c>
      <c r="B7" s="34" t="str">
        <f t="shared" si="0"/>
        <v>03</v>
      </c>
      <c r="C7" s="34" t="s">
        <v>201</v>
      </c>
      <c r="D7" s="34">
        <v>2009</v>
      </c>
      <c r="E7" s="23">
        <v>89903331</v>
      </c>
      <c r="F7" s="14" t="s">
        <v>47</v>
      </c>
      <c r="G7" s="14" t="str">
        <f>VLOOKUP(E7,Stammdaten!$A$2:$E$66,4,FALSE)</f>
        <v>11100</v>
      </c>
      <c r="H7" s="14" t="str">
        <f>VLOOKUP(E7,Stammdaten!$A$2:$E$66,5,FALSE)</f>
        <v>Einkauf</v>
      </c>
      <c r="I7" s="40">
        <v>3</v>
      </c>
    </row>
    <row r="8" spans="1:11">
      <c r="A8" s="34" t="s">
        <v>233</v>
      </c>
      <c r="B8" s="34" t="s">
        <v>202</v>
      </c>
      <c r="C8" s="34" t="s">
        <v>201</v>
      </c>
      <c r="D8" s="34">
        <v>2009</v>
      </c>
      <c r="E8" s="23">
        <v>88345204</v>
      </c>
      <c r="F8" s="14" t="s">
        <v>27</v>
      </c>
      <c r="G8" s="14" t="str">
        <f>VLOOKUP(E8,Stammdaten!$A$2:$E$66,4,FALSE)</f>
        <v>13120</v>
      </c>
      <c r="H8" s="14" t="str">
        <f>VLOOKUP(E8,Stammdaten!$A$2:$E$66,5,FALSE)</f>
        <v>Projektleiter MIL</v>
      </c>
      <c r="I8" s="40">
        <v>3</v>
      </c>
    </row>
    <row r="9" spans="1:11">
      <c r="A9" s="34" t="s">
        <v>234</v>
      </c>
      <c r="B9" s="34" t="s">
        <v>202</v>
      </c>
      <c r="C9" s="34" t="s">
        <v>201</v>
      </c>
      <c r="D9" s="34">
        <v>2009</v>
      </c>
      <c r="E9" s="23">
        <v>89900716</v>
      </c>
      <c r="F9" s="14" t="s">
        <v>67</v>
      </c>
      <c r="G9" s="14" t="str">
        <f>VLOOKUP(E9,Stammdaten!$A$2:$E$66,4,FALSE)</f>
        <v>12700</v>
      </c>
      <c r="H9" s="14" t="str">
        <f>VLOOKUP(E9,Stammdaten!$A$2:$E$66,5,FALSE)</f>
        <v>Arbeitsvorbereitung</v>
      </c>
      <c r="I9" s="40">
        <v>3</v>
      </c>
    </row>
    <row r="10" spans="1:11">
      <c r="A10" s="34" t="s">
        <v>235</v>
      </c>
      <c r="B10" s="34" t="s">
        <v>202</v>
      </c>
      <c r="C10" s="34" t="s">
        <v>201</v>
      </c>
      <c r="D10" s="34">
        <v>2009</v>
      </c>
      <c r="E10" s="23">
        <v>89905658</v>
      </c>
      <c r="F10" s="14" t="s">
        <v>77</v>
      </c>
      <c r="G10" s="14" t="str">
        <f>VLOOKUP(E10,Stammdaten!$A$2:$E$66,4,FALSE)</f>
        <v>12500</v>
      </c>
      <c r="H10" s="14" t="str">
        <f>VLOOKUP(E10,Stammdaten!$A$2:$E$66,5,FALSE)</f>
        <v>Konstruktion</v>
      </c>
      <c r="I10" s="40">
        <v>3</v>
      </c>
    </row>
    <row r="11" spans="1:11">
      <c r="A11" s="34" t="s">
        <v>236</v>
      </c>
      <c r="B11" s="34" t="s">
        <v>202</v>
      </c>
      <c r="C11" s="34" t="s">
        <v>201</v>
      </c>
      <c r="D11" s="34">
        <v>2009</v>
      </c>
      <c r="E11" s="23">
        <v>89909671</v>
      </c>
      <c r="F11" s="14" t="s">
        <v>15</v>
      </c>
      <c r="G11" s="14" t="str">
        <f>VLOOKUP(E11,Stammdaten!$A$2:$E$66,4,FALSE)</f>
        <v>12200</v>
      </c>
      <c r="H11" s="14" t="str">
        <f>VLOOKUP(E11,Stammdaten!$A$2:$E$66,5,FALSE)</f>
        <v>Qualitätsmanagement</v>
      </c>
      <c r="I11" s="40">
        <v>3</v>
      </c>
    </row>
    <row r="12" spans="1:11">
      <c r="A12" s="34" t="s">
        <v>237</v>
      </c>
      <c r="B12" s="34" t="s">
        <v>202</v>
      </c>
      <c r="C12" s="34" t="s">
        <v>201</v>
      </c>
      <c r="D12" s="34">
        <v>2009</v>
      </c>
      <c r="E12" s="23">
        <v>89895329</v>
      </c>
      <c r="F12" s="14" t="s">
        <v>69</v>
      </c>
      <c r="G12" s="14" t="str">
        <f>VLOOKUP(E12,Stammdaten!$A$2:$E$66,4,FALSE)</f>
        <v>12410</v>
      </c>
      <c r="H12" s="14" t="str">
        <f>VLOOKUP(E12,Stammdaten!$A$2:$E$66,5,FALSE)</f>
        <v>Hardwareentwicklung</v>
      </c>
      <c r="I12" s="40">
        <v>3</v>
      </c>
    </row>
    <row r="13" spans="1:11">
      <c r="A13" s="34" t="s">
        <v>238</v>
      </c>
      <c r="B13" s="34" t="s">
        <v>202</v>
      </c>
      <c r="C13" s="34" t="s">
        <v>201</v>
      </c>
      <c r="D13" s="34">
        <v>2009</v>
      </c>
      <c r="E13" s="23">
        <v>87887423</v>
      </c>
      <c r="F13" s="14" t="s">
        <v>115</v>
      </c>
      <c r="G13" s="14" t="str">
        <f>VLOOKUP(E13,Stammdaten!$A$2:$E$66,4,FALSE)</f>
        <v>14320</v>
      </c>
      <c r="H13" s="14" t="str">
        <f>VLOOKUP(E13,Stammdaten!$A$2:$E$66,5,FALSE)</f>
        <v>Prüffeld</v>
      </c>
      <c r="I13" s="40">
        <v>3</v>
      </c>
    </row>
    <row r="14" spans="1:11">
      <c r="A14" s="34" t="s">
        <v>239</v>
      </c>
      <c r="B14" s="34" t="s">
        <v>202</v>
      </c>
      <c r="C14" s="34" t="s">
        <v>201</v>
      </c>
      <c r="D14" s="34">
        <v>2009</v>
      </c>
      <c r="E14" s="23">
        <v>87929951</v>
      </c>
      <c r="F14" s="14" t="s">
        <v>109</v>
      </c>
      <c r="G14" s="14" t="str">
        <f>VLOOKUP(E14,Stammdaten!$A$2:$E$66,4,FALSE)</f>
        <v>12300</v>
      </c>
      <c r="H14" s="14" t="str">
        <f>VLOOKUP(E14,Stammdaten!$A$2:$E$66,5,FALSE)</f>
        <v>Dokumentation</v>
      </c>
      <c r="I14" s="40">
        <v>3</v>
      </c>
    </row>
    <row r="15" spans="1:11">
      <c r="A15" s="34" t="s">
        <v>240</v>
      </c>
      <c r="B15" s="34" t="s">
        <v>202</v>
      </c>
      <c r="C15" s="34" t="s">
        <v>201</v>
      </c>
      <c r="D15" s="34">
        <v>2009</v>
      </c>
      <c r="E15" s="23">
        <v>87882562</v>
      </c>
      <c r="F15" s="14" t="s">
        <v>127</v>
      </c>
      <c r="G15" s="14" t="str">
        <f>VLOOKUP(E15,Stammdaten!$A$2:$E$66,4,FALSE)</f>
        <v>17300</v>
      </c>
      <c r="H15" s="14" t="str">
        <f>VLOOKUP(E15,Stammdaten!$A$2:$E$66,5,FALSE)</f>
        <v>Finanzbuchhaltung</v>
      </c>
      <c r="I15" s="40">
        <v>3</v>
      </c>
    </row>
    <row r="16" spans="1:11">
      <c r="A16" s="34" t="s">
        <v>241</v>
      </c>
      <c r="B16" s="34" t="s">
        <v>202</v>
      </c>
      <c r="C16" s="34" t="s">
        <v>201</v>
      </c>
      <c r="D16" s="34">
        <v>2009</v>
      </c>
      <c r="E16" s="23">
        <v>87936429</v>
      </c>
      <c r="F16" s="14" t="s">
        <v>139</v>
      </c>
      <c r="G16" s="14" t="str">
        <f>VLOOKUP(E16,Stammdaten!$A$2:$E$66,4,FALSE)</f>
        <v>12420</v>
      </c>
      <c r="H16" s="14" t="str">
        <f>VLOOKUP(E16,Stammdaten!$A$2:$E$66,5,FALSE)</f>
        <v>Systemtechniker</v>
      </c>
      <c r="I16" s="40">
        <v>3</v>
      </c>
    </row>
    <row r="17" spans="1:9">
      <c r="A17" s="34" t="s">
        <v>242</v>
      </c>
      <c r="B17" s="34" t="s">
        <v>202</v>
      </c>
      <c r="C17" s="34" t="s">
        <v>201</v>
      </c>
      <c r="D17" s="34">
        <v>2009</v>
      </c>
      <c r="E17" s="23">
        <v>87886655</v>
      </c>
      <c r="F17" s="14" t="s">
        <v>111</v>
      </c>
      <c r="G17" s="14" t="str">
        <f>VLOOKUP(E17,Stammdaten!$A$2:$E$66,4,FALSE)</f>
        <v>18100</v>
      </c>
      <c r="H17" s="14" t="str">
        <f>VLOOKUP(E17,Stammdaten!$A$2:$E$66,5,FALSE)</f>
        <v>Vertriebsleistung, Vt. allgem.</v>
      </c>
      <c r="I17" s="40">
        <v>3</v>
      </c>
    </row>
    <row r="18" spans="1:9">
      <c r="A18" s="34" t="s">
        <v>243</v>
      </c>
      <c r="B18" s="34" t="s">
        <v>202</v>
      </c>
      <c r="C18" s="34" t="s">
        <v>201</v>
      </c>
      <c r="D18" s="34">
        <v>2009</v>
      </c>
      <c r="E18" s="23">
        <v>87887931</v>
      </c>
      <c r="F18" s="14" t="s">
        <v>131</v>
      </c>
      <c r="G18" s="14" t="str">
        <f>VLOOKUP(E18,Stammdaten!$A$2:$E$66,4,FALSE)</f>
        <v>12500</v>
      </c>
      <c r="H18" s="14" t="str">
        <f>VLOOKUP(E18,Stammdaten!$A$2:$E$66,5,FALSE)</f>
        <v>Konstruktion</v>
      </c>
      <c r="I18" s="40">
        <v>3</v>
      </c>
    </row>
    <row r="19" spans="1:9">
      <c r="A19" s="34" t="s">
        <v>244</v>
      </c>
      <c r="B19" s="34" t="s">
        <v>202</v>
      </c>
      <c r="C19" s="34" t="s">
        <v>201</v>
      </c>
      <c r="D19" s="34">
        <v>2009</v>
      </c>
      <c r="E19" s="23">
        <v>87887643</v>
      </c>
      <c r="F19" s="14" t="s">
        <v>125</v>
      </c>
      <c r="G19" s="14" t="str">
        <f>VLOOKUP(E19,Stammdaten!$A$2:$E$66,4,FALSE)</f>
        <v>12410</v>
      </c>
      <c r="H19" s="14" t="str">
        <f>VLOOKUP(E19,Stammdaten!$A$2:$E$66,5,FALSE)</f>
        <v>Hardwareentwicklung</v>
      </c>
      <c r="I19" s="40">
        <v>3</v>
      </c>
    </row>
    <row r="20" spans="1:9">
      <c r="A20" s="34" t="s">
        <v>245</v>
      </c>
      <c r="B20" s="34" t="s">
        <v>202</v>
      </c>
      <c r="C20" s="34" t="s">
        <v>201</v>
      </c>
      <c r="D20" s="34">
        <v>2009</v>
      </c>
      <c r="E20" s="23">
        <v>89911594</v>
      </c>
      <c r="F20" s="14" t="s">
        <v>41</v>
      </c>
      <c r="G20" s="14" t="str">
        <f>VLOOKUP(E20,Stammdaten!$A$2:$E$66,4,FALSE)</f>
        <v>14200</v>
      </c>
      <c r="H20" s="14" t="str">
        <f>VLOOKUP(E20,Stammdaten!$A$2:$E$66,5,FALSE)</f>
        <v>Teileproduktion/Baugruppenfert</v>
      </c>
      <c r="I20" s="40">
        <v>3</v>
      </c>
    </row>
    <row r="21" spans="1:9">
      <c r="A21" s="34" t="s">
        <v>246</v>
      </c>
      <c r="B21" s="34" t="s">
        <v>202</v>
      </c>
      <c r="C21" s="34" t="s">
        <v>201</v>
      </c>
      <c r="D21" s="34">
        <v>2009</v>
      </c>
      <c r="E21" s="23">
        <v>88077729</v>
      </c>
      <c r="F21" s="14" t="s">
        <v>71</v>
      </c>
      <c r="G21" s="14" t="str">
        <f>VLOOKUP(E21,Stammdaten!$A$2:$E$66,4,FALSE)</f>
        <v>12420</v>
      </c>
      <c r="H21" s="14" t="str">
        <f>VLOOKUP(E21,Stammdaten!$A$2:$E$66,5,FALSE)</f>
        <v>Systemtechniker</v>
      </c>
      <c r="I21" s="40">
        <v>3</v>
      </c>
    </row>
    <row r="22" spans="1:9">
      <c r="A22" s="34" t="s">
        <v>247</v>
      </c>
      <c r="B22" s="34" t="s">
        <v>202</v>
      </c>
      <c r="C22" s="34" t="s">
        <v>201</v>
      </c>
      <c r="D22" s="34">
        <v>2009</v>
      </c>
      <c r="E22" s="23">
        <v>87883865</v>
      </c>
      <c r="F22" s="14" t="s">
        <v>119</v>
      </c>
      <c r="G22" s="14" t="str">
        <f>VLOOKUP(E22,Stammdaten!$A$2:$E$66,4,FALSE)</f>
        <v>12430</v>
      </c>
      <c r="H22" s="14" t="str">
        <f>VLOOKUP(E22,Stammdaten!$A$2:$E$66,5,FALSE)</f>
        <v>Technisches Zeichenbüro</v>
      </c>
      <c r="I22" s="40">
        <v>3</v>
      </c>
    </row>
    <row r="23" spans="1:9">
      <c r="A23" s="34" t="s">
        <v>218</v>
      </c>
      <c r="B23" s="34" t="s">
        <v>202</v>
      </c>
      <c r="C23" s="34" t="s">
        <v>201</v>
      </c>
      <c r="D23" s="34">
        <v>2009</v>
      </c>
      <c r="E23" s="23">
        <v>87883928</v>
      </c>
      <c r="F23" s="14" t="s">
        <v>121</v>
      </c>
      <c r="G23" s="14" t="str">
        <f>VLOOKUP(E23,Stammdaten!$A$2:$E$66,4,FALSE)</f>
        <v>14100</v>
      </c>
      <c r="H23" s="14" t="str">
        <f>VLOOKUP(E23,Stammdaten!$A$2:$E$66,5,FALSE)</f>
        <v>Fertigung allgemein</v>
      </c>
      <c r="I23" s="40">
        <v>3</v>
      </c>
    </row>
    <row r="24" spans="1:9">
      <c r="A24" s="34" t="s">
        <v>248</v>
      </c>
      <c r="B24" s="34" t="s">
        <v>202</v>
      </c>
      <c r="C24" s="34" t="s">
        <v>201</v>
      </c>
      <c r="D24" s="34">
        <v>2009</v>
      </c>
      <c r="E24" s="23">
        <v>87927694</v>
      </c>
      <c r="F24" s="14" t="s">
        <v>113</v>
      </c>
      <c r="G24" s="14" t="str">
        <f>VLOOKUP(E24,Stammdaten!$A$2:$E$66,4,FALSE)</f>
        <v>13310</v>
      </c>
      <c r="H24" s="14" t="str">
        <f>VLOOKUP(E24,Stammdaten!$A$2:$E$66,5,FALSE)</f>
        <v>Gesamtprojektleitung Produkte</v>
      </c>
      <c r="I24" s="40">
        <v>3</v>
      </c>
    </row>
    <row r="25" spans="1:9">
      <c r="A25" s="34" t="s">
        <v>249</v>
      </c>
      <c r="B25" s="34" t="s">
        <v>202</v>
      </c>
      <c r="C25" s="34" t="s">
        <v>201</v>
      </c>
      <c r="D25" s="34">
        <v>2009</v>
      </c>
      <c r="E25" s="23">
        <v>87885711</v>
      </c>
      <c r="F25" s="14" t="s">
        <v>37</v>
      </c>
      <c r="G25" s="14" t="str">
        <f>VLOOKUP(E25,Stammdaten!$A$2:$E$66,4,FALSE)</f>
        <v>12420</v>
      </c>
      <c r="H25" s="14" t="str">
        <f>VLOOKUP(E25,Stammdaten!$A$2:$E$66,5,FALSE)</f>
        <v>Systemtechniker</v>
      </c>
      <c r="I25" s="40">
        <v>3</v>
      </c>
    </row>
    <row r="26" spans="1:9">
      <c r="A26" s="34" t="s">
        <v>219</v>
      </c>
      <c r="B26" s="34" t="s">
        <v>202</v>
      </c>
      <c r="C26" s="34" t="s">
        <v>201</v>
      </c>
      <c r="D26" s="34">
        <v>2009</v>
      </c>
      <c r="E26" s="23">
        <v>88347132</v>
      </c>
      <c r="F26" s="14" t="s">
        <v>33</v>
      </c>
      <c r="G26" s="14" t="str">
        <f>VLOOKUP(E26,Stammdaten!$A$2:$E$66,4,FALSE)</f>
        <v>12300</v>
      </c>
      <c r="H26" s="14" t="str">
        <f>VLOOKUP(E26,Stammdaten!$A$2:$E$66,5,FALSE)</f>
        <v>Dokumentation</v>
      </c>
      <c r="I26" s="40">
        <v>3</v>
      </c>
    </row>
    <row r="27" spans="1:9">
      <c r="A27" s="34" t="s">
        <v>220</v>
      </c>
      <c r="B27" s="34" t="s">
        <v>202</v>
      </c>
      <c r="C27" s="34" t="s">
        <v>201</v>
      </c>
      <c r="D27" s="34">
        <v>2009</v>
      </c>
      <c r="E27" s="23">
        <v>89899079</v>
      </c>
      <c r="F27" s="14" t="s">
        <v>65</v>
      </c>
      <c r="G27" s="14" t="str">
        <f>VLOOKUP(E27,Stammdaten!$A$2:$E$66,4,FALSE)</f>
        <v>13120</v>
      </c>
      <c r="H27" s="14" t="str">
        <f>VLOOKUP(E27,Stammdaten!$A$2:$E$66,5,FALSE)</f>
        <v>Projektleiter MIL</v>
      </c>
      <c r="I27" s="40">
        <v>3</v>
      </c>
    </row>
    <row r="28" spans="1:9">
      <c r="A28" s="34" t="s">
        <v>250</v>
      </c>
      <c r="B28" s="34" t="s">
        <v>202</v>
      </c>
      <c r="C28" s="34" t="s">
        <v>201</v>
      </c>
      <c r="D28" s="34">
        <v>2009</v>
      </c>
      <c r="E28" s="23">
        <v>88347640</v>
      </c>
      <c r="F28" s="14" t="s">
        <v>31</v>
      </c>
      <c r="G28" s="14" t="str">
        <f>VLOOKUP(E28,Stammdaten!$A$2:$E$66,4,FALSE)</f>
        <v>11200</v>
      </c>
      <c r="H28" s="14" t="str">
        <f>VLOOKUP(E28,Stammdaten!$A$2:$E$66,5,FALSE)</f>
        <v>Wareneingangskontr., Wareneing</v>
      </c>
      <c r="I28" s="40">
        <v>3</v>
      </c>
    </row>
    <row r="29" spans="1:9">
      <c r="A29" s="34" t="s">
        <v>251</v>
      </c>
      <c r="B29" s="34" t="s">
        <v>202</v>
      </c>
      <c r="C29" s="34" t="s">
        <v>201</v>
      </c>
      <c r="D29" s="34">
        <v>2009</v>
      </c>
      <c r="E29" s="23">
        <v>89900329</v>
      </c>
      <c r="F29" s="14" t="s">
        <v>61</v>
      </c>
      <c r="G29" s="14" t="str">
        <f>VLOOKUP(E29,Stammdaten!$A$2:$E$66,4,FALSE)</f>
        <v>14320</v>
      </c>
      <c r="H29" s="14" t="str">
        <f>VLOOKUP(E29,Stammdaten!$A$2:$E$66,5,FALSE)</f>
        <v>Prüffeld</v>
      </c>
      <c r="I29" s="40">
        <v>3</v>
      </c>
    </row>
    <row r="30" spans="1:9">
      <c r="A30" s="34" t="s">
        <v>252</v>
      </c>
      <c r="B30" s="34" t="s">
        <v>202</v>
      </c>
      <c r="C30" s="34" t="s">
        <v>201</v>
      </c>
      <c r="D30" s="34">
        <v>2009</v>
      </c>
      <c r="E30" s="23">
        <v>89901210</v>
      </c>
      <c r="F30" s="14" t="s">
        <v>89</v>
      </c>
      <c r="G30" s="14" t="str">
        <f>VLOOKUP(E30,Stammdaten!$A$2:$E$66,4,FALSE)</f>
        <v>12430</v>
      </c>
      <c r="H30" s="14" t="str">
        <f>VLOOKUP(E30,Stammdaten!$A$2:$E$66,5,FALSE)</f>
        <v>Technisches Zeichenbüro</v>
      </c>
      <c r="I30" s="40">
        <v>3</v>
      </c>
    </row>
    <row r="31" spans="1:9">
      <c r="A31" s="34" t="s">
        <v>253</v>
      </c>
      <c r="B31" s="34" t="s">
        <v>202</v>
      </c>
      <c r="C31" s="34" t="s">
        <v>201</v>
      </c>
      <c r="D31" s="34">
        <v>2009</v>
      </c>
      <c r="E31" s="23">
        <v>89903218</v>
      </c>
      <c r="F31" s="14" t="s">
        <v>59</v>
      </c>
      <c r="G31" s="14" t="str">
        <f>VLOOKUP(E31,Stammdaten!$A$2:$E$66,4,FALSE)</f>
        <v>17400</v>
      </c>
      <c r="H31" s="14" t="str">
        <f>VLOOKUP(E31,Stammdaten!$A$2:$E$66,5,FALSE)</f>
        <v>Allgemeine Verwaltung</v>
      </c>
      <c r="I31" s="40">
        <v>3</v>
      </c>
    </row>
    <row r="32" spans="1:9">
      <c r="A32" s="34" t="s">
        <v>254</v>
      </c>
      <c r="B32" s="34" t="s">
        <v>202</v>
      </c>
      <c r="C32" s="34" t="s">
        <v>201</v>
      </c>
      <c r="D32" s="34">
        <v>2009</v>
      </c>
      <c r="E32" s="23">
        <v>89896207</v>
      </c>
      <c r="F32" s="14" t="s">
        <v>79</v>
      </c>
      <c r="G32" s="14" t="str">
        <f>VLOOKUP(E32,Stammdaten!$A$2:$E$66,4,FALSE)</f>
        <v>14200</v>
      </c>
      <c r="H32" s="14" t="str">
        <f>VLOOKUP(E32,Stammdaten!$A$2:$E$66,5,FALSE)</f>
        <v>Teileproduktion/Baugruppenfert</v>
      </c>
      <c r="I32" s="40">
        <v>3</v>
      </c>
    </row>
    <row r="33" spans="1:9">
      <c r="A33" s="34" t="s">
        <v>255</v>
      </c>
      <c r="B33" s="34" t="s">
        <v>202</v>
      </c>
      <c r="C33" s="34" t="s">
        <v>202</v>
      </c>
      <c r="D33" s="34">
        <v>2009</v>
      </c>
      <c r="E33" s="23">
        <v>89907375</v>
      </c>
      <c r="F33" s="14" t="s">
        <v>73</v>
      </c>
      <c r="G33" s="14" t="str">
        <f>VLOOKUP(E33,Stammdaten!$A$2:$E$66,4,FALSE)</f>
        <v>12200</v>
      </c>
      <c r="H33" s="14" t="str">
        <f>VLOOKUP(E33,Stammdaten!$A$2:$E$66,5,FALSE)</f>
        <v>Qualitätsmanagement</v>
      </c>
      <c r="I33" s="40">
        <v>3</v>
      </c>
    </row>
    <row r="34" spans="1:9">
      <c r="A34" s="34" t="s">
        <v>822</v>
      </c>
      <c r="B34" s="34" t="s">
        <v>202</v>
      </c>
      <c r="C34" s="34" t="s">
        <v>202</v>
      </c>
      <c r="D34" s="34">
        <v>2009</v>
      </c>
      <c r="E34" s="23">
        <v>89903331</v>
      </c>
      <c r="F34" s="14" t="s">
        <v>47</v>
      </c>
      <c r="G34" s="14" t="str">
        <f>VLOOKUP(E34,Stammdaten!$A$2:$E$66,4,FALSE)</f>
        <v>11100</v>
      </c>
      <c r="H34" s="14" t="str">
        <f>VLOOKUP(E34,Stammdaten!$A$2:$E$66,5,FALSE)</f>
        <v>Einkauf</v>
      </c>
      <c r="I34" s="40">
        <v>3</v>
      </c>
    </row>
    <row r="35" spans="1:9">
      <c r="A35" s="34" t="s">
        <v>820</v>
      </c>
      <c r="B35" s="34" t="s">
        <v>202</v>
      </c>
      <c r="C35" s="34" t="s">
        <v>202</v>
      </c>
      <c r="D35" s="34">
        <v>2009</v>
      </c>
      <c r="E35" s="23">
        <v>88345204</v>
      </c>
      <c r="F35" s="14" t="s">
        <v>27</v>
      </c>
      <c r="G35" s="14" t="str">
        <f>VLOOKUP(E35,Stammdaten!$A$2:$E$66,4,FALSE)</f>
        <v>13120</v>
      </c>
      <c r="H35" s="14" t="str">
        <f>VLOOKUP(E35,Stammdaten!$A$2:$E$66,5,FALSE)</f>
        <v>Projektleiter MIL</v>
      </c>
      <c r="I35" s="40">
        <v>3</v>
      </c>
    </row>
    <row r="36" spans="1:9">
      <c r="A36" s="34" t="s">
        <v>821</v>
      </c>
      <c r="B36" s="34" t="s">
        <v>202</v>
      </c>
      <c r="C36" s="34" t="s">
        <v>202</v>
      </c>
      <c r="D36" s="34">
        <v>2009</v>
      </c>
      <c r="E36" s="23">
        <v>88077718</v>
      </c>
      <c r="F36" s="14" t="s">
        <v>101</v>
      </c>
      <c r="G36" s="14" t="str">
        <f>VLOOKUP(E36,Stammdaten!$A$2:$E$66,4,FALSE)</f>
        <v>14310</v>
      </c>
      <c r="H36" s="14" t="str">
        <f>VLOOKUP(E36,Stammdaten!$A$2:$E$66,5,FALSE)</f>
        <v>Mechanische Montage</v>
      </c>
      <c r="I36" s="40">
        <v>3</v>
      </c>
    </row>
    <row r="37" spans="1:9">
      <c r="A37" s="34" t="s">
        <v>256</v>
      </c>
      <c r="B37" s="34" t="s">
        <v>202</v>
      </c>
      <c r="C37" s="34" t="s">
        <v>202</v>
      </c>
      <c r="D37" s="34">
        <v>2009</v>
      </c>
      <c r="E37" s="23">
        <v>88077718</v>
      </c>
      <c r="F37" s="14" t="s">
        <v>101</v>
      </c>
      <c r="G37" s="14" t="str">
        <f>VLOOKUP(E37,Stammdaten!$A$2:$E$66,4,FALSE)</f>
        <v>14310</v>
      </c>
      <c r="H37" s="14" t="str">
        <f>VLOOKUP(E37,Stammdaten!$A$2:$E$66,5,FALSE)</f>
        <v>Mechanische Montage</v>
      </c>
      <c r="I37" s="40">
        <v>3</v>
      </c>
    </row>
    <row r="38" spans="1:9">
      <c r="A38" s="34" t="s">
        <v>257</v>
      </c>
      <c r="B38" s="34" t="s">
        <v>202</v>
      </c>
      <c r="C38" s="34" t="s">
        <v>202</v>
      </c>
      <c r="D38" s="34">
        <v>2009</v>
      </c>
      <c r="E38" s="23">
        <v>87883865</v>
      </c>
      <c r="F38" s="14" t="s">
        <v>119</v>
      </c>
      <c r="G38" s="14" t="str">
        <f>VLOOKUP(E38,Stammdaten!$A$2:$E$66,4,FALSE)</f>
        <v>12430</v>
      </c>
      <c r="H38" s="14" t="str">
        <f>VLOOKUP(E38,Stammdaten!$A$2:$E$66,5,FALSE)</f>
        <v>Technisches Zeichenbüro</v>
      </c>
      <c r="I38" s="40">
        <v>3</v>
      </c>
    </row>
    <row r="39" spans="1:9">
      <c r="A39" s="34" t="s">
        <v>258</v>
      </c>
      <c r="B39" s="34" t="s">
        <v>202</v>
      </c>
      <c r="C39" s="34" t="s">
        <v>202</v>
      </c>
      <c r="D39" s="34">
        <v>2009</v>
      </c>
      <c r="E39" s="23">
        <v>87883928</v>
      </c>
      <c r="F39" s="14" t="s">
        <v>121</v>
      </c>
      <c r="G39" s="14" t="str">
        <f>VLOOKUP(E39,Stammdaten!$A$2:$E$66,4,FALSE)</f>
        <v>14100</v>
      </c>
      <c r="H39" s="14" t="str">
        <f>VLOOKUP(E39,Stammdaten!$A$2:$E$66,5,FALSE)</f>
        <v>Fertigung allgemein</v>
      </c>
      <c r="I39" s="40">
        <v>3</v>
      </c>
    </row>
    <row r="40" spans="1:9">
      <c r="A40" s="34" t="s">
        <v>259</v>
      </c>
      <c r="B40" s="34" t="s">
        <v>202</v>
      </c>
      <c r="C40" s="34" t="s">
        <v>202</v>
      </c>
      <c r="D40" s="34">
        <v>2009</v>
      </c>
      <c r="E40" s="23">
        <v>88077729</v>
      </c>
      <c r="F40" s="14" t="s">
        <v>71</v>
      </c>
      <c r="G40" s="14" t="str">
        <f>VLOOKUP(E40,Stammdaten!$A$2:$E$66,4,FALSE)</f>
        <v>12420</v>
      </c>
      <c r="H40" s="14" t="str">
        <f>VLOOKUP(E40,Stammdaten!$A$2:$E$66,5,FALSE)</f>
        <v>Systemtechniker</v>
      </c>
      <c r="I40" s="40">
        <v>3</v>
      </c>
    </row>
    <row r="41" spans="1:9">
      <c r="A41" s="34" t="s">
        <v>260</v>
      </c>
      <c r="B41" s="34" t="s">
        <v>202</v>
      </c>
      <c r="C41" s="34" t="s">
        <v>202</v>
      </c>
      <c r="D41" s="34">
        <v>2009</v>
      </c>
      <c r="E41" s="23">
        <v>88347640</v>
      </c>
      <c r="F41" s="14" t="s">
        <v>31</v>
      </c>
      <c r="G41" s="14" t="str">
        <f>VLOOKUP(E41,Stammdaten!$A$2:$E$66,4,FALSE)</f>
        <v>11200</v>
      </c>
      <c r="H41" s="14" t="str">
        <f>VLOOKUP(E41,Stammdaten!$A$2:$E$66,5,FALSE)</f>
        <v>Wareneingangskontr., Wareneing</v>
      </c>
      <c r="I41" s="40">
        <v>3</v>
      </c>
    </row>
    <row r="42" spans="1:9">
      <c r="A42" s="34" t="s">
        <v>261</v>
      </c>
      <c r="B42" s="34" t="s">
        <v>202</v>
      </c>
      <c r="C42" s="34" t="s">
        <v>202</v>
      </c>
      <c r="D42" s="34">
        <v>2009</v>
      </c>
      <c r="E42" s="23">
        <v>89905658</v>
      </c>
      <c r="F42" s="14" t="s">
        <v>77</v>
      </c>
      <c r="G42" s="14" t="str">
        <f>VLOOKUP(E42,Stammdaten!$A$2:$E$66,4,FALSE)</f>
        <v>12500</v>
      </c>
      <c r="H42" s="14" t="str">
        <f>VLOOKUP(E42,Stammdaten!$A$2:$E$66,5,FALSE)</f>
        <v>Konstruktion</v>
      </c>
      <c r="I42" s="40">
        <v>3</v>
      </c>
    </row>
    <row r="43" spans="1:9">
      <c r="A43" s="34" t="s">
        <v>262</v>
      </c>
      <c r="B43" s="34" t="s">
        <v>202</v>
      </c>
      <c r="C43" s="34" t="s">
        <v>202</v>
      </c>
      <c r="D43" s="34">
        <v>2009</v>
      </c>
      <c r="E43" s="23">
        <v>89911594</v>
      </c>
      <c r="F43" s="14" t="s">
        <v>41</v>
      </c>
      <c r="G43" s="14" t="str">
        <f>VLOOKUP(E43,Stammdaten!$A$2:$E$66,4,FALSE)</f>
        <v>14200</v>
      </c>
      <c r="H43" s="14" t="str">
        <f>VLOOKUP(E43,Stammdaten!$A$2:$E$66,5,FALSE)</f>
        <v>Teileproduktion/Baugruppenfert</v>
      </c>
      <c r="I43" s="40">
        <v>3</v>
      </c>
    </row>
    <row r="44" spans="1:9">
      <c r="A44" s="34" t="s">
        <v>263</v>
      </c>
      <c r="B44" s="34" t="s">
        <v>202</v>
      </c>
      <c r="C44" s="34" t="s">
        <v>202</v>
      </c>
      <c r="D44" s="34">
        <v>2009</v>
      </c>
      <c r="E44" s="23">
        <v>89899079</v>
      </c>
      <c r="F44" s="14" t="s">
        <v>65</v>
      </c>
      <c r="G44" s="14" t="str">
        <f>VLOOKUP(E44,Stammdaten!$A$2:$E$66,4,FALSE)</f>
        <v>13120</v>
      </c>
      <c r="H44" s="14" t="str">
        <f>VLOOKUP(E44,Stammdaten!$A$2:$E$66,5,FALSE)</f>
        <v>Projektleiter MIL</v>
      </c>
      <c r="I44" s="40">
        <v>3</v>
      </c>
    </row>
    <row r="45" spans="1:9">
      <c r="A45" s="34" t="s">
        <v>264</v>
      </c>
      <c r="B45" s="34" t="s">
        <v>202</v>
      </c>
      <c r="C45" s="34" t="s">
        <v>202</v>
      </c>
      <c r="D45" s="34">
        <v>2009</v>
      </c>
      <c r="E45" s="23">
        <v>88113867</v>
      </c>
      <c r="F45" s="14" t="s">
        <v>95</v>
      </c>
      <c r="G45" s="14" t="str">
        <f>VLOOKUP(E45,Stammdaten!$A$2:$E$66,4,FALSE)</f>
        <v>12410</v>
      </c>
      <c r="H45" s="14" t="str">
        <f>VLOOKUP(E45,Stammdaten!$A$2:$E$66,5,FALSE)</f>
        <v>Hardwareentwicklung</v>
      </c>
      <c r="I45" s="40">
        <v>3</v>
      </c>
    </row>
    <row r="46" spans="1:9">
      <c r="A46" s="34" t="s">
        <v>265</v>
      </c>
      <c r="B46" s="34" t="s">
        <v>202</v>
      </c>
      <c r="C46" s="34" t="s">
        <v>202</v>
      </c>
      <c r="D46" s="34">
        <v>2009</v>
      </c>
      <c r="E46" s="23">
        <v>89905063</v>
      </c>
      <c r="F46" s="14" t="s">
        <v>49</v>
      </c>
      <c r="G46" s="14" t="str">
        <f>VLOOKUP(E46,Stammdaten!$A$2:$E$66,4,FALSE)</f>
        <v>12410</v>
      </c>
      <c r="H46" s="14" t="str">
        <f>VLOOKUP(E46,Stammdaten!$A$2:$E$66,5,FALSE)</f>
        <v>Hardwareentwicklung</v>
      </c>
      <c r="I46" s="40">
        <v>3</v>
      </c>
    </row>
    <row r="47" spans="1:9">
      <c r="A47" s="34" t="s">
        <v>266</v>
      </c>
      <c r="B47" s="34" t="s">
        <v>202</v>
      </c>
      <c r="C47" s="34" t="s">
        <v>202</v>
      </c>
      <c r="D47" s="34">
        <v>2009</v>
      </c>
      <c r="E47" s="23">
        <v>89909064</v>
      </c>
      <c r="F47" s="14" t="s">
        <v>57</v>
      </c>
      <c r="G47" s="14" t="str">
        <f>VLOOKUP(E47,Stammdaten!$A$2:$E$66,4,FALSE)</f>
        <v>14100</v>
      </c>
      <c r="H47" s="14" t="str">
        <f>VLOOKUP(E47,Stammdaten!$A$2:$E$66,5,FALSE)</f>
        <v>Fertigung allgemein</v>
      </c>
      <c r="I47" s="40">
        <v>3</v>
      </c>
    </row>
    <row r="48" spans="1:9">
      <c r="A48" s="34" t="s">
        <v>267</v>
      </c>
      <c r="B48" s="34" t="s">
        <v>202</v>
      </c>
      <c r="C48" s="34" t="s">
        <v>202</v>
      </c>
      <c r="D48" s="34">
        <v>2009</v>
      </c>
      <c r="E48" s="23">
        <v>87887931</v>
      </c>
      <c r="F48" s="14" t="s">
        <v>131</v>
      </c>
      <c r="G48" s="14" t="str">
        <f>VLOOKUP(E48,Stammdaten!$A$2:$E$66,4,FALSE)</f>
        <v>12500</v>
      </c>
      <c r="H48" s="14" t="str">
        <f>VLOOKUP(E48,Stammdaten!$A$2:$E$66,5,FALSE)</f>
        <v>Konstruktion</v>
      </c>
      <c r="I48" s="40">
        <v>3</v>
      </c>
    </row>
    <row r="49" spans="1:9">
      <c r="A49" s="34" t="s">
        <v>268</v>
      </c>
      <c r="B49" s="34" t="s">
        <v>202</v>
      </c>
      <c r="C49" s="34" t="s">
        <v>202</v>
      </c>
      <c r="D49" s="34">
        <v>2009</v>
      </c>
      <c r="E49" s="23">
        <v>87929951</v>
      </c>
      <c r="F49" s="14" t="s">
        <v>109</v>
      </c>
      <c r="G49" s="14" t="str">
        <f>VLOOKUP(E49,Stammdaten!$A$2:$E$66,4,FALSE)</f>
        <v>12300</v>
      </c>
      <c r="H49" s="14" t="str">
        <f>VLOOKUP(E49,Stammdaten!$A$2:$E$66,5,FALSE)</f>
        <v>Dokumentation</v>
      </c>
      <c r="I49" s="40">
        <v>3</v>
      </c>
    </row>
    <row r="50" spans="1:9">
      <c r="A50" s="34" t="s">
        <v>269</v>
      </c>
      <c r="B50" s="34" t="s">
        <v>202</v>
      </c>
      <c r="C50" s="34" t="s">
        <v>202</v>
      </c>
      <c r="D50" s="34">
        <v>2009</v>
      </c>
      <c r="E50" s="23">
        <v>87877664</v>
      </c>
      <c r="F50" s="14" t="s">
        <v>123</v>
      </c>
      <c r="G50" s="14" t="str">
        <f>VLOOKUP(E50,Stammdaten!$A$2:$E$66,4,FALSE)</f>
        <v>12620</v>
      </c>
      <c r="H50" s="14" t="str">
        <f>VLOOKUP(E50,Stammdaten!$A$2:$E$66,5,FALSE)</f>
        <v>SoftwEW Applikation</v>
      </c>
      <c r="I50" s="40">
        <v>3</v>
      </c>
    </row>
    <row r="51" spans="1:9">
      <c r="A51" s="34" t="s">
        <v>270</v>
      </c>
      <c r="B51" s="34" t="s">
        <v>202</v>
      </c>
      <c r="C51" s="34" t="s">
        <v>202</v>
      </c>
      <c r="D51" s="34">
        <v>2009</v>
      </c>
      <c r="E51" s="23">
        <v>87936429</v>
      </c>
      <c r="F51" s="14" t="s">
        <v>139</v>
      </c>
      <c r="G51" s="14" t="str">
        <f>VLOOKUP(E51,Stammdaten!$A$2:$E$66,4,FALSE)</f>
        <v>12420</v>
      </c>
      <c r="H51" s="14" t="str">
        <f>VLOOKUP(E51,Stammdaten!$A$2:$E$66,5,FALSE)</f>
        <v>Systemtechniker</v>
      </c>
      <c r="I51" s="40">
        <v>3</v>
      </c>
    </row>
    <row r="52" spans="1:9">
      <c r="A52" s="34" t="s">
        <v>271</v>
      </c>
      <c r="B52" s="34" t="s">
        <v>202</v>
      </c>
      <c r="C52" s="34" t="s">
        <v>202</v>
      </c>
      <c r="D52" s="34">
        <v>2009</v>
      </c>
      <c r="E52" s="23">
        <v>89900616</v>
      </c>
      <c r="F52" s="14" t="s">
        <v>75</v>
      </c>
      <c r="G52" s="14" t="str">
        <f>VLOOKUP(E52,Stammdaten!$A$2:$E$66,4,FALSE)</f>
        <v>17400</v>
      </c>
      <c r="H52" s="14" t="str">
        <f>VLOOKUP(E52,Stammdaten!$A$2:$E$66,5,FALSE)</f>
        <v>Allgemeine Verwaltung</v>
      </c>
      <c r="I52" s="40">
        <v>3</v>
      </c>
    </row>
    <row r="53" spans="1:9">
      <c r="A53" s="34" t="s">
        <v>272</v>
      </c>
      <c r="B53" s="34" t="s">
        <v>202</v>
      </c>
      <c r="C53" s="34" t="s">
        <v>202</v>
      </c>
      <c r="D53" s="34">
        <v>2009</v>
      </c>
      <c r="E53" s="23">
        <v>89905771</v>
      </c>
      <c r="F53" s="14" t="s">
        <v>63</v>
      </c>
      <c r="G53" s="14" t="str">
        <f>VLOOKUP(E53,Stammdaten!$A$2:$E$66,4,FALSE)</f>
        <v>18100</v>
      </c>
      <c r="H53" s="14" t="str">
        <f>VLOOKUP(E53,Stammdaten!$A$2:$E$66,5,FALSE)</f>
        <v>Vertriebsleitung, Vt. allgem.</v>
      </c>
      <c r="I53" s="40">
        <v>3</v>
      </c>
    </row>
    <row r="54" spans="1:9">
      <c r="A54" s="34" t="s">
        <v>273</v>
      </c>
      <c r="B54" s="34" t="s">
        <v>202</v>
      </c>
      <c r="C54" s="34" t="s">
        <v>202</v>
      </c>
      <c r="D54" s="34">
        <v>2009</v>
      </c>
      <c r="E54" s="23">
        <v>87886655</v>
      </c>
      <c r="F54" s="14" t="s">
        <v>111</v>
      </c>
      <c r="G54" s="14" t="str">
        <f>VLOOKUP(E54,Stammdaten!$A$2:$E$66,4,FALSE)</f>
        <v>18100</v>
      </c>
      <c r="H54" s="14" t="str">
        <f>VLOOKUP(E54,Stammdaten!$A$2:$E$66,5,FALSE)</f>
        <v>Vertriebsleistung, Vt. allgem.</v>
      </c>
      <c r="I54" s="40">
        <v>3</v>
      </c>
    </row>
    <row r="55" spans="1:9">
      <c r="A55" s="34" t="s">
        <v>274</v>
      </c>
      <c r="B55" s="34" t="s">
        <v>202</v>
      </c>
      <c r="C55" s="34" t="s">
        <v>202</v>
      </c>
      <c r="D55" s="34">
        <v>2009</v>
      </c>
      <c r="E55" s="23">
        <v>87887643</v>
      </c>
      <c r="F55" s="14" t="s">
        <v>125</v>
      </c>
      <c r="G55" s="14" t="str">
        <f>VLOOKUP(E55,Stammdaten!$A$2:$E$66,4,FALSE)</f>
        <v>12410</v>
      </c>
      <c r="H55" s="14" t="str">
        <f>VLOOKUP(E55,Stammdaten!$A$2:$E$66,5,FALSE)</f>
        <v>Hardwareentwicklung</v>
      </c>
      <c r="I55" s="40">
        <v>3</v>
      </c>
    </row>
    <row r="56" spans="1:9">
      <c r="A56" s="34" t="s">
        <v>221</v>
      </c>
      <c r="B56" s="34" t="s">
        <v>202</v>
      </c>
      <c r="C56" s="34" t="s">
        <v>202</v>
      </c>
      <c r="D56" s="34">
        <v>2009</v>
      </c>
      <c r="E56" s="23">
        <v>87882562</v>
      </c>
      <c r="F56" s="14" t="s">
        <v>127</v>
      </c>
      <c r="G56" s="14" t="str">
        <f>VLOOKUP(E56,Stammdaten!$A$2:$E$66,4,FALSE)</f>
        <v>17300</v>
      </c>
      <c r="H56" s="14" t="str">
        <f>VLOOKUP(E56,Stammdaten!$A$2:$E$66,5,FALSE)</f>
        <v>Finanzbuchhaltung</v>
      </c>
      <c r="I56" s="40">
        <v>3</v>
      </c>
    </row>
    <row r="57" spans="1:9">
      <c r="A57" s="34" t="s">
        <v>275</v>
      </c>
      <c r="B57" s="34" t="s">
        <v>202</v>
      </c>
      <c r="C57" s="34" t="s">
        <v>202</v>
      </c>
      <c r="D57" s="34">
        <v>2009</v>
      </c>
      <c r="E57" s="23">
        <v>89895329</v>
      </c>
      <c r="F57" s="14" t="s">
        <v>69</v>
      </c>
      <c r="G57" s="14" t="str">
        <f>VLOOKUP(E57,Stammdaten!$A$2:$E$66,4,FALSE)</f>
        <v>12410</v>
      </c>
      <c r="H57" s="14" t="str">
        <f>VLOOKUP(E57,Stammdaten!$A$2:$E$66,5,FALSE)</f>
        <v>Hardwareentwicklung</v>
      </c>
      <c r="I57" s="40">
        <v>3</v>
      </c>
    </row>
    <row r="58" spans="1:9">
      <c r="A58" s="34" t="s">
        <v>276</v>
      </c>
      <c r="B58" s="34" t="s">
        <v>202</v>
      </c>
      <c r="C58" s="34" t="s">
        <v>202</v>
      </c>
      <c r="D58" s="34">
        <v>2009</v>
      </c>
      <c r="E58" s="23">
        <v>89903218</v>
      </c>
      <c r="F58" s="14" t="s">
        <v>59</v>
      </c>
      <c r="G58" s="14" t="str">
        <f>VLOOKUP(E58,Stammdaten!$A$2:$E$66,4,FALSE)</f>
        <v>17400</v>
      </c>
      <c r="H58" s="14" t="str">
        <f>VLOOKUP(E58,Stammdaten!$A$2:$E$66,5,FALSE)</f>
        <v>Allgemeine Verwaltung</v>
      </c>
      <c r="I58" s="40">
        <v>3</v>
      </c>
    </row>
    <row r="59" spans="1:9">
      <c r="A59" s="34" t="s">
        <v>277</v>
      </c>
      <c r="B59" s="34" t="s">
        <v>202</v>
      </c>
      <c r="C59" s="34" t="s">
        <v>202</v>
      </c>
      <c r="D59" s="34">
        <v>2009</v>
      </c>
      <c r="E59" s="23">
        <v>89909671</v>
      </c>
      <c r="F59" s="14" t="s">
        <v>15</v>
      </c>
      <c r="G59" s="14" t="str">
        <f>VLOOKUP(E59,Stammdaten!$A$2:$E$66,4,FALSE)</f>
        <v>12200</v>
      </c>
      <c r="H59" s="14" t="str">
        <f>VLOOKUP(E59,Stammdaten!$A$2:$E$66,5,FALSE)</f>
        <v>Qualitätsmanagement</v>
      </c>
      <c r="I59" s="40">
        <v>3</v>
      </c>
    </row>
    <row r="60" spans="1:9">
      <c r="A60" s="34" t="s">
        <v>278</v>
      </c>
      <c r="B60" s="34" t="s">
        <v>202</v>
      </c>
      <c r="C60" s="34" t="s">
        <v>202</v>
      </c>
      <c r="D60" s="34">
        <v>2009</v>
      </c>
      <c r="E60" s="23">
        <v>87887423</v>
      </c>
      <c r="F60" s="14" t="s">
        <v>115</v>
      </c>
      <c r="G60" s="14" t="str">
        <f>VLOOKUP(E60,Stammdaten!$A$2:$E$66,4,FALSE)</f>
        <v>14320</v>
      </c>
      <c r="H60" s="14" t="str">
        <f>VLOOKUP(E60,Stammdaten!$A$2:$E$66,5,FALSE)</f>
        <v>Prüffeld</v>
      </c>
      <c r="I60" s="40">
        <v>3</v>
      </c>
    </row>
    <row r="61" spans="1:9">
      <c r="A61" s="34" t="s">
        <v>222</v>
      </c>
      <c r="B61" s="34" t="s">
        <v>202</v>
      </c>
      <c r="C61" s="34" t="s">
        <v>202</v>
      </c>
      <c r="D61" s="34">
        <v>2009</v>
      </c>
      <c r="E61" s="23">
        <v>89896207</v>
      </c>
      <c r="F61" s="14" t="s">
        <v>79</v>
      </c>
      <c r="G61" s="14" t="str">
        <f>VLOOKUP(E61,Stammdaten!$A$2:$E$66,4,FALSE)</f>
        <v>14200</v>
      </c>
      <c r="H61" s="14" t="str">
        <f>VLOOKUP(E61,Stammdaten!$A$2:$E$66,5,FALSE)</f>
        <v>Teileproduktion/Baugruppenfert</v>
      </c>
      <c r="I61" s="40">
        <v>3</v>
      </c>
    </row>
    <row r="62" spans="1:9">
      <c r="A62" s="34" t="s">
        <v>279</v>
      </c>
      <c r="B62" s="34" t="s">
        <v>202</v>
      </c>
      <c r="C62" s="34" t="s">
        <v>202</v>
      </c>
      <c r="D62" s="34">
        <v>2009</v>
      </c>
      <c r="E62" s="23">
        <v>89901210</v>
      </c>
      <c r="F62" s="14" t="s">
        <v>89</v>
      </c>
      <c r="G62" s="14" t="str">
        <f>VLOOKUP(E62,Stammdaten!$A$2:$E$66,4,FALSE)</f>
        <v>12430</v>
      </c>
      <c r="H62" s="14" t="str">
        <f>VLOOKUP(E62,Stammdaten!$A$2:$E$66,5,FALSE)</f>
        <v>Technisches Zeichenbüro</v>
      </c>
      <c r="I62" s="40">
        <v>3</v>
      </c>
    </row>
    <row r="63" spans="1:9">
      <c r="A63" s="34" t="s">
        <v>280</v>
      </c>
      <c r="B63" s="34" t="s">
        <v>202</v>
      </c>
      <c r="C63" s="34" t="s">
        <v>812</v>
      </c>
      <c r="D63" s="34">
        <v>2009</v>
      </c>
      <c r="E63" s="23">
        <v>87921549</v>
      </c>
      <c r="F63" s="14" t="s">
        <v>83</v>
      </c>
      <c r="G63" s="14" t="str">
        <f>VLOOKUP(E63,Stammdaten!$A$2:$E$66,4,FALSE)</f>
        <v>12620</v>
      </c>
      <c r="H63" s="14" t="str">
        <f>VLOOKUP(E63,Stammdaten!$A$2:$E$66,5,FALSE)</f>
        <v>SoftwEW Applikation</v>
      </c>
      <c r="I63" s="40">
        <v>3</v>
      </c>
    </row>
    <row r="64" spans="1:9">
      <c r="A64" s="34" t="s">
        <v>281</v>
      </c>
      <c r="B64" s="34" t="s">
        <v>202</v>
      </c>
      <c r="C64" s="34" t="s">
        <v>812</v>
      </c>
      <c r="D64" s="34">
        <v>2009</v>
      </c>
      <c r="E64" s="23">
        <v>87883552</v>
      </c>
      <c r="F64" s="14" t="s">
        <v>107</v>
      </c>
      <c r="G64" s="14" t="str">
        <f>VLOOKUP(E64,Stammdaten!$A$2:$E$66,4,FALSE)</f>
        <v>17100</v>
      </c>
      <c r="H64" s="14" t="str">
        <f>VLOOKUP(E64,Stammdaten!$A$2:$E$66,5,FALSE)</f>
        <v>Geschäftsführung</v>
      </c>
      <c r="I64" s="40">
        <v>3</v>
      </c>
    </row>
    <row r="65" spans="1:9">
      <c r="A65" s="34" t="s">
        <v>282</v>
      </c>
      <c r="B65" s="34" t="s">
        <v>202</v>
      </c>
      <c r="C65" s="34" t="s">
        <v>812</v>
      </c>
      <c r="D65" s="34">
        <v>2009</v>
      </c>
      <c r="E65" s="23">
        <v>88357259</v>
      </c>
      <c r="F65" s="14" t="s">
        <v>25</v>
      </c>
      <c r="G65" s="14" t="str">
        <f>VLOOKUP(E65,Stammdaten!$A$2:$E$66,4,FALSE)</f>
        <v>18200</v>
      </c>
      <c r="H65" s="14" t="str">
        <f>VLOOKUP(E65,Stammdaten!$A$2:$E$66,5,FALSE)</f>
        <v>Marketing</v>
      </c>
      <c r="I65" s="40">
        <v>3</v>
      </c>
    </row>
    <row r="66" spans="1:9">
      <c r="A66" s="34" t="s">
        <v>283</v>
      </c>
      <c r="B66" s="34" t="s">
        <v>202</v>
      </c>
      <c r="C66" s="34" t="s">
        <v>812</v>
      </c>
      <c r="D66" s="34">
        <v>2009</v>
      </c>
      <c r="E66" s="23">
        <v>89907375</v>
      </c>
      <c r="F66" s="14" t="s">
        <v>73</v>
      </c>
      <c r="G66" s="14" t="str">
        <f>VLOOKUP(E66,Stammdaten!$A$2:$E$66,4,FALSE)</f>
        <v>12200</v>
      </c>
      <c r="H66" s="14" t="str">
        <f>VLOOKUP(E66,Stammdaten!$A$2:$E$66,5,FALSE)</f>
        <v>Qualitätsmanagement</v>
      </c>
      <c r="I66" s="40">
        <v>3</v>
      </c>
    </row>
    <row r="67" spans="1:9">
      <c r="A67" s="34" t="s">
        <v>284</v>
      </c>
      <c r="B67" s="34" t="s">
        <v>202</v>
      </c>
      <c r="C67" s="34" t="s">
        <v>812</v>
      </c>
      <c r="D67" s="34">
        <v>2009</v>
      </c>
      <c r="E67" s="23">
        <v>89912071</v>
      </c>
      <c r="F67" s="14" t="s">
        <v>87</v>
      </c>
      <c r="G67" s="14" t="str">
        <f>VLOOKUP(E67,Stammdaten!$A$2:$E$66,4,FALSE)</f>
        <v>17200</v>
      </c>
      <c r="H67" s="14" t="str">
        <f>VLOOKUP(E67,Stammdaten!$A$2:$E$66,5,FALSE)</f>
        <v>Kaufmännische Leitung</v>
      </c>
      <c r="I67" s="40">
        <v>3</v>
      </c>
    </row>
    <row r="68" spans="1:9">
      <c r="A68" s="34" t="s">
        <v>285</v>
      </c>
      <c r="B68" s="34" t="s">
        <v>202</v>
      </c>
      <c r="C68" s="34" t="s">
        <v>812</v>
      </c>
      <c r="D68" s="34">
        <v>2009</v>
      </c>
      <c r="E68" s="23">
        <v>88347640</v>
      </c>
      <c r="F68" s="14" t="s">
        <v>31</v>
      </c>
      <c r="G68" s="14" t="str">
        <f>VLOOKUP(E68,Stammdaten!$A$2:$E$66,4,FALSE)</f>
        <v>11200</v>
      </c>
      <c r="H68" s="14" t="str">
        <f>VLOOKUP(E68,Stammdaten!$A$2:$E$66,5,FALSE)</f>
        <v>Wareneingangskontr., Wareneing</v>
      </c>
      <c r="I68" s="40">
        <v>3</v>
      </c>
    </row>
    <row r="69" spans="1:9">
      <c r="A69" s="34" t="s">
        <v>286</v>
      </c>
      <c r="B69" s="34" t="s">
        <v>202</v>
      </c>
      <c r="C69" s="34" t="s">
        <v>812</v>
      </c>
      <c r="D69" s="34">
        <v>2009</v>
      </c>
      <c r="E69" s="23">
        <v>89899079</v>
      </c>
      <c r="F69" s="14" t="s">
        <v>65</v>
      </c>
      <c r="G69" s="14" t="str">
        <f>VLOOKUP(E69,Stammdaten!$A$2:$E$66,4,FALSE)</f>
        <v>13120</v>
      </c>
      <c r="H69" s="14" t="str">
        <f>VLOOKUP(E69,Stammdaten!$A$2:$E$66,5,FALSE)</f>
        <v>Projektleiter MIL</v>
      </c>
      <c r="I69" s="40">
        <v>3</v>
      </c>
    </row>
    <row r="70" spans="1:9">
      <c r="A70" s="34" t="s">
        <v>287</v>
      </c>
      <c r="B70" s="34" t="s">
        <v>202</v>
      </c>
      <c r="C70" s="34" t="s">
        <v>812</v>
      </c>
      <c r="D70" s="34">
        <v>2009</v>
      </c>
      <c r="E70" s="23">
        <v>87883865</v>
      </c>
      <c r="F70" s="14" t="s">
        <v>119</v>
      </c>
      <c r="G70" s="14" t="str">
        <f>VLOOKUP(E70,Stammdaten!$A$2:$E$66,4,FALSE)</f>
        <v>12430</v>
      </c>
      <c r="H70" s="14" t="str">
        <f>VLOOKUP(E70,Stammdaten!$A$2:$E$66,5,FALSE)</f>
        <v>Technisches Zeichenbüro</v>
      </c>
      <c r="I70" s="40">
        <v>3</v>
      </c>
    </row>
    <row r="71" spans="1:9">
      <c r="A71" s="34" t="s">
        <v>288</v>
      </c>
      <c r="B71" s="34" t="s">
        <v>202</v>
      </c>
      <c r="C71" s="34" t="s">
        <v>812</v>
      </c>
      <c r="D71" s="34">
        <v>2009</v>
      </c>
      <c r="E71" s="23">
        <v>89911594</v>
      </c>
      <c r="F71" s="14" t="s">
        <v>41</v>
      </c>
      <c r="G71" s="14" t="str">
        <f>VLOOKUP(E71,Stammdaten!$A$2:$E$66,4,FALSE)</f>
        <v>14200</v>
      </c>
      <c r="H71" s="14" t="str">
        <f>VLOOKUP(E71,Stammdaten!$A$2:$E$66,5,FALSE)</f>
        <v>Teileproduktion/Baugruppenfert</v>
      </c>
      <c r="I71" s="40">
        <v>3</v>
      </c>
    </row>
    <row r="72" spans="1:9">
      <c r="A72" s="34" t="s">
        <v>289</v>
      </c>
      <c r="B72" s="34" t="s">
        <v>202</v>
      </c>
      <c r="C72" s="34" t="s">
        <v>812</v>
      </c>
      <c r="D72" s="34">
        <v>2009</v>
      </c>
      <c r="E72" s="23">
        <v>89909671</v>
      </c>
      <c r="F72" s="14" t="s">
        <v>15</v>
      </c>
      <c r="G72" s="14" t="str">
        <f>VLOOKUP(E72,Stammdaten!$A$2:$E$66,4,FALSE)</f>
        <v>12200</v>
      </c>
      <c r="H72" s="14" t="str">
        <f>VLOOKUP(E72,Stammdaten!$A$2:$E$66,5,FALSE)</f>
        <v>Qualitätsmanagement</v>
      </c>
      <c r="I72" s="40">
        <v>3</v>
      </c>
    </row>
    <row r="73" spans="1:9">
      <c r="A73" s="34" t="s">
        <v>290</v>
      </c>
      <c r="B73" s="34" t="s">
        <v>202</v>
      </c>
      <c r="C73" s="34" t="s">
        <v>812</v>
      </c>
      <c r="D73" s="34">
        <v>2009</v>
      </c>
      <c r="E73" s="23">
        <v>89905658</v>
      </c>
      <c r="F73" s="14" t="s">
        <v>77</v>
      </c>
      <c r="G73" s="14" t="str">
        <f>VLOOKUP(E73,Stammdaten!$A$2:$E$66,4,FALSE)</f>
        <v>12500</v>
      </c>
      <c r="H73" s="14" t="str">
        <f>VLOOKUP(E73,Stammdaten!$A$2:$E$66,5,FALSE)</f>
        <v>Konstruktion</v>
      </c>
      <c r="I73" s="40">
        <v>3</v>
      </c>
    </row>
    <row r="74" spans="1:9">
      <c r="A74" s="34" t="s">
        <v>291</v>
      </c>
      <c r="B74" s="34" t="s">
        <v>202</v>
      </c>
      <c r="C74" s="34" t="s">
        <v>812</v>
      </c>
      <c r="D74" s="34">
        <v>2009</v>
      </c>
      <c r="E74" s="23">
        <v>88077729</v>
      </c>
      <c r="F74" s="14" t="s">
        <v>71</v>
      </c>
      <c r="G74" s="14" t="str">
        <f>VLOOKUP(E74,Stammdaten!$A$2:$E$66,4,FALSE)</f>
        <v>12420</v>
      </c>
      <c r="H74" s="14" t="str">
        <f>VLOOKUP(E74,Stammdaten!$A$2:$E$66,5,FALSE)</f>
        <v>Systemtechniker</v>
      </c>
      <c r="I74" s="40">
        <v>3</v>
      </c>
    </row>
    <row r="75" spans="1:9">
      <c r="A75" s="34" t="s">
        <v>292</v>
      </c>
      <c r="B75" s="34" t="s">
        <v>202</v>
      </c>
      <c r="C75" s="34" t="s">
        <v>812</v>
      </c>
      <c r="D75" s="34">
        <v>2009</v>
      </c>
      <c r="E75" s="23">
        <v>87887931</v>
      </c>
      <c r="F75" s="14" t="s">
        <v>131</v>
      </c>
      <c r="G75" s="14" t="str">
        <f>VLOOKUP(E75,Stammdaten!$A$2:$E$66,4,FALSE)</f>
        <v>12500</v>
      </c>
      <c r="H75" s="14" t="str">
        <f>VLOOKUP(E75,Stammdaten!$A$2:$E$66,5,FALSE)</f>
        <v>Konstruktion</v>
      </c>
      <c r="I75" s="40">
        <v>3</v>
      </c>
    </row>
    <row r="76" spans="1:9">
      <c r="A76" s="34" t="s">
        <v>293</v>
      </c>
      <c r="B76" s="34" t="s">
        <v>202</v>
      </c>
      <c r="C76" s="34" t="s">
        <v>812</v>
      </c>
      <c r="D76" s="34">
        <v>2009</v>
      </c>
      <c r="E76" s="23">
        <v>87887643</v>
      </c>
      <c r="F76" s="14" t="s">
        <v>125</v>
      </c>
      <c r="G76" s="14" t="str">
        <f>VLOOKUP(E76,Stammdaten!$A$2:$E$66,4,FALSE)</f>
        <v>12410</v>
      </c>
      <c r="H76" s="14" t="str">
        <f>VLOOKUP(E76,Stammdaten!$A$2:$E$66,5,FALSE)</f>
        <v>Hardwareentwicklung</v>
      </c>
      <c r="I76" s="40">
        <v>3</v>
      </c>
    </row>
    <row r="77" spans="1:9">
      <c r="A77" s="34" t="s">
        <v>294</v>
      </c>
      <c r="B77" s="34" t="s">
        <v>202</v>
      </c>
      <c r="C77" s="34" t="s">
        <v>812</v>
      </c>
      <c r="D77" s="34">
        <v>2009</v>
      </c>
      <c r="E77" s="23">
        <v>87887643</v>
      </c>
      <c r="F77" s="14" t="s">
        <v>125</v>
      </c>
      <c r="G77" s="14" t="str">
        <f>VLOOKUP(E77,Stammdaten!$A$2:$E$66,4,FALSE)</f>
        <v>12410</v>
      </c>
      <c r="H77" s="14" t="str">
        <f>VLOOKUP(E77,Stammdaten!$A$2:$E$66,5,FALSE)</f>
        <v>Hardwareentwicklung</v>
      </c>
      <c r="I77" s="40">
        <v>3</v>
      </c>
    </row>
    <row r="78" spans="1:9">
      <c r="A78" s="34" t="s">
        <v>295</v>
      </c>
      <c r="B78" s="34" t="s">
        <v>202</v>
      </c>
      <c r="C78" s="34" t="s">
        <v>812</v>
      </c>
      <c r="D78" s="34">
        <v>2009</v>
      </c>
      <c r="E78" s="23">
        <v>87929951</v>
      </c>
      <c r="F78" s="14" t="s">
        <v>109</v>
      </c>
      <c r="G78" s="14" t="str">
        <f>VLOOKUP(E78,Stammdaten!$A$2:$E$66,4,FALSE)</f>
        <v>12300</v>
      </c>
      <c r="H78" s="14" t="str">
        <f>VLOOKUP(E78,Stammdaten!$A$2:$E$66,5,FALSE)</f>
        <v>Dokumentation</v>
      </c>
      <c r="I78" s="40">
        <v>3</v>
      </c>
    </row>
    <row r="79" spans="1:9">
      <c r="A79" s="34" t="s">
        <v>296</v>
      </c>
      <c r="B79" s="34" t="s">
        <v>202</v>
      </c>
      <c r="C79" s="34" t="s">
        <v>812</v>
      </c>
      <c r="D79" s="34">
        <v>2009</v>
      </c>
      <c r="E79" s="23">
        <v>88347132</v>
      </c>
      <c r="F79" s="14" t="s">
        <v>33</v>
      </c>
      <c r="G79" s="14" t="str">
        <f>VLOOKUP(E79,Stammdaten!$A$2:$E$66,4,FALSE)</f>
        <v>12300</v>
      </c>
      <c r="H79" s="14" t="str">
        <f>VLOOKUP(E79,Stammdaten!$A$2:$E$66,5,FALSE)</f>
        <v>Dokumentation</v>
      </c>
      <c r="I79" s="40">
        <v>3</v>
      </c>
    </row>
    <row r="80" spans="1:9">
      <c r="A80" s="34" t="s">
        <v>297</v>
      </c>
      <c r="B80" s="34" t="s">
        <v>202</v>
      </c>
      <c r="C80" s="34" t="s">
        <v>812</v>
      </c>
      <c r="D80" s="34">
        <v>2009</v>
      </c>
      <c r="E80" s="23">
        <v>87932725</v>
      </c>
      <c r="F80" s="14" t="s">
        <v>141</v>
      </c>
      <c r="G80" s="14" t="str">
        <f>VLOOKUP(E80,Stammdaten!$A$2:$E$66,4,FALSE)</f>
        <v>12410</v>
      </c>
      <c r="H80" s="14" t="str">
        <f>VLOOKUP(E80,Stammdaten!$A$2:$E$66,5,FALSE)</f>
        <v>Hardwareentwicklung</v>
      </c>
      <c r="I80" s="40">
        <v>3</v>
      </c>
    </row>
    <row r="81" spans="1:9">
      <c r="A81" s="34" t="s">
        <v>298</v>
      </c>
      <c r="B81" s="34" t="s">
        <v>202</v>
      </c>
      <c r="C81" s="34" t="s">
        <v>812</v>
      </c>
      <c r="D81" s="34">
        <v>2009</v>
      </c>
      <c r="E81" s="23">
        <v>87932725</v>
      </c>
      <c r="F81" s="14" t="s">
        <v>141</v>
      </c>
      <c r="G81" s="14" t="str">
        <f>VLOOKUP(E81,Stammdaten!$A$2:$E$66,4,FALSE)</f>
        <v>12410</v>
      </c>
      <c r="H81" s="14" t="str">
        <f>VLOOKUP(E81,Stammdaten!$A$2:$E$66,5,FALSE)</f>
        <v>Hardwareentwicklung</v>
      </c>
      <c r="I81" s="40">
        <v>3</v>
      </c>
    </row>
    <row r="82" spans="1:9">
      <c r="A82" s="34" t="s">
        <v>299</v>
      </c>
      <c r="B82" s="34" t="s">
        <v>202</v>
      </c>
      <c r="C82" s="34" t="s">
        <v>812</v>
      </c>
      <c r="D82" s="34">
        <v>2009</v>
      </c>
      <c r="E82" s="23">
        <v>87885711</v>
      </c>
      <c r="F82" s="14" t="s">
        <v>37</v>
      </c>
      <c r="G82" s="14" t="str">
        <f>VLOOKUP(E82,Stammdaten!$A$2:$E$66,4,FALSE)</f>
        <v>12420</v>
      </c>
      <c r="H82" s="14" t="str">
        <f>VLOOKUP(E82,Stammdaten!$A$2:$E$66,5,FALSE)</f>
        <v>Systemtechniker</v>
      </c>
      <c r="I82" s="40">
        <v>3</v>
      </c>
    </row>
    <row r="83" spans="1:9">
      <c r="A83" s="34" t="s">
        <v>300</v>
      </c>
      <c r="B83" s="34" t="s">
        <v>202</v>
      </c>
      <c r="C83" s="34" t="s">
        <v>812</v>
      </c>
      <c r="D83" s="34">
        <v>2009</v>
      </c>
      <c r="E83" s="23">
        <v>88077718</v>
      </c>
      <c r="F83" s="14" t="s">
        <v>101</v>
      </c>
      <c r="G83" s="14" t="str">
        <f>VLOOKUP(E83,Stammdaten!$A$2:$E$66,4,FALSE)</f>
        <v>14310</v>
      </c>
      <c r="H83" s="14" t="str">
        <f>VLOOKUP(E83,Stammdaten!$A$2:$E$66,5,FALSE)</f>
        <v>Mechanische Montage</v>
      </c>
      <c r="I83" s="40">
        <v>3</v>
      </c>
    </row>
    <row r="84" spans="1:9">
      <c r="A84" s="34" t="s">
        <v>301</v>
      </c>
      <c r="B84" s="34" t="s">
        <v>202</v>
      </c>
      <c r="C84" s="34" t="s">
        <v>812</v>
      </c>
      <c r="D84" s="34">
        <v>2009</v>
      </c>
      <c r="E84" s="23">
        <v>89903218</v>
      </c>
      <c r="F84" s="14" t="s">
        <v>59</v>
      </c>
      <c r="G84" s="14" t="str">
        <f>VLOOKUP(E84,Stammdaten!$A$2:$E$66,4,FALSE)</f>
        <v>17400</v>
      </c>
      <c r="H84" s="14" t="str">
        <f>VLOOKUP(E84,Stammdaten!$A$2:$E$66,5,FALSE)</f>
        <v>Allgemeine Verwaltung</v>
      </c>
      <c r="I84" s="40">
        <v>3</v>
      </c>
    </row>
    <row r="85" spans="1:9">
      <c r="A85" s="34" t="s">
        <v>302</v>
      </c>
      <c r="B85" s="34" t="s">
        <v>202</v>
      </c>
      <c r="C85" s="34" t="s">
        <v>812</v>
      </c>
      <c r="D85" s="34">
        <v>2009</v>
      </c>
      <c r="E85" s="23">
        <v>89905771</v>
      </c>
      <c r="F85" s="14" t="s">
        <v>63</v>
      </c>
      <c r="G85" s="14" t="str">
        <f>VLOOKUP(E85,Stammdaten!$A$2:$E$66,4,FALSE)</f>
        <v>18100</v>
      </c>
      <c r="H85" s="14" t="str">
        <f>VLOOKUP(E85,Stammdaten!$A$2:$E$66,5,FALSE)</f>
        <v>Vertriebsleitung, Vt. allgem.</v>
      </c>
      <c r="I85" s="40">
        <v>3</v>
      </c>
    </row>
    <row r="86" spans="1:9">
      <c r="A86" s="34" t="s">
        <v>303</v>
      </c>
      <c r="B86" s="34" t="s">
        <v>202</v>
      </c>
      <c r="C86" s="34" t="s">
        <v>812</v>
      </c>
      <c r="D86" s="34">
        <v>2009</v>
      </c>
      <c r="E86" s="23">
        <v>88353192</v>
      </c>
      <c r="F86" s="14" t="s">
        <v>29</v>
      </c>
      <c r="G86" s="14" t="str">
        <f>VLOOKUP(E86,Stammdaten!$A$2:$E$66,4,FALSE)</f>
        <v>12430</v>
      </c>
      <c r="H86" s="14" t="str">
        <f>VLOOKUP(E86,Stammdaten!$A$2:$E$66,5,FALSE)</f>
        <v>Technisches Zeichenbüro</v>
      </c>
      <c r="I86" s="40">
        <v>3</v>
      </c>
    </row>
    <row r="87" spans="1:9">
      <c r="A87" s="34" t="s">
        <v>304</v>
      </c>
      <c r="B87" s="34" t="s">
        <v>202</v>
      </c>
      <c r="C87" s="34" t="s">
        <v>812</v>
      </c>
      <c r="D87" s="34">
        <v>2009</v>
      </c>
      <c r="E87" s="23">
        <v>89896207</v>
      </c>
      <c r="F87" s="14" t="s">
        <v>79</v>
      </c>
      <c r="G87" s="14" t="str">
        <f>VLOOKUP(E87,Stammdaten!$A$2:$E$66,4,FALSE)</f>
        <v>14200</v>
      </c>
      <c r="H87" s="14" t="str">
        <f>VLOOKUP(E87,Stammdaten!$A$2:$E$66,5,FALSE)</f>
        <v>Teileproduktion/Baugruppenfert</v>
      </c>
      <c r="I87" s="40">
        <v>3</v>
      </c>
    </row>
    <row r="88" spans="1:9">
      <c r="A88" s="34" t="s">
        <v>305</v>
      </c>
      <c r="B88" s="34" t="s">
        <v>202</v>
      </c>
      <c r="C88" s="34" t="s">
        <v>812</v>
      </c>
      <c r="D88" s="34">
        <v>2009</v>
      </c>
      <c r="E88" s="23">
        <v>89900716</v>
      </c>
      <c r="F88" s="14" t="s">
        <v>67</v>
      </c>
      <c r="G88" s="14" t="str">
        <f>VLOOKUP(E88,Stammdaten!$A$2:$E$66,4,FALSE)</f>
        <v>12700</v>
      </c>
      <c r="H88" s="14" t="str">
        <f>VLOOKUP(E88,Stammdaten!$A$2:$E$66,5,FALSE)</f>
        <v>Arbeitsvorbereitung</v>
      </c>
      <c r="I88" s="40">
        <v>3</v>
      </c>
    </row>
    <row r="89" spans="1:9">
      <c r="A89" s="34" t="s">
        <v>306</v>
      </c>
      <c r="B89" s="34" t="s">
        <v>202</v>
      </c>
      <c r="C89" s="34" t="s">
        <v>813</v>
      </c>
      <c r="D89" s="34">
        <v>2009</v>
      </c>
      <c r="E89" s="23">
        <v>87921549</v>
      </c>
      <c r="F89" s="14" t="s">
        <v>83</v>
      </c>
      <c r="G89" s="14" t="str">
        <f>VLOOKUP(E89,Stammdaten!$A$2:$E$66,4,FALSE)</f>
        <v>12620</v>
      </c>
      <c r="H89" s="14" t="str">
        <f>VLOOKUP(E89,Stammdaten!$A$2:$E$66,5,FALSE)</f>
        <v>SoftwEW Applikation</v>
      </c>
      <c r="I89" s="40">
        <v>3</v>
      </c>
    </row>
    <row r="90" spans="1:9">
      <c r="A90" s="34" t="s">
        <v>307</v>
      </c>
      <c r="B90" s="34" t="s">
        <v>202</v>
      </c>
      <c r="C90" s="34" t="s">
        <v>813</v>
      </c>
      <c r="D90" s="34">
        <v>2009</v>
      </c>
      <c r="E90" s="23">
        <v>87883552</v>
      </c>
      <c r="F90" s="14" t="s">
        <v>107</v>
      </c>
      <c r="G90" s="14" t="str">
        <f>VLOOKUP(E90,Stammdaten!$A$2:$E$66,4,FALSE)</f>
        <v>17100</v>
      </c>
      <c r="H90" s="14" t="str">
        <f>VLOOKUP(E90,Stammdaten!$A$2:$E$66,5,FALSE)</f>
        <v>Geschäftsführung</v>
      </c>
      <c r="I90" s="40">
        <v>3</v>
      </c>
    </row>
    <row r="91" spans="1:9">
      <c r="A91" s="34" t="s">
        <v>308</v>
      </c>
      <c r="B91" s="34" t="s">
        <v>202</v>
      </c>
      <c r="C91" s="34" t="s">
        <v>813</v>
      </c>
      <c r="D91" s="34">
        <v>2009</v>
      </c>
      <c r="E91" s="23">
        <v>88357259</v>
      </c>
      <c r="F91" s="14" t="s">
        <v>25</v>
      </c>
      <c r="G91" s="14" t="str">
        <f>VLOOKUP(E91,Stammdaten!$A$2:$E$66,4,FALSE)</f>
        <v>18200</v>
      </c>
      <c r="H91" s="14" t="str">
        <f>VLOOKUP(E91,Stammdaten!$A$2:$E$66,5,FALSE)</f>
        <v>Marketing</v>
      </c>
      <c r="I91" s="40">
        <v>3</v>
      </c>
    </row>
    <row r="92" spans="1:9">
      <c r="A92" s="34" t="s">
        <v>309</v>
      </c>
      <c r="B92" s="34" t="s">
        <v>202</v>
      </c>
      <c r="C92" s="34" t="s">
        <v>813</v>
      </c>
      <c r="D92" s="34">
        <v>2009</v>
      </c>
      <c r="E92" s="23">
        <v>89897877</v>
      </c>
      <c r="F92" s="14" t="s">
        <v>55</v>
      </c>
      <c r="G92" s="14" t="str">
        <f>VLOOKUP(E92,Stammdaten!$A$2:$E$66,4,FALSE)</f>
        <v>12620</v>
      </c>
      <c r="H92" s="14" t="str">
        <f>VLOOKUP(E92,Stammdaten!$A$2:$E$66,5,FALSE)</f>
        <v>SoftwEW Applikation</v>
      </c>
      <c r="I92" s="40">
        <v>3</v>
      </c>
    </row>
    <row r="93" spans="1:9">
      <c r="A93" s="34" t="s">
        <v>310</v>
      </c>
      <c r="B93" s="34" t="s">
        <v>202</v>
      </c>
      <c r="C93" s="34" t="s">
        <v>813</v>
      </c>
      <c r="D93" s="34">
        <v>2009</v>
      </c>
      <c r="E93" s="23">
        <v>89903331</v>
      </c>
      <c r="F93" s="14" t="s">
        <v>47</v>
      </c>
      <c r="G93" s="14" t="str">
        <f>VLOOKUP(E93,Stammdaten!$A$2:$E$66,4,FALSE)</f>
        <v>11100</v>
      </c>
      <c r="H93" s="14" t="str">
        <f>VLOOKUP(E93,Stammdaten!$A$2:$E$66,5,FALSE)</f>
        <v>Einkauf</v>
      </c>
      <c r="I93" s="40">
        <v>3</v>
      </c>
    </row>
    <row r="94" spans="1:9">
      <c r="A94" s="34" t="s">
        <v>311</v>
      </c>
      <c r="B94" s="34" t="s">
        <v>202</v>
      </c>
      <c r="C94" s="34" t="s">
        <v>813</v>
      </c>
      <c r="D94" s="34">
        <v>2009</v>
      </c>
      <c r="E94" s="23">
        <v>89903218</v>
      </c>
      <c r="F94" s="14" t="s">
        <v>59</v>
      </c>
      <c r="G94" s="14" t="str">
        <f>VLOOKUP(E94,Stammdaten!$A$2:$E$66,4,FALSE)</f>
        <v>17400</v>
      </c>
      <c r="H94" s="14" t="str">
        <f>VLOOKUP(E94,Stammdaten!$A$2:$E$66,5,FALSE)</f>
        <v>Allgemeine Verwaltung</v>
      </c>
      <c r="I94" s="40">
        <v>3</v>
      </c>
    </row>
    <row r="95" spans="1:9">
      <c r="A95" s="34" t="s">
        <v>312</v>
      </c>
      <c r="B95" s="34" t="s">
        <v>202</v>
      </c>
      <c r="C95" s="34" t="s">
        <v>813</v>
      </c>
      <c r="D95" s="34">
        <v>2009</v>
      </c>
      <c r="E95" s="23">
        <v>89909671</v>
      </c>
      <c r="F95" s="14" t="s">
        <v>15</v>
      </c>
      <c r="G95" s="14" t="str">
        <f>VLOOKUP(E95,Stammdaten!$A$2:$E$66,4,FALSE)</f>
        <v>12200</v>
      </c>
      <c r="H95" s="14" t="str">
        <f>VLOOKUP(E95,Stammdaten!$A$2:$E$66,5,FALSE)</f>
        <v>Qualitätsmanagement</v>
      </c>
      <c r="I95" s="40">
        <v>3</v>
      </c>
    </row>
    <row r="96" spans="1:9">
      <c r="A96" s="34" t="s">
        <v>313</v>
      </c>
      <c r="B96" s="34" t="s">
        <v>202</v>
      </c>
      <c r="C96" s="34" t="s">
        <v>813</v>
      </c>
      <c r="D96" s="34">
        <v>2009</v>
      </c>
      <c r="E96" s="23">
        <v>89905063</v>
      </c>
      <c r="F96" s="14" t="s">
        <v>49</v>
      </c>
      <c r="G96" s="14" t="str">
        <f>VLOOKUP(E96,Stammdaten!$A$2:$E$66,4,FALSE)</f>
        <v>12410</v>
      </c>
      <c r="H96" s="14" t="str">
        <f>VLOOKUP(E96,Stammdaten!$A$2:$E$66,5,FALSE)</f>
        <v>Hardwareentwicklung</v>
      </c>
      <c r="I96" s="40">
        <v>3</v>
      </c>
    </row>
    <row r="97" spans="1:9">
      <c r="A97" s="34" t="s">
        <v>314</v>
      </c>
      <c r="B97" s="34" t="s">
        <v>202</v>
      </c>
      <c r="C97" s="34" t="s">
        <v>813</v>
      </c>
      <c r="D97" s="34">
        <v>2009</v>
      </c>
      <c r="E97" s="23">
        <v>88345204</v>
      </c>
      <c r="F97" s="14" t="s">
        <v>27</v>
      </c>
      <c r="G97" s="14" t="str">
        <f>VLOOKUP(E97,Stammdaten!$A$2:$E$66,4,FALSE)</f>
        <v>13120</v>
      </c>
      <c r="H97" s="14" t="str">
        <f>VLOOKUP(E97,Stammdaten!$A$2:$E$66,5,FALSE)</f>
        <v>Projektleiter MIL</v>
      </c>
      <c r="I97" s="40">
        <v>3</v>
      </c>
    </row>
    <row r="98" spans="1:9">
      <c r="A98" s="34" t="s">
        <v>315</v>
      </c>
      <c r="B98" s="34" t="s">
        <v>202</v>
      </c>
      <c r="C98" s="34" t="s">
        <v>813</v>
      </c>
      <c r="D98" s="34">
        <v>2009</v>
      </c>
      <c r="E98" s="23">
        <v>87927694</v>
      </c>
      <c r="F98" s="14" t="s">
        <v>113</v>
      </c>
      <c r="G98" s="14" t="str">
        <f>VLOOKUP(E98,Stammdaten!$A$2:$E$66,4,FALSE)</f>
        <v>13310</v>
      </c>
      <c r="H98" s="14" t="str">
        <f>VLOOKUP(E98,Stammdaten!$A$2:$E$66,5,FALSE)</f>
        <v>Gesamtprojektleitung Produkte</v>
      </c>
      <c r="I98" s="40">
        <v>3</v>
      </c>
    </row>
    <row r="99" spans="1:9">
      <c r="A99" s="34" t="s">
        <v>316</v>
      </c>
      <c r="B99" s="34" t="s">
        <v>202</v>
      </c>
      <c r="C99" s="34" t="s">
        <v>813</v>
      </c>
      <c r="D99" s="34">
        <v>2009</v>
      </c>
      <c r="E99" s="23">
        <v>88347132</v>
      </c>
      <c r="F99" s="14" t="s">
        <v>33</v>
      </c>
      <c r="G99" s="14" t="str">
        <f>VLOOKUP(E99,Stammdaten!$A$2:$E$66,4,FALSE)</f>
        <v>12300</v>
      </c>
      <c r="H99" s="14" t="str">
        <f>VLOOKUP(E99,Stammdaten!$A$2:$E$66,5,FALSE)</f>
        <v>Dokumentation</v>
      </c>
      <c r="I99" s="40">
        <v>3</v>
      </c>
    </row>
    <row r="100" spans="1:9">
      <c r="A100" s="34" t="s">
        <v>317</v>
      </c>
      <c r="B100" s="34" t="s">
        <v>202</v>
      </c>
      <c r="C100" s="34" t="s">
        <v>813</v>
      </c>
      <c r="D100" s="34">
        <v>2009</v>
      </c>
      <c r="E100" s="23">
        <v>87885711</v>
      </c>
      <c r="F100" s="14" t="s">
        <v>37</v>
      </c>
      <c r="G100" s="14" t="str">
        <f>VLOOKUP(E100,Stammdaten!$A$2:$E$66,4,FALSE)</f>
        <v>12420</v>
      </c>
      <c r="H100" s="14" t="str">
        <f>VLOOKUP(E100,Stammdaten!$A$2:$E$66,5,FALSE)</f>
        <v>Systemtechniker</v>
      </c>
      <c r="I100" s="40">
        <v>3</v>
      </c>
    </row>
    <row r="101" spans="1:9">
      <c r="A101" s="34" t="s">
        <v>318</v>
      </c>
      <c r="B101" s="34" t="s">
        <v>202</v>
      </c>
      <c r="C101" s="34" t="s">
        <v>813</v>
      </c>
      <c r="D101" s="34">
        <v>2009</v>
      </c>
      <c r="E101" s="23">
        <v>88077718</v>
      </c>
      <c r="F101" s="14" t="s">
        <v>101</v>
      </c>
      <c r="G101" s="14" t="str">
        <f>VLOOKUP(E101,Stammdaten!$A$2:$E$66,4,FALSE)</f>
        <v>14310</v>
      </c>
      <c r="H101" s="14" t="str">
        <f>VLOOKUP(E101,Stammdaten!$A$2:$E$66,5,FALSE)</f>
        <v>Mechanische Montage</v>
      </c>
      <c r="I101" s="40">
        <v>3</v>
      </c>
    </row>
    <row r="102" spans="1:9">
      <c r="A102" s="34" t="s">
        <v>319</v>
      </c>
      <c r="B102" s="34" t="s">
        <v>202</v>
      </c>
      <c r="C102" s="34" t="s">
        <v>813</v>
      </c>
      <c r="D102" s="34">
        <v>2009</v>
      </c>
      <c r="E102" s="23">
        <v>89911594</v>
      </c>
      <c r="F102" s="14" t="s">
        <v>41</v>
      </c>
      <c r="G102" s="14" t="str">
        <f>VLOOKUP(E102,Stammdaten!$A$2:$E$66,4,FALSE)</f>
        <v>14200</v>
      </c>
      <c r="H102" s="14" t="str">
        <f>VLOOKUP(E102,Stammdaten!$A$2:$E$66,5,FALSE)</f>
        <v>Teileproduktion/Baugruppenfert</v>
      </c>
      <c r="I102" s="40">
        <v>3</v>
      </c>
    </row>
    <row r="103" spans="1:9">
      <c r="A103" s="34" t="s">
        <v>320</v>
      </c>
      <c r="B103" s="34" t="s">
        <v>202</v>
      </c>
      <c r="C103" s="34" t="s">
        <v>813</v>
      </c>
      <c r="D103" s="34">
        <v>2009</v>
      </c>
      <c r="E103" s="23">
        <v>87887423</v>
      </c>
      <c r="F103" s="14" t="s">
        <v>115</v>
      </c>
      <c r="G103" s="14" t="str">
        <f>VLOOKUP(E103,Stammdaten!$A$2:$E$66,4,FALSE)</f>
        <v>14320</v>
      </c>
      <c r="H103" s="14" t="str">
        <f>VLOOKUP(E103,Stammdaten!$A$2:$E$66,5,FALSE)</f>
        <v>Prüffeld</v>
      </c>
      <c r="I103" s="40">
        <v>3</v>
      </c>
    </row>
    <row r="104" spans="1:9">
      <c r="A104" s="34" t="s">
        <v>321</v>
      </c>
      <c r="B104" s="34" t="s">
        <v>202</v>
      </c>
      <c r="C104" s="34" t="s">
        <v>813</v>
      </c>
      <c r="D104" s="34">
        <v>2009</v>
      </c>
      <c r="E104" s="23">
        <v>88077729</v>
      </c>
      <c r="F104" s="14" t="s">
        <v>71</v>
      </c>
      <c r="G104" s="14" t="str">
        <f>VLOOKUP(E104,Stammdaten!$A$2:$E$66,4,FALSE)</f>
        <v>12420</v>
      </c>
      <c r="H104" s="14" t="str">
        <f>VLOOKUP(E104,Stammdaten!$A$2:$E$66,5,FALSE)</f>
        <v>Systemtechniker</v>
      </c>
      <c r="I104" s="40">
        <v>3</v>
      </c>
    </row>
    <row r="105" spans="1:9">
      <c r="A105" s="34" t="s">
        <v>322</v>
      </c>
      <c r="B105" s="34" t="s">
        <v>202</v>
      </c>
      <c r="C105" s="34" t="s">
        <v>813</v>
      </c>
      <c r="D105" s="34">
        <v>2009</v>
      </c>
      <c r="E105" s="23">
        <v>89895329</v>
      </c>
      <c r="F105" s="14" t="s">
        <v>69</v>
      </c>
      <c r="G105" s="14" t="str">
        <f>VLOOKUP(E105,Stammdaten!$A$2:$E$66,4,FALSE)</f>
        <v>12410</v>
      </c>
      <c r="H105" s="14" t="str">
        <f>VLOOKUP(E105,Stammdaten!$A$2:$E$66,5,FALSE)</f>
        <v>Hardwareentwicklung</v>
      </c>
      <c r="I105" s="40">
        <v>3</v>
      </c>
    </row>
    <row r="106" spans="1:9">
      <c r="A106" s="34" t="s">
        <v>323</v>
      </c>
      <c r="B106" s="34" t="s">
        <v>202</v>
      </c>
      <c r="C106" s="34" t="s">
        <v>813</v>
      </c>
      <c r="D106" s="34">
        <v>2009</v>
      </c>
      <c r="E106" s="23">
        <v>87883865</v>
      </c>
      <c r="F106" s="14" t="s">
        <v>119</v>
      </c>
      <c r="G106" s="14" t="str">
        <f>VLOOKUP(E106,Stammdaten!$A$2:$E$66,4,FALSE)</f>
        <v>12430</v>
      </c>
      <c r="H106" s="14" t="str">
        <f>VLOOKUP(E106,Stammdaten!$A$2:$E$66,5,FALSE)</f>
        <v>Technisches Zeichenbüro</v>
      </c>
      <c r="I106" s="40">
        <v>3</v>
      </c>
    </row>
    <row r="107" spans="1:9">
      <c r="A107" s="34" t="s">
        <v>324</v>
      </c>
      <c r="B107" s="34" t="s">
        <v>202</v>
      </c>
      <c r="C107" s="34" t="s">
        <v>813</v>
      </c>
      <c r="D107" s="34">
        <v>2009</v>
      </c>
      <c r="E107" s="23">
        <v>87882562</v>
      </c>
      <c r="F107" s="14" t="s">
        <v>127</v>
      </c>
      <c r="G107" s="14" t="str">
        <f>VLOOKUP(E107,Stammdaten!$A$2:$E$66,4,FALSE)</f>
        <v>17300</v>
      </c>
      <c r="H107" s="14" t="str">
        <f>VLOOKUP(E107,Stammdaten!$A$2:$E$66,5,FALSE)</f>
        <v>Finanzbuchhaltung</v>
      </c>
      <c r="I107" s="40">
        <v>3</v>
      </c>
    </row>
    <row r="108" spans="1:9">
      <c r="A108" s="34" t="s">
        <v>325</v>
      </c>
      <c r="B108" s="34" t="s">
        <v>202</v>
      </c>
      <c r="C108" s="34" t="s">
        <v>813</v>
      </c>
      <c r="D108" s="34">
        <v>2009</v>
      </c>
      <c r="E108" s="23">
        <v>89899079</v>
      </c>
      <c r="F108" s="14" t="s">
        <v>65</v>
      </c>
      <c r="G108" s="14" t="str">
        <f>VLOOKUP(E108,Stammdaten!$A$2:$E$66,4,FALSE)</f>
        <v>13120</v>
      </c>
      <c r="H108" s="14" t="str">
        <f>VLOOKUP(E108,Stammdaten!$A$2:$E$66,5,FALSE)</f>
        <v>Projektleiter MIL</v>
      </c>
      <c r="I108" s="40">
        <v>3</v>
      </c>
    </row>
    <row r="109" spans="1:9">
      <c r="A109" s="34" t="s">
        <v>326</v>
      </c>
      <c r="B109" s="34" t="s">
        <v>202</v>
      </c>
      <c r="C109" s="34" t="s">
        <v>813</v>
      </c>
      <c r="D109" s="34">
        <v>2009</v>
      </c>
      <c r="E109" s="23">
        <v>89900329</v>
      </c>
      <c r="F109" s="14" t="s">
        <v>61</v>
      </c>
      <c r="G109" s="14" t="str">
        <f>VLOOKUP(E109,Stammdaten!$A$2:$E$66,4,FALSE)</f>
        <v>14320</v>
      </c>
      <c r="H109" s="14" t="str">
        <f>VLOOKUP(E109,Stammdaten!$A$2:$E$66,5,FALSE)</f>
        <v>Prüffeld</v>
      </c>
      <c r="I109" s="40">
        <v>3</v>
      </c>
    </row>
    <row r="110" spans="1:9">
      <c r="A110" s="34" t="s">
        <v>327</v>
      </c>
      <c r="B110" s="34" t="s">
        <v>202</v>
      </c>
      <c r="C110" s="34" t="s">
        <v>813</v>
      </c>
      <c r="D110" s="34">
        <v>2009</v>
      </c>
      <c r="E110" s="23">
        <v>87887931</v>
      </c>
      <c r="F110" s="14" t="s">
        <v>131</v>
      </c>
      <c r="G110" s="14" t="str">
        <f>VLOOKUP(E110,Stammdaten!$A$2:$E$66,4,FALSE)</f>
        <v>12500</v>
      </c>
      <c r="H110" s="14" t="str">
        <f>VLOOKUP(E110,Stammdaten!$A$2:$E$66,5,FALSE)</f>
        <v>Konstruktion</v>
      </c>
      <c r="I110" s="40">
        <v>3</v>
      </c>
    </row>
    <row r="111" spans="1:9">
      <c r="A111" s="34" t="s">
        <v>328</v>
      </c>
      <c r="B111" s="34" t="s">
        <v>202</v>
      </c>
      <c r="C111" s="34" t="s">
        <v>813</v>
      </c>
      <c r="D111" s="34">
        <v>2009</v>
      </c>
      <c r="E111" s="23">
        <v>87887643</v>
      </c>
      <c r="F111" s="14" t="s">
        <v>125</v>
      </c>
      <c r="G111" s="14" t="str">
        <f>VLOOKUP(E111,Stammdaten!$A$2:$E$66,4,FALSE)</f>
        <v>12410</v>
      </c>
      <c r="H111" s="14" t="str">
        <f>VLOOKUP(E111,Stammdaten!$A$2:$E$66,5,FALSE)</f>
        <v>Hardwareentwicklung</v>
      </c>
      <c r="I111" s="40">
        <v>3</v>
      </c>
    </row>
    <row r="112" spans="1:9">
      <c r="A112" s="34" t="s">
        <v>329</v>
      </c>
      <c r="B112" s="34" t="s">
        <v>202</v>
      </c>
      <c r="C112" s="34" t="s">
        <v>813</v>
      </c>
      <c r="D112" s="34">
        <v>2009</v>
      </c>
      <c r="E112" s="23">
        <v>87886655</v>
      </c>
      <c r="F112" s="14" t="s">
        <v>111</v>
      </c>
      <c r="G112" s="14" t="str">
        <f>VLOOKUP(E112,Stammdaten!$A$2:$E$66,4,FALSE)</f>
        <v>18100</v>
      </c>
      <c r="H112" s="14" t="str">
        <f>VLOOKUP(E112,Stammdaten!$A$2:$E$66,5,FALSE)</f>
        <v>Vertriebsleistung, Vt. allgem.</v>
      </c>
      <c r="I112" s="40">
        <v>3</v>
      </c>
    </row>
    <row r="113" spans="1:9">
      <c r="A113" s="34" t="s">
        <v>330</v>
      </c>
      <c r="B113" s="34" t="s">
        <v>202</v>
      </c>
      <c r="C113" s="34" t="s">
        <v>813</v>
      </c>
      <c r="D113" s="34">
        <v>2009</v>
      </c>
      <c r="E113" s="23">
        <v>88347640</v>
      </c>
      <c r="F113" s="14" t="s">
        <v>31</v>
      </c>
      <c r="G113" s="14" t="str">
        <f>VLOOKUP(E113,Stammdaten!$A$2:$E$66,4,FALSE)</f>
        <v>11200</v>
      </c>
      <c r="H113" s="14" t="str">
        <f>VLOOKUP(E113,Stammdaten!$A$2:$E$66,5,FALSE)</f>
        <v>Wareneingangskontr., Wareneing</v>
      </c>
      <c r="I113" s="40">
        <v>3</v>
      </c>
    </row>
    <row r="114" spans="1:9">
      <c r="A114" s="34" t="s">
        <v>331</v>
      </c>
      <c r="B114" s="34" t="s">
        <v>202</v>
      </c>
      <c r="C114" s="34" t="s">
        <v>813</v>
      </c>
      <c r="D114" s="34">
        <v>2009</v>
      </c>
      <c r="E114" s="23">
        <v>89905771</v>
      </c>
      <c r="F114" s="14" t="s">
        <v>63</v>
      </c>
      <c r="G114" s="14" t="str">
        <f>VLOOKUP(E114,Stammdaten!$A$2:$E$66,4,FALSE)</f>
        <v>18100</v>
      </c>
      <c r="H114" s="14" t="str">
        <f>VLOOKUP(E114,Stammdaten!$A$2:$E$66,5,FALSE)</f>
        <v>Vertriebsleitung, Vt. allgem.</v>
      </c>
      <c r="I114" s="40">
        <v>3</v>
      </c>
    </row>
    <row r="115" spans="1:9">
      <c r="A115" s="34" t="s">
        <v>332</v>
      </c>
      <c r="B115" s="34" t="s">
        <v>202</v>
      </c>
      <c r="C115" s="34" t="s">
        <v>813</v>
      </c>
      <c r="D115" s="34">
        <v>2009</v>
      </c>
      <c r="E115" s="23">
        <v>87932725</v>
      </c>
      <c r="F115" s="14" t="s">
        <v>141</v>
      </c>
      <c r="G115" s="14" t="str">
        <f>VLOOKUP(E115,Stammdaten!$A$2:$E$66,4,FALSE)</f>
        <v>12410</v>
      </c>
      <c r="H115" s="14" t="str">
        <f>VLOOKUP(E115,Stammdaten!$A$2:$E$66,5,FALSE)</f>
        <v>Hardwareentwicklung</v>
      </c>
      <c r="I115" s="40">
        <v>3</v>
      </c>
    </row>
    <row r="116" spans="1:9">
      <c r="A116" s="34" t="s">
        <v>333</v>
      </c>
      <c r="B116" s="34" t="s">
        <v>202</v>
      </c>
      <c r="C116" s="34" t="s">
        <v>813</v>
      </c>
      <c r="D116" s="34">
        <v>2009</v>
      </c>
      <c r="E116" s="23">
        <v>87929951</v>
      </c>
      <c r="F116" s="14" t="s">
        <v>109</v>
      </c>
      <c r="G116" s="14" t="str">
        <f>VLOOKUP(E116,Stammdaten!$A$2:$E$66,4,FALSE)</f>
        <v>12300</v>
      </c>
      <c r="H116" s="14" t="str">
        <f>VLOOKUP(E116,Stammdaten!$A$2:$E$66,5,FALSE)</f>
        <v>Dokumentation</v>
      </c>
      <c r="I116" s="40">
        <v>3</v>
      </c>
    </row>
    <row r="117" spans="1:9">
      <c r="A117" s="34" t="s">
        <v>334</v>
      </c>
      <c r="B117" s="34" t="s">
        <v>202</v>
      </c>
      <c r="C117" s="34" t="s">
        <v>813</v>
      </c>
      <c r="D117" s="34">
        <v>2009</v>
      </c>
      <c r="E117" s="23">
        <v>87936429</v>
      </c>
      <c r="F117" s="14" t="s">
        <v>139</v>
      </c>
      <c r="G117" s="14" t="str">
        <f>VLOOKUP(E117,Stammdaten!$A$2:$E$66,4,FALSE)</f>
        <v>12420</v>
      </c>
      <c r="H117" s="14" t="str">
        <f>VLOOKUP(E117,Stammdaten!$A$2:$E$66,5,FALSE)</f>
        <v>Systemtechniker</v>
      </c>
      <c r="I117" s="40">
        <v>3</v>
      </c>
    </row>
    <row r="118" spans="1:9">
      <c r="A118" s="34" t="s">
        <v>335</v>
      </c>
      <c r="B118" s="34" t="s">
        <v>202</v>
      </c>
      <c r="C118" s="34" t="s">
        <v>813</v>
      </c>
      <c r="D118" s="34">
        <v>2009</v>
      </c>
      <c r="E118" s="23">
        <v>89900716</v>
      </c>
      <c r="F118" s="14" t="s">
        <v>67</v>
      </c>
      <c r="G118" s="14" t="str">
        <f>VLOOKUP(E118,Stammdaten!$A$2:$E$66,4,FALSE)</f>
        <v>12700</v>
      </c>
      <c r="H118" s="14" t="str">
        <f>VLOOKUP(E118,Stammdaten!$A$2:$E$66,5,FALSE)</f>
        <v>Arbeitsvorbereitung</v>
      </c>
      <c r="I118" s="40">
        <v>3</v>
      </c>
    </row>
    <row r="119" spans="1:9">
      <c r="A119" s="34" t="s">
        <v>336</v>
      </c>
      <c r="B119" s="34" t="s">
        <v>202</v>
      </c>
      <c r="C119" s="34" t="s">
        <v>813</v>
      </c>
      <c r="D119" s="34">
        <v>2009</v>
      </c>
      <c r="E119" s="23">
        <v>89901210</v>
      </c>
      <c r="F119" s="14" t="s">
        <v>89</v>
      </c>
      <c r="G119" s="14" t="str">
        <f>VLOOKUP(E119,Stammdaten!$A$2:$E$66,4,FALSE)</f>
        <v>12430</v>
      </c>
      <c r="H119" s="14" t="str">
        <f>VLOOKUP(E119,Stammdaten!$A$2:$E$66,5,FALSE)</f>
        <v>Technisches Zeichenbüro</v>
      </c>
      <c r="I119" s="40">
        <v>3</v>
      </c>
    </row>
    <row r="120" spans="1:9">
      <c r="A120" s="34" t="s">
        <v>337</v>
      </c>
      <c r="B120" s="34" t="s">
        <v>202</v>
      </c>
      <c r="C120" s="34" t="s">
        <v>203</v>
      </c>
      <c r="D120" s="34">
        <v>2009</v>
      </c>
      <c r="E120" s="23">
        <v>87921549</v>
      </c>
      <c r="F120" s="14" t="s">
        <v>83</v>
      </c>
      <c r="G120" s="14" t="str">
        <f>VLOOKUP(E120,Stammdaten!$A$2:$E$66,4,FALSE)</f>
        <v>12620</v>
      </c>
      <c r="H120" s="14" t="str">
        <f>VLOOKUP(E120,Stammdaten!$A$2:$E$66,5,FALSE)</f>
        <v>SoftwEW Applikation</v>
      </c>
      <c r="I120" s="40">
        <v>3</v>
      </c>
    </row>
    <row r="121" spans="1:9">
      <c r="A121" s="34" t="s">
        <v>338</v>
      </c>
      <c r="B121" s="34" t="s">
        <v>202</v>
      </c>
      <c r="C121" s="34" t="s">
        <v>203</v>
      </c>
      <c r="D121" s="34">
        <v>2009</v>
      </c>
      <c r="E121" s="23">
        <v>87883552</v>
      </c>
      <c r="F121" s="14" t="s">
        <v>107</v>
      </c>
      <c r="G121" s="14" t="str">
        <f>VLOOKUP(E121,Stammdaten!$A$2:$E$66,4,FALSE)</f>
        <v>17100</v>
      </c>
      <c r="H121" s="14" t="str">
        <f>VLOOKUP(E121,Stammdaten!$A$2:$E$66,5,FALSE)</f>
        <v>Geschäftsführung</v>
      </c>
      <c r="I121" s="40">
        <v>3</v>
      </c>
    </row>
    <row r="122" spans="1:9">
      <c r="A122" s="34" t="s">
        <v>339</v>
      </c>
      <c r="B122" s="34" t="s">
        <v>202</v>
      </c>
      <c r="C122" s="34" t="s">
        <v>203</v>
      </c>
      <c r="D122" s="34">
        <v>2009</v>
      </c>
      <c r="E122" s="23">
        <v>89912065</v>
      </c>
      <c r="F122" s="14" t="s">
        <v>53</v>
      </c>
      <c r="G122" s="14" t="str">
        <f>VLOOKUP(E122,Stammdaten!$A$2:$E$66,4,FALSE)</f>
        <v>12800</v>
      </c>
      <c r="H122" s="14" t="str">
        <f>VLOOKUP(E122,Stammdaten!$A$2:$E$66,5,FALSE)</f>
        <v>Service/Support</v>
      </c>
      <c r="I122" s="40">
        <v>3</v>
      </c>
    </row>
    <row r="123" spans="1:9">
      <c r="A123" s="34" t="s">
        <v>340</v>
      </c>
      <c r="B123" s="34" t="s">
        <v>202</v>
      </c>
      <c r="C123" s="34" t="s">
        <v>203</v>
      </c>
      <c r="D123" s="34">
        <v>2009</v>
      </c>
      <c r="E123" s="23">
        <v>88357259</v>
      </c>
      <c r="F123" s="14" t="s">
        <v>25</v>
      </c>
      <c r="G123" s="14" t="str">
        <f>VLOOKUP(E123,Stammdaten!$A$2:$E$66,4,FALSE)</f>
        <v>18200</v>
      </c>
      <c r="H123" s="14" t="str">
        <f>VLOOKUP(E123,Stammdaten!$A$2:$E$66,5,FALSE)</f>
        <v>Marketing</v>
      </c>
      <c r="I123" s="40">
        <v>3</v>
      </c>
    </row>
    <row r="124" spans="1:9">
      <c r="A124" s="34" t="s">
        <v>341</v>
      </c>
      <c r="B124" s="34" t="s">
        <v>202</v>
      </c>
      <c r="C124" s="34" t="s">
        <v>203</v>
      </c>
      <c r="D124" s="34">
        <v>2009</v>
      </c>
      <c r="E124" s="23">
        <v>89903331</v>
      </c>
      <c r="F124" s="14" t="s">
        <v>47</v>
      </c>
      <c r="G124" s="14" t="str">
        <f>VLOOKUP(E124,Stammdaten!$A$2:$E$66,4,FALSE)</f>
        <v>11100</v>
      </c>
      <c r="H124" s="14" t="str">
        <f>VLOOKUP(E124,Stammdaten!$A$2:$E$66,5,FALSE)</f>
        <v>Einkauf</v>
      </c>
      <c r="I124" s="40">
        <v>3</v>
      </c>
    </row>
    <row r="125" spans="1:9">
      <c r="A125" s="34" t="s">
        <v>342</v>
      </c>
      <c r="B125" s="34" t="s">
        <v>202</v>
      </c>
      <c r="C125" s="34" t="s">
        <v>203</v>
      </c>
      <c r="D125" s="34">
        <v>2009</v>
      </c>
      <c r="E125" s="23">
        <v>89897877</v>
      </c>
      <c r="F125" s="14" t="s">
        <v>55</v>
      </c>
      <c r="G125" s="14" t="str">
        <f>VLOOKUP(E125,Stammdaten!$A$2:$E$66,4,FALSE)</f>
        <v>12620</v>
      </c>
      <c r="H125" s="14" t="str">
        <f>VLOOKUP(E125,Stammdaten!$A$2:$E$66,5,FALSE)</f>
        <v>SoftwEW Applikation</v>
      </c>
      <c r="I125" s="40">
        <v>3</v>
      </c>
    </row>
    <row r="126" spans="1:9">
      <c r="A126" s="34" t="s">
        <v>343</v>
      </c>
      <c r="B126" s="34" t="s">
        <v>202</v>
      </c>
      <c r="C126" s="34" t="s">
        <v>203</v>
      </c>
      <c r="D126" s="34">
        <v>2009</v>
      </c>
      <c r="E126" s="23">
        <v>88345204</v>
      </c>
      <c r="F126" s="14" t="s">
        <v>27</v>
      </c>
      <c r="G126" s="14" t="str">
        <f>VLOOKUP(E126,Stammdaten!$A$2:$E$66,4,FALSE)</f>
        <v>13120</v>
      </c>
      <c r="H126" s="14" t="str">
        <f>VLOOKUP(E126,Stammdaten!$A$2:$E$66,5,FALSE)</f>
        <v>Projektleiter MIL</v>
      </c>
      <c r="I126" s="40">
        <v>3</v>
      </c>
    </row>
    <row r="127" spans="1:9">
      <c r="A127" s="34" t="s">
        <v>344</v>
      </c>
      <c r="B127" s="34" t="s">
        <v>202</v>
      </c>
      <c r="C127" s="34" t="s">
        <v>203</v>
      </c>
      <c r="D127" s="34">
        <v>2009</v>
      </c>
      <c r="E127" s="23">
        <v>88077718</v>
      </c>
      <c r="F127" s="14" t="s">
        <v>101</v>
      </c>
      <c r="G127" s="14" t="str">
        <f>VLOOKUP(E127,Stammdaten!$A$2:$E$66,4,FALSE)</f>
        <v>14310</v>
      </c>
      <c r="H127" s="14" t="str">
        <f>VLOOKUP(E127,Stammdaten!$A$2:$E$66,5,FALSE)</f>
        <v>Mechanische Montage</v>
      </c>
      <c r="I127" s="40">
        <v>3</v>
      </c>
    </row>
    <row r="128" spans="1:9">
      <c r="A128" s="34" t="s">
        <v>345</v>
      </c>
      <c r="B128" s="34" t="s">
        <v>202</v>
      </c>
      <c r="C128" s="34" t="s">
        <v>203</v>
      </c>
      <c r="D128" s="34">
        <v>2009</v>
      </c>
      <c r="E128" s="23">
        <v>89904842</v>
      </c>
      <c r="F128" s="14" t="s">
        <v>97</v>
      </c>
      <c r="G128" s="14" t="str">
        <f>VLOOKUP(E128,Stammdaten!$A$2:$E$66,4,FALSE)</f>
        <v>12800</v>
      </c>
      <c r="H128" s="14" t="str">
        <f>VLOOKUP(E128,Stammdaten!$A$2:$E$66,5,FALSE)</f>
        <v>Service/Support</v>
      </c>
      <c r="I128" s="40">
        <v>3</v>
      </c>
    </row>
    <row r="129" spans="1:9">
      <c r="A129" s="34" t="s">
        <v>346</v>
      </c>
      <c r="B129" s="34" t="s">
        <v>202</v>
      </c>
      <c r="C129" s="34" t="s">
        <v>203</v>
      </c>
      <c r="D129" s="34">
        <v>2009</v>
      </c>
      <c r="E129" s="23">
        <v>89903218</v>
      </c>
      <c r="F129" s="14" t="s">
        <v>59</v>
      </c>
      <c r="G129" s="14" t="str">
        <f>VLOOKUP(E129,Stammdaten!$A$2:$E$66,4,FALSE)</f>
        <v>17400</v>
      </c>
      <c r="H129" s="14" t="str">
        <f>VLOOKUP(E129,Stammdaten!$A$2:$E$66,5,FALSE)</f>
        <v>Allgemeine Verwaltung</v>
      </c>
      <c r="I129" s="40">
        <v>3</v>
      </c>
    </row>
    <row r="130" spans="1:9">
      <c r="A130" s="34" t="s">
        <v>347</v>
      </c>
      <c r="B130" s="34" t="s">
        <v>202</v>
      </c>
      <c r="C130" s="34" t="s">
        <v>203</v>
      </c>
      <c r="D130" s="34">
        <v>2009</v>
      </c>
      <c r="E130" s="23">
        <v>89909671</v>
      </c>
      <c r="F130" s="14" t="s">
        <v>15</v>
      </c>
      <c r="G130" s="14" t="str">
        <f>VLOOKUP(E130,Stammdaten!$A$2:$E$66,4,FALSE)</f>
        <v>12200</v>
      </c>
      <c r="H130" s="14" t="str">
        <f>VLOOKUP(E130,Stammdaten!$A$2:$E$66,5,FALSE)</f>
        <v>Qualitätsmanagement</v>
      </c>
      <c r="I130" s="40">
        <v>3</v>
      </c>
    </row>
    <row r="131" spans="1:9">
      <c r="A131" s="34" t="s">
        <v>348</v>
      </c>
      <c r="B131" s="34" t="s">
        <v>202</v>
      </c>
      <c r="C131" s="34" t="s">
        <v>203</v>
      </c>
      <c r="D131" s="34">
        <v>2009</v>
      </c>
      <c r="E131" s="23">
        <v>87927694</v>
      </c>
      <c r="F131" s="14" t="s">
        <v>113</v>
      </c>
      <c r="G131" s="14" t="str">
        <f>VLOOKUP(E131,Stammdaten!$A$2:$E$66,4,FALSE)</f>
        <v>13310</v>
      </c>
      <c r="H131" s="14" t="str">
        <f>VLOOKUP(E131,Stammdaten!$A$2:$E$66,5,FALSE)</f>
        <v>Gesamtprojektleitung Produkte</v>
      </c>
      <c r="I131" s="40">
        <v>3</v>
      </c>
    </row>
    <row r="132" spans="1:9">
      <c r="A132" s="34" t="s">
        <v>349</v>
      </c>
      <c r="B132" s="34" t="s">
        <v>202</v>
      </c>
      <c r="C132" s="34" t="s">
        <v>203</v>
      </c>
      <c r="D132" s="34">
        <v>2009</v>
      </c>
      <c r="E132" s="23">
        <v>88347132</v>
      </c>
      <c r="F132" s="14" t="s">
        <v>33</v>
      </c>
      <c r="G132" s="14" t="str">
        <f>VLOOKUP(E132,Stammdaten!$A$2:$E$66,4,FALSE)</f>
        <v>12300</v>
      </c>
      <c r="H132" s="14" t="str">
        <f>VLOOKUP(E132,Stammdaten!$A$2:$E$66,5,FALSE)</f>
        <v>Dokumentation</v>
      </c>
      <c r="I132" s="40">
        <v>3</v>
      </c>
    </row>
    <row r="133" spans="1:9">
      <c r="A133" s="34" t="s">
        <v>350</v>
      </c>
      <c r="B133" s="34" t="s">
        <v>202</v>
      </c>
      <c r="C133" s="34" t="s">
        <v>203</v>
      </c>
      <c r="D133" s="34">
        <v>2009</v>
      </c>
      <c r="E133" s="23">
        <v>87885711</v>
      </c>
      <c r="F133" s="14" t="s">
        <v>37</v>
      </c>
      <c r="G133" s="14" t="str">
        <f>VLOOKUP(E133,Stammdaten!$A$2:$E$66,4,FALSE)</f>
        <v>12420</v>
      </c>
      <c r="H133" s="14" t="str">
        <f>VLOOKUP(E133,Stammdaten!$A$2:$E$66,5,FALSE)</f>
        <v>Systemtechniker</v>
      </c>
      <c r="I133" s="40">
        <v>3</v>
      </c>
    </row>
    <row r="134" spans="1:9">
      <c r="A134" s="34" t="s">
        <v>351</v>
      </c>
      <c r="B134" s="34" t="s">
        <v>202</v>
      </c>
      <c r="C134" s="34" t="s">
        <v>203</v>
      </c>
      <c r="D134" s="34">
        <v>2009</v>
      </c>
      <c r="E134" s="23">
        <v>88077729</v>
      </c>
      <c r="F134" s="14" t="s">
        <v>71</v>
      </c>
      <c r="G134" s="14" t="str">
        <f>VLOOKUP(E134,Stammdaten!$A$2:$E$66,4,FALSE)</f>
        <v>12420</v>
      </c>
      <c r="H134" s="14" t="str">
        <f>VLOOKUP(E134,Stammdaten!$A$2:$E$66,5,FALSE)</f>
        <v>Systemtechniker</v>
      </c>
      <c r="I134" s="40">
        <v>3</v>
      </c>
    </row>
    <row r="135" spans="1:9">
      <c r="A135" s="34" t="s">
        <v>352</v>
      </c>
      <c r="B135" s="34" t="s">
        <v>202</v>
      </c>
      <c r="C135" s="34" t="s">
        <v>203</v>
      </c>
      <c r="D135" s="34">
        <v>2009</v>
      </c>
      <c r="E135" s="23">
        <v>87883865</v>
      </c>
      <c r="F135" s="14" t="s">
        <v>119</v>
      </c>
      <c r="G135" s="14" t="str">
        <f>VLOOKUP(E135,Stammdaten!$A$2:$E$66,4,FALSE)</f>
        <v>12430</v>
      </c>
      <c r="H135" s="14" t="str">
        <f>VLOOKUP(E135,Stammdaten!$A$2:$E$66,5,FALSE)</f>
        <v>Technisches Zeichenbüro</v>
      </c>
      <c r="I135" s="40">
        <v>3</v>
      </c>
    </row>
    <row r="136" spans="1:9">
      <c r="A136" s="34" t="s">
        <v>353</v>
      </c>
      <c r="B136" s="34" t="s">
        <v>202</v>
      </c>
      <c r="C136" s="34" t="s">
        <v>203</v>
      </c>
      <c r="D136" s="34">
        <v>2009</v>
      </c>
      <c r="E136" s="23">
        <v>87883928</v>
      </c>
      <c r="F136" s="14" t="s">
        <v>121</v>
      </c>
      <c r="G136" s="14" t="str">
        <f>VLOOKUP(E136,Stammdaten!$A$2:$E$66,4,FALSE)</f>
        <v>14100</v>
      </c>
      <c r="H136" s="14" t="str">
        <f>VLOOKUP(E136,Stammdaten!$A$2:$E$66,5,FALSE)</f>
        <v>Fertigung allgemein</v>
      </c>
      <c r="I136" s="40">
        <v>3</v>
      </c>
    </row>
    <row r="137" spans="1:9">
      <c r="A137" s="34" t="s">
        <v>354</v>
      </c>
      <c r="B137" s="34" t="s">
        <v>202</v>
      </c>
      <c r="C137" s="34" t="s">
        <v>203</v>
      </c>
      <c r="D137" s="34">
        <v>2009</v>
      </c>
      <c r="E137" s="23">
        <v>88347640</v>
      </c>
      <c r="F137" s="14" t="s">
        <v>31</v>
      </c>
      <c r="G137" s="14" t="str">
        <f>VLOOKUP(E137,Stammdaten!$A$2:$E$66,4,FALSE)</f>
        <v>11200</v>
      </c>
      <c r="H137" s="14" t="str">
        <f>VLOOKUP(E137,Stammdaten!$A$2:$E$66,5,FALSE)</f>
        <v>Wareneingangskontr., Wareneing</v>
      </c>
      <c r="I137" s="40">
        <v>3</v>
      </c>
    </row>
    <row r="138" spans="1:9">
      <c r="A138" s="34" t="s">
        <v>355</v>
      </c>
      <c r="B138" s="34" t="s">
        <v>202</v>
      </c>
      <c r="C138" s="34" t="s">
        <v>203</v>
      </c>
      <c r="D138" s="34">
        <v>2009</v>
      </c>
      <c r="E138" s="23">
        <v>89900329</v>
      </c>
      <c r="F138" s="14" t="s">
        <v>61</v>
      </c>
      <c r="G138" s="14" t="str">
        <f>VLOOKUP(E138,Stammdaten!$A$2:$E$66,4,FALSE)</f>
        <v>14320</v>
      </c>
      <c r="H138" s="14" t="str">
        <f>VLOOKUP(E138,Stammdaten!$A$2:$E$66,5,FALSE)</f>
        <v>Prüffeld</v>
      </c>
      <c r="I138" s="40">
        <v>3</v>
      </c>
    </row>
    <row r="139" spans="1:9">
      <c r="A139" s="34" t="s">
        <v>356</v>
      </c>
      <c r="B139" s="34" t="s">
        <v>202</v>
      </c>
      <c r="C139" s="34" t="s">
        <v>203</v>
      </c>
      <c r="D139" s="34">
        <v>2009</v>
      </c>
      <c r="E139" s="23">
        <v>89899079</v>
      </c>
      <c r="F139" s="14" t="s">
        <v>65</v>
      </c>
      <c r="G139" s="14" t="str">
        <f>VLOOKUP(E139,Stammdaten!$A$2:$E$66,4,FALSE)</f>
        <v>13120</v>
      </c>
      <c r="H139" s="14" t="str">
        <f>VLOOKUP(E139,Stammdaten!$A$2:$E$66,5,FALSE)</f>
        <v>Projektleiter MIL</v>
      </c>
      <c r="I139" s="40">
        <v>3</v>
      </c>
    </row>
    <row r="140" spans="1:9">
      <c r="A140" s="34" t="s">
        <v>357</v>
      </c>
      <c r="B140" s="34" t="s">
        <v>202</v>
      </c>
      <c r="C140" s="34" t="s">
        <v>203</v>
      </c>
      <c r="D140" s="34">
        <v>2009</v>
      </c>
      <c r="E140" s="23">
        <v>89911594</v>
      </c>
      <c r="F140" s="14" t="s">
        <v>41</v>
      </c>
      <c r="G140" s="14" t="str">
        <f>VLOOKUP(E140,Stammdaten!$A$2:$E$66,4,FALSE)</f>
        <v>14200</v>
      </c>
      <c r="H140" s="14" t="str">
        <f>VLOOKUP(E140,Stammdaten!$A$2:$E$66,5,FALSE)</f>
        <v>Teileproduktion/Baugruppenfert</v>
      </c>
      <c r="I140" s="40">
        <v>3</v>
      </c>
    </row>
    <row r="141" spans="1:9">
      <c r="A141" s="34" t="s">
        <v>358</v>
      </c>
      <c r="B141" s="34" t="s">
        <v>202</v>
      </c>
      <c r="C141" s="34" t="s">
        <v>203</v>
      </c>
      <c r="D141" s="34">
        <v>2009</v>
      </c>
      <c r="E141" s="23">
        <v>89905771</v>
      </c>
      <c r="F141" s="14" t="s">
        <v>63</v>
      </c>
      <c r="G141" s="14" t="str">
        <f>VLOOKUP(E141,Stammdaten!$A$2:$E$66,4,FALSE)</f>
        <v>18100</v>
      </c>
      <c r="H141" s="14" t="str">
        <f>VLOOKUP(E141,Stammdaten!$A$2:$E$66,5,FALSE)</f>
        <v>Vertriebsleitung, Vt. allgem.</v>
      </c>
      <c r="I141" s="40">
        <v>3</v>
      </c>
    </row>
    <row r="142" spans="1:9">
      <c r="A142" s="34" t="s">
        <v>359</v>
      </c>
      <c r="B142" s="34" t="s">
        <v>202</v>
      </c>
      <c r="C142" s="34" t="s">
        <v>203</v>
      </c>
      <c r="D142" s="34">
        <v>2009</v>
      </c>
      <c r="E142" s="23">
        <v>89895329</v>
      </c>
      <c r="F142" s="14" t="s">
        <v>69</v>
      </c>
      <c r="G142" s="14" t="str">
        <f>VLOOKUP(E142,Stammdaten!$A$2:$E$66,4,FALSE)</f>
        <v>12410</v>
      </c>
      <c r="H142" s="14" t="str">
        <f>VLOOKUP(E142,Stammdaten!$A$2:$E$66,5,FALSE)</f>
        <v>Hardwareentwicklung</v>
      </c>
      <c r="I142" s="40">
        <v>3</v>
      </c>
    </row>
    <row r="143" spans="1:9">
      <c r="A143" s="34" t="s">
        <v>360</v>
      </c>
      <c r="B143" s="34" t="s">
        <v>202</v>
      </c>
      <c r="C143" s="34" t="s">
        <v>203</v>
      </c>
      <c r="D143" s="34">
        <v>2009</v>
      </c>
      <c r="E143" s="23">
        <v>87886655</v>
      </c>
      <c r="F143" s="14" t="s">
        <v>111</v>
      </c>
      <c r="G143" s="14" t="str">
        <f>VLOOKUP(E143,Stammdaten!$A$2:$E$66,4,FALSE)</f>
        <v>18100</v>
      </c>
      <c r="H143" s="14" t="str">
        <f>VLOOKUP(E143,Stammdaten!$A$2:$E$66,5,FALSE)</f>
        <v>Vertriebsleistung, Vt. allgem.</v>
      </c>
      <c r="I143" s="40">
        <v>3</v>
      </c>
    </row>
    <row r="144" spans="1:9">
      <c r="A144" s="34" t="s">
        <v>361</v>
      </c>
      <c r="B144" s="34" t="s">
        <v>202</v>
      </c>
      <c r="C144" s="34" t="s">
        <v>203</v>
      </c>
      <c r="D144" s="34">
        <v>2009</v>
      </c>
      <c r="E144" s="23">
        <v>87887643</v>
      </c>
      <c r="F144" s="14" t="s">
        <v>125</v>
      </c>
      <c r="G144" s="14" t="str">
        <f>VLOOKUP(E144,Stammdaten!$A$2:$E$66,4,FALSE)</f>
        <v>12410</v>
      </c>
      <c r="H144" s="14" t="str">
        <f>VLOOKUP(E144,Stammdaten!$A$2:$E$66,5,FALSE)</f>
        <v>Hardwareentwicklung</v>
      </c>
      <c r="I144" s="40">
        <v>3</v>
      </c>
    </row>
    <row r="145" spans="1:9">
      <c r="A145" s="34" t="s">
        <v>362</v>
      </c>
      <c r="B145" s="34" t="s">
        <v>202</v>
      </c>
      <c r="C145" s="34" t="s">
        <v>203</v>
      </c>
      <c r="D145" s="34">
        <v>2009</v>
      </c>
      <c r="E145" s="23">
        <v>87887423</v>
      </c>
      <c r="F145" s="14" t="s">
        <v>115</v>
      </c>
      <c r="G145" s="14" t="str">
        <f>VLOOKUP(E145,Stammdaten!$A$2:$E$66,4,FALSE)</f>
        <v>14320</v>
      </c>
      <c r="H145" s="14" t="str">
        <f>VLOOKUP(E145,Stammdaten!$A$2:$E$66,5,FALSE)</f>
        <v>Prüffeld</v>
      </c>
      <c r="I145" s="40">
        <v>3</v>
      </c>
    </row>
    <row r="146" spans="1:9">
      <c r="A146" s="34" t="s">
        <v>363</v>
      </c>
      <c r="B146" s="34" t="s">
        <v>202</v>
      </c>
      <c r="C146" s="34" t="s">
        <v>203</v>
      </c>
      <c r="D146" s="34">
        <v>2009</v>
      </c>
      <c r="E146" s="23">
        <v>87929951</v>
      </c>
      <c r="F146" s="14" t="s">
        <v>109</v>
      </c>
      <c r="G146" s="14" t="str">
        <f>VLOOKUP(E146,Stammdaten!$A$2:$E$66,4,FALSE)</f>
        <v>12300</v>
      </c>
      <c r="H146" s="14" t="str">
        <f>VLOOKUP(E146,Stammdaten!$A$2:$E$66,5,FALSE)</f>
        <v>Dokumentation</v>
      </c>
      <c r="I146" s="40">
        <v>3</v>
      </c>
    </row>
    <row r="147" spans="1:9">
      <c r="A147" s="34" t="s">
        <v>364</v>
      </c>
      <c r="B147" s="34" t="s">
        <v>202</v>
      </c>
      <c r="C147" s="34" t="s">
        <v>203</v>
      </c>
      <c r="D147" s="34">
        <v>2009</v>
      </c>
      <c r="E147" s="23">
        <v>87936429</v>
      </c>
      <c r="F147" s="14" t="s">
        <v>139</v>
      </c>
      <c r="G147" s="14" t="str">
        <f>VLOOKUP(E147,Stammdaten!$A$2:$E$66,4,FALSE)</f>
        <v>12420</v>
      </c>
      <c r="H147" s="14" t="str">
        <f>VLOOKUP(E147,Stammdaten!$A$2:$E$66,5,FALSE)</f>
        <v>Systemtechniker</v>
      </c>
      <c r="I147" s="40">
        <v>3</v>
      </c>
    </row>
    <row r="148" spans="1:9">
      <c r="A148" s="34" t="s">
        <v>365</v>
      </c>
      <c r="B148" s="34" t="s">
        <v>202</v>
      </c>
      <c r="C148" s="34" t="s">
        <v>203</v>
      </c>
      <c r="D148" s="34">
        <v>2009</v>
      </c>
      <c r="E148" s="23">
        <v>87882562</v>
      </c>
      <c r="F148" s="14" t="s">
        <v>127</v>
      </c>
      <c r="G148" s="14" t="str">
        <f>VLOOKUP(E148,Stammdaten!$A$2:$E$66,4,FALSE)</f>
        <v>17300</v>
      </c>
      <c r="H148" s="14" t="str">
        <f>VLOOKUP(E148,Stammdaten!$A$2:$E$66,5,FALSE)</f>
        <v>Finanzbuchhaltung</v>
      </c>
      <c r="I148" s="40">
        <v>3</v>
      </c>
    </row>
    <row r="149" spans="1:9">
      <c r="A149" s="34" t="s">
        <v>366</v>
      </c>
      <c r="B149" s="34" t="s">
        <v>202</v>
      </c>
      <c r="C149" s="34" t="s">
        <v>203</v>
      </c>
      <c r="D149" s="34">
        <v>2009</v>
      </c>
      <c r="E149" s="23">
        <v>88077291</v>
      </c>
      <c r="F149" s="14" t="s">
        <v>99</v>
      </c>
      <c r="G149" s="14" t="str">
        <f>VLOOKUP(E149,Stammdaten!$A$2:$E$66,4,FALSE)</f>
        <v>17400</v>
      </c>
      <c r="H149" s="14" t="str">
        <f>VLOOKUP(E149,Stammdaten!$A$2:$E$66,5,FALSE)</f>
        <v>Allgemeine Verwaltung</v>
      </c>
      <c r="I149" s="40">
        <v>3</v>
      </c>
    </row>
    <row r="150" spans="1:9">
      <c r="A150" s="34" t="s">
        <v>367</v>
      </c>
      <c r="B150" s="34" t="s">
        <v>202</v>
      </c>
      <c r="C150" s="34" t="s">
        <v>203</v>
      </c>
      <c r="D150" s="34">
        <v>2009</v>
      </c>
      <c r="E150" s="23">
        <v>87877664</v>
      </c>
      <c r="F150" s="14" t="s">
        <v>123</v>
      </c>
      <c r="G150" s="14" t="str">
        <f>VLOOKUP(E150,Stammdaten!$A$2:$E$66,4,FALSE)</f>
        <v>12620</v>
      </c>
      <c r="H150" s="14" t="str">
        <f>VLOOKUP(E150,Stammdaten!$A$2:$E$66,5,FALSE)</f>
        <v>SoftwEW Applikation</v>
      </c>
      <c r="I150" s="40">
        <v>3</v>
      </c>
    </row>
    <row r="151" spans="1:9">
      <c r="A151" s="34" t="s">
        <v>368</v>
      </c>
      <c r="B151" s="34" t="s">
        <v>202</v>
      </c>
      <c r="C151" s="34" t="s">
        <v>203</v>
      </c>
      <c r="D151" s="34">
        <v>2009</v>
      </c>
      <c r="E151" s="23">
        <v>89900716</v>
      </c>
      <c r="F151" s="14" t="s">
        <v>67</v>
      </c>
      <c r="G151" s="14" t="str">
        <f>VLOOKUP(E151,Stammdaten!$A$2:$E$66,4,FALSE)</f>
        <v>12700</v>
      </c>
      <c r="H151" s="14" t="str">
        <f>VLOOKUP(E151,Stammdaten!$A$2:$E$66,5,FALSE)</f>
        <v>Arbeitsvorbereitung</v>
      </c>
      <c r="I151" s="40">
        <v>3</v>
      </c>
    </row>
    <row r="152" spans="1:9">
      <c r="A152" s="34" t="s">
        <v>369</v>
      </c>
      <c r="B152" s="34" t="s">
        <v>202</v>
      </c>
      <c r="C152" s="34" t="s">
        <v>204</v>
      </c>
      <c r="D152" s="34">
        <v>2009</v>
      </c>
      <c r="E152" s="23">
        <v>89903331</v>
      </c>
      <c r="F152" s="14" t="s">
        <v>47</v>
      </c>
      <c r="G152" s="14" t="str">
        <f>VLOOKUP(E152,Stammdaten!$A$2:$E$66,4,FALSE)</f>
        <v>11100</v>
      </c>
      <c r="H152" s="14" t="str">
        <f>VLOOKUP(E152,Stammdaten!$A$2:$E$66,5,FALSE)</f>
        <v>Einkauf</v>
      </c>
      <c r="I152" s="40">
        <v>3</v>
      </c>
    </row>
    <row r="153" spans="1:9">
      <c r="A153" s="34" t="s">
        <v>370</v>
      </c>
      <c r="B153" s="34" t="s">
        <v>202</v>
      </c>
      <c r="C153" s="34" t="s">
        <v>204</v>
      </c>
      <c r="D153" s="34">
        <v>2009</v>
      </c>
      <c r="E153" s="23">
        <v>89912065</v>
      </c>
      <c r="F153" s="14" t="s">
        <v>53</v>
      </c>
      <c r="G153" s="14" t="str">
        <f>VLOOKUP(E153,Stammdaten!$A$2:$E$66,4,FALSE)</f>
        <v>12800</v>
      </c>
      <c r="H153" s="14" t="str">
        <f>VLOOKUP(E153,Stammdaten!$A$2:$E$66,5,FALSE)</f>
        <v>Service/Support</v>
      </c>
      <c r="I153" s="40">
        <v>3</v>
      </c>
    </row>
    <row r="154" spans="1:9">
      <c r="A154" s="34" t="s">
        <v>371</v>
      </c>
      <c r="B154" s="34" t="s">
        <v>202</v>
      </c>
      <c r="C154" s="34" t="s">
        <v>204</v>
      </c>
      <c r="D154" s="34">
        <v>2009</v>
      </c>
      <c r="E154" s="23">
        <v>89912071</v>
      </c>
      <c r="F154" s="14" t="s">
        <v>87</v>
      </c>
      <c r="G154" s="14" t="str">
        <f>VLOOKUP(E154,Stammdaten!$A$2:$E$66,4,FALSE)</f>
        <v>17200</v>
      </c>
      <c r="H154" s="14" t="str">
        <f>VLOOKUP(E154,Stammdaten!$A$2:$E$66,5,FALSE)</f>
        <v>Kaufmännische Leitung</v>
      </c>
      <c r="I154" s="40">
        <v>3</v>
      </c>
    </row>
    <row r="155" spans="1:9">
      <c r="A155" s="34" t="s">
        <v>372</v>
      </c>
      <c r="B155" s="34" t="s">
        <v>202</v>
      </c>
      <c r="C155" s="34" t="s">
        <v>204</v>
      </c>
      <c r="D155" s="34">
        <v>2009</v>
      </c>
      <c r="E155" s="23">
        <v>89907375</v>
      </c>
      <c r="F155" s="14" t="s">
        <v>73</v>
      </c>
      <c r="G155" s="14" t="str">
        <f>VLOOKUP(E155,Stammdaten!$A$2:$E$66,4,FALSE)</f>
        <v>12200</v>
      </c>
      <c r="H155" s="14" t="str">
        <f>VLOOKUP(E155,Stammdaten!$A$2:$E$66,5,FALSE)</f>
        <v>Qualitätsmanagement</v>
      </c>
      <c r="I155" s="40">
        <v>3</v>
      </c>
    </row>
    <row r="156" spans="1:9">
      <c r="A156" s="34" t="s">
        <v>373</v>
      </c>
      <c r="B156" s="34" t="s">
        <v>202</v>
      </c>
      <c r="C156" s="34" t="s">
        <v>204</v>
      </c>
      <c r="D156" s="34">
        <v>2009</v>
      </c>
      <c r="E156" s="23">
        <v>89903218</v>
      </c>
      <c r="F156" s="14" t="s">
        <v>59</v>
      </c>
      <c r="G156" s="14" t="str">
        <f>VLOOKUP(E156,Stammdaten!$A$2:$E$66,4,FALSE)</f>
        <v>17400</v>
      </c>
      <c r="H156" s="14" t="str">
        <f>VLOOKUP(E156,Stammdaten!$A$2:$E$66,5,FALSE)</f>
        <v>Allgemeine Verwaltung</v>
      </c>
      <c r="I156" s="40">
        <v>3</v>
      </c>
    </row>
    <row r="157" spans="1:9">
      <c r="A157" s="34" t="s">
        <v>374</v>
      </c>
      <c r="B157" s="34" t="s">
        <v>202</v>
      </c>
      <c r="C157" s="34" t="s">
        <v>204</v>
      </c>
      <c r="D157" s="34">
        <v>2009</v>
      </c>
      <c r="E157" s="23">
        <v>89909671</v>
      </c>
      <c r="F157" s="14" t="s">
        <v>15</v>
      </c>
      <c r="G157" s="14" t="str">
        <f>VLOOKUP(E157,Stammdaten!$A$2:$E$66,4,FALSE)</f>
        <v>12200</v>
      </c>
      <c r="H157" s="14" t="str">
        <f>VLOOKUP(E157,Stammdaten!$A$2:$E$66,5,FALSE)</f>
        <v>Qualitätsmanagement</v>
      </c>
      <c r="I157" s="40">
        <v>3</v>
      </c>
    </row>
    <row r="158" spans="1:9">
      <c r="A158" s="34" t="s">
        <v>375</v>
      </c>
      <c r="B158" s="34" t="s">
        <v>202</v>
      </c>
      <c r="C158" s="34" t="s">
        <v>204</v>
      </c>
      <c r="D158" s="34">
        <v>2009</v>
      </c>
      <c r="E158" s="23">
        <v>87885711</v>
      </c>
      <c r="F158" s="14" t="s">
        <v>37</v>
      </c>
      <c r="G158" s="14" t="str">
        <f>VLOOKUP(E158,Stammdaten!$A$2:$E$66,4,FALSE)</f>
        <v>12420</v>
      </c>
      <c r="H158" s="14" t="str">
        <f>VLOOKUP(E158,Stammdaten!$A$2:$E$66,5,FALSE)</f>
        <v>Systemtechniker</v>
      </c>
      <c r="I158" s="40">
        <v>3</v>
      </c>
    </row>
    <row r="159" spans="1:9">
      <c r="A159" s="34" t="s">
        <v>376</v>
      </c>
      <c r="B159" s="34" t="s">
        <v>202</v>
      </c>
      <c r="C159" s="34" t="s">
        <v>204</v>
      </c>
      <c r="D159" s="34">
        <v>2009</v>
      </c>
      <c r="E159" s="23">
        <v>87883928</v>
      </c>
      <c r="F159" s="14" t="s">
        <v>121</v>
      </c>
      <c r="G159" s="14" t="str">
        <f>VLOOKUP(E159,Stammdaten!$A$2:$E$66,4,FALSE)</f>
        <v>14100</v>
      </c>
      <c r="H159" s="14" t="str">
        <f>VLOOKUP(E159,Stammdaten!$A$2:$E$66,5,FALSE)</f>
        <v>Fertigung allgemein</v>
      </c>
      <c r="I159" s="40">
        <v>3</v>
      </c>
    </row>
    <row r="160" spans="1:9">
      <c r="A160" s="34" t="s">
        <v>377</v>
      </c>
      <c r="B160" s="34" t="s">
        <v>202</v>
      </c>
      <c r="C160" s="34" t="s">
        <v>204</v>
      </c>
      <c r="D160" s="34">
        <v>2009</v>
      </c>
      <c r="E160" s="23">
        <v>88077729</v>
      </c>
      <c r="F160" s="14" t="s">
        <v>71</v>
      </c>
      <c r="G160" s="14" t="str">
        <f>VLOOKUP(E160,Stammdaten!$A$2:$E$66,4,FALSE)</f>
        <v>12420</v>
      </c>
      <c r="H160" s="14" t="str">
        <f>VLOOKUP(E160,Stammdaten!$A$2:$E$66,5,FALSE)</f>
        <v>Systemtechniker</v>
      </c>
      <c r="I160" s="40">
        <v>3</v>
      </c>
    </row>
    <row r="161" spans="1:9">
      <c r="A161" s="34" t="s">
        <v>378</v>
      </c>
      <c r="B161" s="34" t="s">
        <v>202</v>
      </c>
      <c r="C161" s="34" t="s">
        <v>204</v>
      </c>
      <c r="D161" s="34">
        <v>2009</v>
      </c>
      <c r="E161" s="23">
        <v>87883865</v>
      </c>
      <c r="F161" s="14" t="s">
        <v>119</v>
      </c>
      <c r="G161" s="14" t="str">
        <f>VLOOKUP(E161,Stammdaten!$A$2:$E$66,4,FALSE)</f>
        <v>12430</v>
      </c>
      <c r="H161" s="14" t="str">
        <f>VLOOKUP(E161,Stammdaten!$A$2:$E$66,5,FALSE)</f>
        <v>Technisches Zeichenbüro</v>
      </c>
      <c r="I161" s="40">
        <v>3</v>
      </c>
    </row>
    <row r="162" spans="1:9">
      <c r="A162" s="34" t="s">
        <v>379</v>
      </c>
      <c r="B162" s="34" t="s">
        <v>202</v>
      </c>
      <c r="C162" s="34" t="s">
        <v>204</v>
      </c>
      <c r="D162" s="34">
        <v>2009</v>
      </c>
      <c r="E162" s="23">
        <v>88347640</v>
      </c>
      <c r="F162" s="14" t="s">
        <v>31</v>
      </c>
      <c r="G162" s="14" t="str">
        <f>VLOOKUP(E162,Stammdaten!$A$2:$E$66,4,FALSE)</f>
        <v>11200</v>
      </c>
      <c r="H162" s="14" t="str">
        <f>VLOOKUP(E162,Stammdaten!$A$2:$E$66,5,FALSE)</f>
        <v>Wareneingangskontr., Wareneing</v>
      </c>
      <c r="I162" s="40">
        <v>3</v>
      </c>
    </row>
    <row r="163" spans="1:9">
      <c r="A163" s="34" t="s">
        <v>380</v>
      </c>
      <c r="B163" s="34" t="s">
        <v>202</v>
      </c>
      <c r="C163" s="34" t="s">
        <v>204</v>
      </c>
      <c r="D163" s="34">
        <v>2009</v>
      </c>
      <c r="E163" s="23">
        <v>89911594</v>
      </c>
      <c r="F163" s="14" t="s">
        <v>41</v>
      </c>
      <c r="G163" s="14" t="str">
        <f>VLOOKUP(E163,Stammdaten!$A$2:$E$66,4,FALSE)</f>
        <v>14200</v>
      </c>
      <c r="H163" s="14" t="str">
        <f>VLOOKUP(E163,Stammdaten!$A$2:$E$66,5,FALSE)</f>
        <v>Teileproduktion/Baugruppenfert</v>
      </c>
      <c r="I163" s="40">
        <v>3</v>
      </c>
    </row>
    <row r="164" spans="1:9">
      <c r="A164" s="34" t="s">
        <v>381</v>
      </c>
      <c r="B164" s="34" t="s">
        <v>202</v>
      </c>
      <c r="C164" s="34" t="s">
        <v>204</v>
      </c>
      <c r="D164" s="34">
        <v>2009</v>
      </c>
      <c r="E164" s="23">
        <v>87927694</v>
      </c>
      <c r="F164" s="14" t="s">
        <v>113</v>
      </c>
      <c r="G164" s="14" t="str">
        <f>VLOOKUP(E164,Stammdaten!$A$2:$E$66,4,FALSE)</f>
        <v>13310</v>
      </c>
      <c r="H164" s="14" t="str">
        <f>VLOOKUP(E164,Stammdaten!$A$2:$E$66,5,FALSE)</f>
        <v>Gesamtprojektleitung Produkte</v>
      </c>
      <c r="I164" s="40">
        <v>3</v>
      </c>
    </row>
    <row r="165" spans="1:9">
      <c r="A165" s="34" t="s">
        <v>382</v>
      </c>
      <c r="B165" s="34" t="s">
        <v>202</v>
      </c>
      <c r="C165" s="34" t="s">
        <v>204</v>
      </c>
      <c r="D165" s="34">
        <v>2009</v>
      </c>
      <c r="E165" s="23">
        <v>87887931</v>
      </c>
      <c r="F165" s="14" t="s">
        <v>131</v>
      </c>
      <c r="G165" s="14" t="str">
        <f>VLOOKUP(E165,Stammdaten!$A$2:$E$66,4,FALSE)</f>
        <v>12500</v>
      </c>
      <c r="H165" s="14" t="str">
        <f>VLOOKUP(E165,Stammdaten!$A$2:$E$66,5,FALSE)</f>
        <v>Konstruktion</v>
      </c>
      <c r="I165" s="40">
        <v>3</v>
      </c>
    </row>
    <row r="166" spans="1:9">
      <c r="A166" s="34" t="s">
        <v>383</v>
      </c>
      <c r="B166" s="34" t="s">
        <v>202</v>
      </c>
      <c r="C166" s="34" t="s">
        <v>204</v>
      </c>
      <c r="D166" s="34">
        <v>2009</v>
      </c>
      <c r="E166" s="23">
        <v>88113867</v>
      </c>
      <c r="F166" s="14" t="s">
        <v>95</v>
      </c>
      <c r="G166" s="14" t="str">
        <f>VLOOKUP(E166,Stammdaten!$A$2:$E$66,4,FALSE)</f>
        <v>12410</v>
      </c>
      <c r="H166" s="14" t="str">
        <f>VLOOKUP(E166,Stammdaten!$A$2:$E$66,5,FALSE)</f>
        <v>Hardwareentwicklung</v>
      </c>
      <c r="I166" s="40">
        <v>3</v>
      </c>
    </row>
    <row r="167" spans="1:9">
      <c r="A167" s="34" t="s">
        <v>384</v>
      </c>
      <c r="B167" s="34" t="s">
        <v>202</v>
      </c>
      <c r="C167" s="34" t="s">
        <v>204</v>
      </c>
      <c r="D167" s="34">
        <v>2009</v>
      </c>
      <c r="E167" s="23">
        <v>87887643</v>
      </c>
      <c r="F167" s="14" t="s">
        <v>125</v>
      </c>
      <c r="G167" s="14" t="str">
        <f>VLOOKUP(E167,Stammdaten!$A$2:$E$66,4,FALSE)</f>
        <v>12410</v>
      </c>
      <c r="H167" s="14" t="str">
        <f>VLOOKUP(E167,Stammdaten!$A$2:$E$66,5,FALSE)</f>
        <v>Hardwareentwicklung</v>
      </c>
      <c r="I167" s="40">
        <v>3</v>
      </c>
    </row>
    <row r="168" spans="1:9">
      <c r="A168" s="34" t="s">
        <v>385</v>
      </c>
      <c r="B168" s="34" t="s">
        <v>202</v>
      </c>
      <c r="C168" s="34" t="s">
        <v>204</v>
      </c>
      <c r="D168" s="34">
        <v>2009</v>
      </c>
      <c r="E168" s="23">
        <v>87936429</v>
      </c>
      <c r="F168" s="14" t="s">
        <v>139</v>
      </c>
      <c r="G168" s="14" t="str">
        <f>VLOOKUP(E168,Stammdaten!$A$2:$E$66,4,FALSE)</f>
        <v>12420</v>
      </c>
      <c r="H168" s="14" t="str">
        <f>VLOOKUP(E168,Stammdaten!$A$2:$E$66,5,FALSE)</f>
        <v>Systemtechniker</v>
      </c>
      <c r="I168" s="40">
        <v>3</v>
      </c>
    </row>
    <row r="169" spans="1:9">
      <c r="A169" s="34" t="s">
        <v>386</v>
      </c>
      <c r="B169" s="34" t="s">
        <v>202</v>
      </c>
      <c r="C169" s="34" t="s">
        <v>204</v>
      </c>
      <c r="D169" s="34">
        <v>2009</v>
      </c>
      <c r="E169" s="23">
        <v>87882562</v>
      </c>
      <c r="F169" s="14" t="s">
        <v>127</v>
      </c>
      <c r="G169" s="14" t="str">
        <f>VLOOKUP(E169,Stammdaten!$A$2:$E$66,4,FALSE)</f>
        <v>17300</v>
      </c>
      <c r="H169" s="14" t="str">
        <f>VLOOKUP(E169,Stammdaten!$A$2:$E$66,5,FALSE)</f>
        <v>Finanzbuchhaltung</v>
      </c>
      <c r="I169" s="40">
        <v>3</v>
      </c>
    </row>
    <row r="170" spans="1:9">
      <c r="A170" s="34" t="s">
        <v>387</v>
      </c>
      <c r="B170" s="34" t="s">
        <v>202</v>
      </c>
      <c r="C170" s="34" t="s">
        <v>204</v>
      </c>
      <c r="D170" s="34">
        <v>2009</v>
      </c>
      <c r="E170" s="23">
        <v>89895329</v>
      </c>
      <c r="F170" s="14" t="s">
        <v>69</v>
      </c>
      <c r="G170" s="14" t="str">
        <f>VLOOKUP(E170,Stammdaten!$A$2:$E$66,4,FALSE)</f>
        <v>12410</v>
      </c>
      <c r="H170" s="14" t="str">
        <f>VLOOKUP(E170,Stammdaten!$A$2:$E$66,5,FALSE)</f>
        <v>Hardwareentwicklung</v>
      </c>
      <c r="I170" s="40">
        <v>3</v>
      </c>
    </row>
    <row r="171" spans="1:9">
      <c r="A171" s="34" t="s">
        <v>388</v>
      </c>
      <c r="B171" s="34" t="s">
        <v>202</v>
      </c>
      <c r="C171" s="34" t="s">
        <v>204</v>
      </c>
      <c r="D171" s="34">
        <v>2009</v>
      </c>
      <c r="E171" s="23">
        <v>89905771</v>
      </c>
      <c r="F171" s="14" t="s">
        <v>63</v>
      </c>
      <c r="G171" s="14" t="str">
        <f>VLOOKUP(E171,Stammdaten!$A$2:$E$66,4,FALSE)</f>
        <v>18100</v>
      </c>
      <c r="H171" s="14" t="str">
        <f>VLOOKUP(E171,Stammdaten!$A$2:$E$66,5,FALSE)</f>
        <v>Vertriebsleitung, Vt. allgem.</v>
      </c>
      <c r="I171" s="40">
        <v>3</v>
      </c>
    </row>
    <row r="172" spans="1:9">
      <c r="A172" s="34" t="s">
        <v>389</v>
      </c>
      <c r="B172" s="34" t="s">
        <v>202</v>
      </c>
      <c r="C172" s="34" t="s">
        <v>204</v>
      </c>
      <c r="D172" s="34">
        <v>2009</v>
      </c>
      <c r="E172" s="23">
        <v>87887423</v>
      </c>
      <c r="F172" s="14" t="s">
        <v>115</v>
      </c>
      <c r="G172" s="14" t="str">
        <f>VLOOKUP(E172,Stammdaten!$A$2:$E$66,4,FALSE)</f>
        <v>14320</v>
      </c>
      <c r="H172" s="14" t="str">
        <f>VLOOKUP(E172,Stammdaten!$A$2:$E$66,5,FALSE)</f>
        <v>Prüffeld</v>
      </c>
      <c r="I172" s="40">
        <v>3</v>
      </c>
    </row>
    <row r="173" spans="1:9">
      <c r="A173" s="34" t="s">
        <v>390</v>
      </c>
      <c r="B173" s="34" t="s">
        <v>202</v>
      </c>
      <c r="C173" s="34" t="s">
        <v>204</v>
      </c>
      <c r="D173" s="34">
        <v>2009</v>
      </c>
      <c r="E173" s="23">
        <v>89899079</v>
      </c>
      <c r="F173" s="14" t="s">
        <v>65</v>
      </c>
      <c r="G173" s="14" t="str">
        <f>VLOOKUP(E173,Stammdaten!$A$2:$E$66,4,FALSE)</f>
        <v>13120</v>
      </c>
      <c r="H173" s="14" t="str">
        <f>VLOOKUP(E173,Stammdaten!$A$2:$E$66,5,FALSE)</f>
        <v>Projektleiter MIL</v>
      </c>
      <c r="I173" s="40">
        <v>3</v>
      </c>
    </row>
    <row r="174" spans="1:9">
      <c r="A174" s="34" t="s">
        <v>391</v>
      </c>
      <c r="B174" s="34" t="s">
        <v>202</v>
      </c>
      <c r="C174" s="34" t="s">
        <v>204</v>
      </c>
      <c r="D174" s="34">
        <v>2009</v>
      </c>
      <c r="E174" s="23">
        <v>87886655</v>
      </c>
      <c r="F174" s="14" t="s">
        <v>111</v>
      </c>
      <c r="G174" s="14" t="str">
        <f>VLOOKUP(E174,Stammdaten!$A$2:$E$66,4,FALSE)</f>
        <v>18100</v>
      </c>
      <c r="H174" s="14" t="str">
        <f>VLOOKUP(E174,Stammdaten!$A$2:$E$66,5,FALSE)</f>
        <v>Vertriebsleistung, Vt. allgem.</v>
      </c>
      <c r="I174" s="40">
        <v>3</v>
      </c>
    </row>
    <row r="175" spans="1:9">
      <c r="A175" s="34" t="s">
        <v>392</v>
      </c>
      <c r="B175" s="34" t="s">
        <v>202</v>
      </c>
      <c r="C175" s="34" t="s">
        <v>204</v>
      </c>
      <c r="D175" s="34">
        <v>2009</v>
      </c>
      <c r="E175" s="23">
        <v>89901210</v>
      </c>
      <c r="F175" s="14" t="s">
        <v>89</v>
      </c>
      <c r="G175" s="14" t="str">
        <f>VLOOKUP(E175,Stammdaten!$A$2:$E$66,4,FALSE)</f>
        <v>12430</v>
      </c>
      <c r="H175" s="14" t="str">
        <f>VLOOKUP(E175,Stammdaten!$A$2:$E$66,5,FALSE)</f>
        <v>Technisches Zeichenbüro</v>
      </c>
      <c r="I175" s="40">
        <v>3</v>
      </c>
    </row>
    <row r="176" spans="1:9">
      <c r="A176" s="34" t="s">
        <v>393</v>
      </c>
      <c r="B176" s="34" t="s">
        <v>202</v>
      </c>
      <c r="C176" s="34" t="s">
        <v>204</v>
      </c>
      <c r="D176" s="34">
        <v>2009</v>
      </c>
      <c r="E176" s="23">
        <v>87929951</v>
      </c>
      <c r="F176" s="14" t="s">
        <v>109</v>
      </c>
      <c r="G176" s="14" t="str">
        <f>VLOOKUP(E176,Stammdaten!$A$2:$E$66,4,FALSE)</f>
        <v>12300</v>
      </c>
      <c r="H176" s="14" t="str">
        <f>VLOOKUP(E176,Stammdaten!$A$2:$E$66,5,FALSE)</f>
        <v>Dokumentation</v>
      </c>
      <c r="I176" s="40">
        <v>3</v>
      </c>
    </row>
    <row r="177" spans="1:9">
      <c r="A177" s="34" t="s">
        <v>394</v>
      </c>
      <c r="B177" s="34" t="s">
        <v>202</v>
      </c>
      <c r="C177" s="34" t="s">
        <v>205</v>
      </c>
      <c r="D177" s="34">
        <v>2009</v>
      </c>
      <c r="E177" s="23">
        <v>87883552</v>
      </c>
      <c r="F177" s="14" t="s">
        <v>107</v>
      </c>
      <c r="G177" s="14" t="str">
        <f>VLOOKUP(E177,Stammdaten!$A$2:$E$66,4,FALSE)</f>
        <v>17100</v>
      </c>
      <c r="H177" s="14" t="str">
        <f>VLOOKUP(E177,Stammdaten!$A$2:$E$66,5,FALSE)</f>
        <v>Geschäftsführung</v>
      </c>
      <c r="I177" s="40">
        <v>3</v>
      </c>
    </row>
    <row r="178" spans="1:9">
      <c r="A178" s="34" t="s">
        <v>395</v>
      </c>
      <c r="B178" s="34" t="s">
        <v>202</v>
      </c>
      <c r="C178" s="34" t="s">
        <v>205</v>
      </c>
      <c r="D178" s="34">
        <v>2009</v>
      </c>
      <c r="E178" s="23">
        <v>88357259</v>
      </c>
      <c r="F178" s="14" t="s">
        <v>25</v>
      </c>
      <c r="G178" s="14" t="str">
        <f>VLOOKUP(E178,Stammdaten!$A$2:$E$66,4,FALSE)</f>
        <v>18200</v>
      </c>
      <c r="H178" s="14" t="str">
        <f>VLOOKUP(E178,Stammdaten!$A$2:$E$66,5,FALSE)</f>
        <v>Marketing</v>
      </c>
      <c r="I178" s="40">
        <v>3</v>
      </c>
    </row>
    <row r="179" spans="1:9">
      <c r="A179" s="34" t="s">
        <v>396</v>
      </c>
      <c r="B179" s="34" t="s">
        <v>202</v>
      </c>
      <c r="C179" s="34" t="s">
        <v>205</v>
      </c>
      <c r="D179" s="34">
        <v>2009</v>
      </c>
      <c r="E179" s="23">
        <v>87921549</v>
      </c>
      <c r="F179" s="14" t="s">
        <v>83</v>
      </c>
      <c r="G179" s="14" t="str">
        <f>VLOOKUP(E179,Stammdaten!$A$2:$E$66,4,FALSE)</f>
        <v>12620</v>
      </c>
      <c r="H179" s="14" t="str">
        <f>VLOOKUP(E179,Stammdaten!$A$2:$E$66,5,FALSE)</f>
        <v>SoftwEW Applikation</v>
      </c>
      <c r="I179" s="40">
        <v>3</v>
      </c>
    </row>
    <row r="180" spans="1:9">
      <c r="A180" s="34" t="s">
        <v>397</v>
      </c>
      <c r="B180" s="34" t="s">
        <v>202</v>
      </c>
      <c r="C180" s="34" t="s">
        <v>205</v>
      </c>
      <c r="D180" s="34">
        <v>2009</v>
      </c>
      <c r="E180" s="23">
        <v>89912065</v>
      </c>
      <c r="F180" s="14" t="s">
        <v>53</v>
      </c>
      <c r="G180" s="14" t="str">
        <f>VLOOKUP(E180,Stammdaten!$A$2:$E$66,4,FALSE)</f>
        <v>12800</v>
      </c>
      <c r="H180" s="14" t="str">
        <f>VLOOKUP(E180,Stammdaten!$A$2:$E$66,5,FALSE)</f>
        <v>Service/Support</v>
      </c>
      <c r="I180" s="40">
        <v>3</v>
      </c>
    </row>
    <row r="181" spans="1:9">
      <c r="A181" s="34" t="s">
        <v>398</v>
      </c>
      <c r="B181" s="34" t="s">
        <v>202</v>
      </c>
      <c r="C181" s="34" t="s">
        <v>205</v>
      </c>
      <c r="D181" s="34">
        <v>2009</v>
      </c>
      <c r="E181" s="23">
        <v>89907375</v>
      </c>
      <c r="F181" s="14" t="s">
        <v>73</v>
      </c>
      <c r="G181" s="14" t="str">
        <f>VLOOKUP(E181,Stammdaten!$A$2:$E$66,4,FALSE)</f>
        <v>12200</v>
      </c>
      <c r="H181" s="14" t="str">
        <f>VLOOKUP(E181,Stammdaten!$A$2:$E$66,5,FALSE)</f>
        <v>Qualitätsmanagement</v>
      </c>
      <c r="I181" s="40">
        <v>3</v>
      </c>
    </row>
    <row r="182" spans="1:9">
      <c r="A182" s="34" t="s">
        <v>399</v>
      </c>
      <c r="B182" s="34" t="s">
        <v>202</v>
      </c>
      <c r="C182" s="34" t="s">
        <v>205</v>
      </c>
      <c r="D182" s="34">
        <v>2009</v>
      </c>
      <c r="E182" s="23">
        <v>89897877</v>
      </c>
      <c r="F182" s="14" t="s">
        <v>55</v>
      </c>
      <c r="G182" s="14" t="str">
        <f>VLOOKUP(E182,Stammdaten!$A$2:$E$66,4,FALSE)</f>
        <v>12620</v>
      </c>
      <c r="H182" s="14" t="str">
        <f>VLOOKUP(E182,Stammdaten!$A$2:$E$66,5,FALSE)</f>
        <v>SoftwEW Applikation</v>
      </c>
      <c r="I182" s="40">
        <v>3</v>
      </c>
    </row>
    <row r="183" spans="1:9">
      <c r="A183" s="34" t="s">
        <v>400</v>
      </c>
      <c r="B183" s="34" t="s">
        <v>202</v>
      </c>
      <c r="C183" s="34" t="s">
        <v>205</v>
      </c>
      <c r="D183" s="34">
        <v>2009</v>
      </c>
      <c r="E183" s="23">
        <v>89911594</v>
      </c>
      <c r="F183" s="14" t="s">
        <v>41</v>
      </c>
      <c r="G183" s="14" t="str">
        <f>VLOOKUP(E183,Stammdaten!$A$2:$E$66,4,FALSE)</f>
        <v>14200</v>
      </c>
      <c r="H183" s="14" t="str">
        <f>VLOOKUP(E183,Stammdaten!$A$2:$E$66,5,FALSE)</f>
        <v>Teileproduktion/Baugruppenfert</v>
      </c>
      <c r="I183" s="40">
        <v>3</v>
      </c>
    </row>
    <row r="184" spans="1:9">
      <c r="A184" s="34" t="s">
        <v>401</v>
      </c>
      <c r="B184" s="34" t="s">
        <v>202</v>
      </c>
      <c r="C184" s="34" t="s">
        <v>205</v>
      </c>
      <c r="D184" s="34">
        <v>2009</v>
      </c>
      <c r="E184" s="23">
        <v>89903331</v>
      </c>
      <c r="F184" s="14" t="s">
        <v>47</v>
      </c>
      <c r="G184" s="14" t="str">
        <f>VLOOKUP(E184,Stammdaten!$A$2:$E$66,4,FALSE)</f>
        <v>11100</v>
      </c>
      <c r="H184" s="14" t="str">
        <f>VLOOKUP(E184,Stammdaten!$A$2:$E$66,5,FALSE)</f>
        <v>Einkauf</v>
      </c>
      <c r="I184" s="40">
        <v>3</v>
      </c>
    </row>
    <row r="185" spans="1:9">
      <c r="A185" s="34" t="s">
        <v>402</v>
      </c>
      <c r="B185" s="34" t="s">
        <v>202</v>
      </c>
      <c r="C185" s="34" t="s">
        <v>205</v>
      </c>
      <c r="D185" s="34">
        <v>2009</v>
      </c>
      <c r="E185" s="23">
        <v>89912071</v>
      </c>
      <c r="F185" s="14" t="s">
        <v>87</v>
      </c>
      <c r="G185" s="14" t="str">
        <f>VLOOKUP(E185,Stammdaten!$A$2:$E$66,4,FALSE)</f>
        <v>17200</v>
      </c>
      <c r="H185" s="14" t="str">
        <f>VLOOKUP(E185,Stammdaten!$A$2:$E$66,5,FALSE)</f>
        <v>Kaufmännische Leitung</v>
      </c>
      <c r="I185" s="40">
        <v>3</v>
      </c>
    </row>
    <row r="186" spans="1:9">
      <c r="A186" s="34" t="s">
        <v>403</v>
      </c>
      <c r="B186" s="34" t="s">
        <v>202</v>
      </c>
      <c r="C186" s="34" t="s">
        <v>205</v>
      </c>
      <c r="D186" s="34">
        <v>2009</v>
      </c>
      <c r="E186" s="23">
        <v>87883865</v>
      </c>
      <c r="F186" s="14" t="s">
        <v>119</v>
      </c>
      <c r="G186" s="14" t="str">
        <f>VLOOKUP(E186,Stammdaten!$A$2:$E$66,4,FALSE)</f>
        <v>12430</v>
      </c>
      <c r="H186" s="14" t="str">
        <f>VLOOKUP(E186,Stammdaten!$A$2:$E$66,5,FALSE)</f>
        <v>Technisches Zeichenbüro</v>
      </c>
      <c r="I186" s="40">
        <v>3</v>
      </c>
    </row>
    <row r="187" spans="1:9">
      <c r="A187" s="34" t="s">
        <v>404</v>
      </c>
      <c r="B187" s="34" t="s">
        <v>202</v>
      </c>
      <c r="C187" s="34" t="s">
        <v>205</v>
      </c>
      <c r="D187" s="34">
        <v>2009</v>
      </c>
      <c r="E187" s="23">
        <v>87883070</v>
      </c>
      <c r="F187" s="14" t="s">
        <v>103</v>
      </c>
      <c r="G187" s="14" t="str">
        <f>VLOOKUP(E187,Stammdaten!$A$2:$E$66,4,FALSE)</f>
        <v>18100</v>
      </c>
      <c r="H187" s="14" t="str">
        <f>VLOOKUP(E187,Stammdaten!$A$2:$E$66,5,FALSE)</f>
        <v>Vertriebsleistung, Vt. allgem.</v>
      </c>
      <c r="I187" s="40">
        <v>3</v>
      </c>
    </row>
    <row r="188" spans="1:9">
      <c r="A188" s="34" t="s">
        <v>405</v>
      </c>
      <c r="B188" s="34" t="s">
        <v>202</v>
      </c>
      <c r="C188" s="34" t="s">
        <v>205</v>
      </c>
      <c r="D188" s="34">
        <v>2009</v>
      </c>
      <c r="E188" s="23">
        <v>87883928</v>
      </c>
      <c r="F188" s="14" t="s">
        <v>121</v>
      </c>
      <c r="G188" s="14" t="str">
        <f>VLOOKUP(E188,Stammdaten!$A$2:$E$66,4,FALSE)</f>
        <v>14100</v>
      </c>
      <c r="H188" s="14" t="str">
        <f>VLOOKUP(E188,Stammdaten!$A$2:$E$66,5,FALSE)</f>
        <v>Fertigung allgemein</v>
      </c>
      <c r="I188" s="40">
        <v>3</v>
      </c>
    </row>
    <row r="189" spans="1:9">
      <c r="A189" s="34" t="s">
        <v>406</v>
      </c>
      <c r="B189" s="34" t="s">
        <v>202</v>
      </c>
      <c r="C189" s="34" t="s">
        <v>205</v>
      </c>
      <c r="D189" s="34">
        <v>2009</v>
      </c>
      <c r="E189" s="23">
        <v>88347640</v>
      </c>
      <c r="F189" s="14" t="s">
        <v>31</v>
      </c>
      <c r="G189" s="14" t="str">
        <f>VLOOKUP(E189,Stammdaten!$A$2:$E$66,4,FALSE)</f>
        <v>11200</v>
      </c>
      <c r="H189" s="14" t="str">
        <f>VLOOKUP(E189,Stammdaten!$A$2:$E$66,5,FALSE)</f>
        <v>Wareneingangskontr., Wareneing</v>
      </c>
      <c r="I189" s="40">
        <v>3</v>
      </c>
    </row>
    <row r="190" spans="1:9">
      <c r="A190" s="34" t="s">
        <v>406</v>
      </c>
      <c r="B190" s="34" t="s">
        <v>202</v>
      </c>
      <c r="C190" s="34" t="s">
        <v>205</v>
      </c>
      <c r="D190" s="34">
        <v>2009</v>
      </c>
      <c r="E190" s="23">
        <v>88347640</v>
      </c>
      <c r="F190" s="14" t="s">
        <v>31</v>
      </c>
      <c r="G190" s="14" t="str">
        <f>VLOOKUP(E190,Stammdaten!$A$2:$E$66,4,FALSE)</f>
        <v>11200</v>
      </c>
      <c r="H190" s="14" t="str">
        <f>VLOOKUP(E190,Stammdaten!$A$2:$E$66,5,FALSE)</f>
        <v>Wareneingangskontr., Wareneing</v>
      </c>
      <c r="I190" s="40">
        <v>3</v>
      </c>
    </row>
    <row r="191" spans="1:9">
      <c r="A191" s="34" t="s">
        <v>407</v>
      </c>
      <c r="B191" s="34" t="s">
        <v>202</v>
      </c>
      <c r="C191" s="34" t="s">
        <v>205</v>
      </c>
      <c r="D191" s="34">
        <v>2009</v>
      </c>
      <c r="E191" s="23">
        <v>89899079</v>
      </c>
      <c r="F191" s="14" t="s">
        <v>65</v>
      </c>
      <c r="G191" s="14" t="str">
        <f>VLOOKUP(E191,Stammdaten!$A$2:$E$66,4,FALSE)</f>
        <v>13120</v>
      </c>
      <c r="H191" s="14" t="str">
        <f>VLOOKUP(E191,Stammdaten!$A$2:$E$66,5,FALSE)</f>
        <v>Projektleiter MIL</v>
      </c>
      <c r="I191" s="40">
        <v>3</v>
      </c>
    </row>
    <row r="192" spans="1:9">
      <c r="A192" s="34" t="s">
        <v>408</v>
      </c>
      <c r="B192" s="34" t="s">
        <v>202</v>
      </c>
      <c r="C192" s="34" t="s">
        <v>205</v>
      </c>
      <c r="D192" s="34">
        <v>2009</v>
      </c>
      <c r="E192" s="23">
        <v>89903218</v>
      </c>
      <c r="F192" s="14" t="s">
        <v>59</v>
      </c>
      <c r="G192" s="14" t="str">
        <f>VLOOKUP(E192,Stammdaten!$A$2:$E$66,4,FALSE)</f>
        <v>17400</v>
      </c>
      <c r="H192" s="14" t="str">
        <f>VLOOKUP(E192,Stammdaten!$A$2:$E$66,5,FALSE)</f>
        <v>Allgemeine Verwaltung</v>
      </c>
      <c r="I192" s="40">
        <v>3</v>
      </c>
    </row>
    <row r="193" spans="1:9">
      <c r="A193" s="34" t="s">
        <v>409</v>
      </c>
      <c r="B193" s="34" t="s">
        <v>202</v>
      </c>
      <c r="C193" s="34" t="s">
        <v>205</v>
      </c>
      <c r="D193" s="34">
        <v>2009</v>
      </c>
      <c r="E193" s="23">
        <v>87885711</v>
      </c>
      <c r="F193" s="14" t="s">
        <v>37</v>
      </c>
      <c r="G193" s="14" t="str">
        <f>VLOOKUP(E193,Stammdaten!$A$2:$E$66,4,FALSE)</f>
        <v>12420</v>
      </c>
      <c r="H193" s="14" t="str">
        <f>VLOOKUP(E193,Stammdaten!$A$2:$E$66,5,FALSE)</f>
        <v>Systemtechniker</v>
      </c>
      <c r="I193" s="40">
        <v>3</v>
      </c>
    </row>
    <row r="194" spans="1:9">
      <c r="A194" s="34" t="s">
        <v>410</v>
      </c>
      <c r="B194" s="34" t="s">
        <v>202</v>
      </c>
      <c r="C194" s="34" t="s">
        <v>205</v>
      </c>
      <c r="D194" s="34">
        <v>2009</v>
      </c>
      <c r="E194" s="23">
        <v>89904100</v>
      </c>
      <c r="F194" s="14" t="s">
        <v>105</v>
      </c>
      <c r="G194" s="14" t="str">
        <f>VLOOKUP(E194,Stammdaten!$A$2:$E$66,4,FALSE)</f>
        <v>17300</v>
      </c>
      <c r="H194" s="14" t="str">
        <f>VLOOKUP(E194,Stammdaten!$A$2:$E$66,5,FALSE)</f>
        <v>Finanzbuchhaltung</v>
      </c>
      <c r="I194" s="40">
        <v>3</v>
      </c>
    </row>
    <row r="195" spans="1:9">
      <c r="A195" s="34" t="s">
        <v>223</v>
      </c>
      <c r="B195" s="34" t="s">
        <v>202</v>
      </c>
      <c r="C195" s="34" t="s">
        <v>205</v>
      </c>
      <c r="D195" s="34">
        <v>2009</v>
      </c>
      <c r="E195" s="23">
        <v>89909671</v>
      </c>
      <c r="F195" s="14" t="s">
        <v>15</v>
      </c>
      <c r="G195" s="14" t="str">
        <f>VLOOKUP(E195,Stammdaten!$A$2:$E$66,4,FALSE)</f>
        <v>12200</v>
      </c>
      <c r="H195" s="14" t="str">
        <f>VLOOKUP(E195,Stammdaten!$A$2:$E$66,5,FALSE)</f>
        <v>Qualitätsmanagement</v>
      </c>
      <c r="I195" s="40">
        <v>3</v>
      </c>
    </row>
    <row r="196" spans="1:9">
      <c r="A196" s="34" t="s">
        <v>411</v>
      </c>
      <c r="B196" s="34" t="s">
        <v>202</v>
      </c>
      <c r="C196" s="34" t="s">
        <v>205</v>
      </c>
      <c r="D196" s="34">
        <v>2009</v>
      </c>
      <c r="E196" s="23">
        <v>87887931</v>
      </c>
      <c r="F196" s="14" t="s">
        <v>131</v>
      </c>
      <c r="G196" s="14" t="str">
        <f>VLOOKUP(E196,Stammdaten!$A$2:$E$66,4,FALSE)</f>
        <v>12500</v>
      </c>
      <c r="H196" s="14" t="str">
        <f>VLOOKUP(E196,Stammdaten!$A$2:$E$66,5,FALSE)</f>
        <v>Konstruktion</v>
      </c>
      <c r="I196" s="40">
        <v>3</v>
      </c>
    </row>
    <row r="197" spans="1:9">
      <c r="A197" s="34" t="s">
        <v>412</v>
      </c>
      <c r="B197" s="34" t="s">
        <v>202</v>
      </c>
      <c r="C197" s="34" t="s">
        <v>205</v>
      </c>
      <c r="D197" s="34">
        <v>2009</v>
      </c>
      <c r="E197" s="23">
        <v>87927694</v>
      </c>
      <c r="F197" s="14" t="s">
        <v>113</v>
      </c>
      <c r="G197" s="14" t="str">
        <f>VLOOKUP(E197,Stammdaten!$A$2:$E$66,4,FALSE)</f>
        <v>13310</v>
      </c>
      <c r="H197" s="14" t="str">
        <f>VLOOKUP(E197,Stammdaten!$A$2:$E$66,5,FALSE)</f>
        <v>Gesamtprojektleitung Produkte</v>
      </c>
      <c r="I197" s="40">
        <v>3</v>
      </c>
    </row>
    <row r="198" spans="1:9">
      <c r="A198" s="34" t="s">
        <v>413</v>
      </c>
      <c r="B198" s="34" t="s">
        <v>202</v>
      </c>
      <c r="C198" s="34" t="s">
        <v>205</v>
      </c>
      <c r="D198" s="34">
        <v>2009</v>
      </c>
      <c r="E198" s="23">
        <v>87887643</v>
      </c>
      <c r="F198" s="14" t="s">
        <v>125</v>
      </c>
      <c r="G198" s="14" t="str">
        <f>VLOOKUP(E198,Stammdaten!$A$2:$E$66,4,FALSE)</f>
        <v>12410</v>
      </c>
      <c r="H198" s="14" t="str">
        <f>VLOOKUP(E198,Stammdaten!$A$2:$E$66,5,FALSE)</f>
        <v>Hardwareentwicklung</v>
      </c>
      <c r="I198" s="40">
        <v>3</v>
      </c>
    </row>
    <row r="199" spans="1:9">
      <c r="A199" s="34" t="s">
        <v>414</v>
      </c>
      <c r="B199" s="34" t="s">
        <v>202</v>
      </c>
      <c r="C199" s="34" t="s">
        <v>205</v>
      </c>
      <c r="D199" s="34">
        <v>2009</v>
      </c>
      <c r="E199" s="23">
        <v>87887423</v>
      </c>
      <c r="F199" s="14" t="s">
        <v>115</v>
      </c>
      <c r="G199" s="14" t="str">
        <f>VLOOKUP(E199,Stammdaten!$A$2:$E$66,4,FALSE)</f>
        <v>14320</v>
      </c>
      <c r="H199" s="14" t="str">
        <f>VLOOKUP(E199,Stammdaten!$A$2:$E$66,5,FALSE)</f>
        <v>Prüffeld</v>
      </c>
      <c r="I199" s="40">
        <v>3</v>
      </c>
    </row>
    <row r="200" spans="1:9">
      <c r="A200" s="34" t="s">
        <v>415</v>
      </c>
      <c r="B200" s="34" t="s">
        <v>202</v>
      </c>
      <c r="C200" s="34" t="s">
        <v>205</v>
      </c>
      <c r="D200" s="34">
        <v>2009</v>
      </c>
      <c r="E200" s="23">
        <v>89905771</v>
      </c>
      <c r="F200" s="14" t="s">
        <v>63</v>
      </c>
      <c r="G200" s="14" t="str">
        <f>VLOOKUP(E200,Stammdaten!$A$2:$E$66,4,FALSE)</f>
        <v>18100</v>
      </c>
      <c r="H200" s="14" t="str">
        <f>VLOOKUP(E200,Stammdaten!$A$2:$E$66,5,FALSE)</f>
        <v>Vertriebsleitung, Vt. allgem.</v>
      </c>
      <c r="I200" s="40">
        <v>3</v>
      </c>
    </row>
    <row r="201" spans="1:9">
      <c r="A201" s="34" t="s">
        <v>416</v>
      </c>
      <c r="B201" s="34" t="s">
        <v>202</v>
      </c>
      <c r="C201" s="34" t="s">
        <v>205</v>
      </c>
      <c r="D201" s="34">
        <v>2009</v>
      </c>
      <c r="E201" s="23">
        <v>88347132</v>
      </c>
      <c r="F201" s="14" t="s">
        <v>33</v>
      </c>
      <c r="G201" s="14" t="str">
        <f>VLOOKUP(E201,Stammdaten!$A$2:$E$66,4,FALSE)</f>
        <v>12300</v>
      </c>
      <c r="H201" s="14" t="str">
        <f>VLOOKUP(E201,Stammdaten!$A$2:$E$66,5,FALSE)</f>
        <v>Dokumentation</v>
      </c>
      <c r="I201" s="40">
        <v>3</v>
      </c>
    </row>
    <row r="202" spans="1:9">
      <c r="A202" s="34" t="s">
        <v>417</v>
      </c>
      <c r="B202" s="34" t="s">
        <v>202</v>
      </c>
      <c r="C202" s="34" t="s">
        <v>205</v>
      </c>
      <c r="D202" s="34">
        <v>2009</v>
      </c>
      <c r="E202" s="23">
        <v>89900716</v>
      </c>
      <c r="F202" s="14" t="s">
        <v>67</v>
      </c>
      <c r="G202" s="14" t="str">
        <f>VLOOKUP(E202,Stammdaten!$A$2:$E$66,4,FALSE)</f>
        <v>12700</v>
      </c>
      <c r="H202" s="14" t="str">
        <f>VLOOKUP(E202,Stammdaten!$A$2:$E$66,5,FALSE)</f>
        <v>Arbeitsvorbereitung</v>
      </c>
      <c r="I202" s="40">
        <v>3</v>
      </c>
    </row>
    <row r="203" spans="1:9">
      <c r="A203" s="34" t="s">
        <v>418</v>
      </c>
      <c r="B203" s="34" t="s">
        <v>202</v>
      </c>
      <c r="C203" s="34" t="s">
        <v>205</v>
      </c>
      <c r="D203" s="34">
        <v>2009</v>
      </c>
      <c r="E203" s="23">
        <v>89904842</v>
      </c>
      <c r="F203" s="14" t="s">
        <v>97</v>
      </c>
      <c r="G203" s="14" t="str">
        <f>VLOOKUP(E203,Stammdaten!$A$2:$E$66,4,FALSE)</f>
        <v>12800</v>
      </c>
      <c r="H203" s="14" t="str">
        <f>VLOOKUP(E203,Stammdaten!$A$2:$E$66,5,FALSE)</f>
        <v>Service/Support</v>
      </c>
      <c r="I203" s="40">
        <v>3</v>
      </c>
    </row>
    <row r="204" spans="1:9">
      <c r="A204" s="34" t="s">
        <v>419</v>
      </c>
      <c r="B204" s="34" t="s">
        <v>202</v>
      </c>
      <c r="C204" s="34" t="s">
        <v>205</v>
      </c>
      <c r="D204" s="34">
        <v>2009</v>
      </c>
      <c r="E204" s="23">
        <v>88077718</v>
      </c>
      <c r="F204" s="14" t="s">
        <v>101</v>
      </c>
      <c r="G204" s="14" t="str">
        <f>VLOOKUP(E204,Stammdaten!$A$2:$E$66,4,FALSE)</f>
        <v>14310</v>
      </c>
      <c r="H204" s="14" t="str">
        <f>VLOOKUP(E204,Stammdaten!$A$2:$E$66,5,FALSE)</f>
        <v>Mechanische Montage</v>
      </c>
      <c r="I204" s="40">
        <v>3</v>
      </c>
    </row>
    <row r="205" spans="1:9">
      <c r="A205" s="34" t="s">
        <v>420</v>
      </c>
      <c r="B205" s="34" t="s">
        <v>202</v>
      </c>
      <c r="C205" s="34" t="s">
        <v>814</v>
      </c>
      <c r="D205" s="34">
        <v>2009</v>
      </c>
      <c r="E205" s="23">
        <v>87921549</v>
      </c>
      <c r="F205" s="14" t="s">
        <v>83</v>
      </c>
      <c r="G205" s="14" t="str">
        <f>VLOOKUP(E205,Stammdaten!$A$2:$E$66,4,FALSE)</f>
        <v>12620</v>
      </c>
      <c r="H205" s="14" t="str">
        <f>VLOOKUP(E205,Stammdaten!$A$2:$E$66,5,FALSE)</f>
        <v>SoftwEW Applikation</v>
      </c>
      <c r="I205" s="40">
        <v>3</v>
      </c>
    </row>
    <row r="206" spans="1:9">
      <c r="A206" s="34" t="s">
        <v>421</v>
      </c>
      <c r="B206" s="34" t="s">
        <v>202</v>
      </c>
      <c r="C206" s="34" t="s">
        <v>814</v>
      </c>
      <c r="D206" s="34">
        <v>2009</v>
      </c>
      <c r="E206" s="23">
        <v>88357259</v>
      </c>
      <c r="F206" s="14" t="s">
        <v>25</v>
      </c>
      <c r="G206" s="14" t="str">
        <f>VLOOKUP(E206,Stammdaten!$A$2:$E$66,4,FALSE)</f>
        <v>18200</v>
      </c>
      <c r="H206" s="14" t="str">
        <f>VLOOKUP(E206,Stammdaten!$A$2:$E$66,5,FALSE)</f>
        <v>Marketing</v>
      </c>
      <c r="I206" s="40">
        <v>3</v>
      </c>
    </row>
    <row r="207" spans="1:9">
      <c r="A207" s="34" t="s">
        <v>422</v>
      </c>
      <c r="B207" s="34" t="s">
        <v>202</v>
      </c>
      <c r="C207" s="34" t="s">
        <v>814</v>
      </c>
      <c r="D207" s="34">
        <v>2009</v>
      </c>
      <c r="E207" s="23">
        <v>89895590</v>
      </c>
      <c r="F207" s="14" t="s">
        <v>45</v>
      </c>
      <c r="G207" s="14" t="str">
        <f>VLOOKUP(E207,Stammdaten!$A$2:$E$66,4,FALSE)</f>
        <v>18200</v>
      </c>
      <c r="H207" s="14" t="str">
        <f>VLOOKUP(E207,Stammdaten!$A$2:$E$66,5,FALSE)</f>
        <v>Marketing</v>
      </c>
      <c r="I207" s="40">
        <v>3</v>
      </c>
    </row>
    <row r="208" spans="1:9">
      <c r="A208" s="34" t="s">
        <v>423</v>
      </c>
      <c r="B208" s="34" t="s">
        <v>202</v>
      </c>
      <c r="C208" s="34" t="s">
        <v>814</v>
      </c>
      <c r="D208" s="34">
        <v>2009</v>
      </c>
      <c r="E208" s="23">
        <v>89907375</v>
      </c>
      <c r="F208" s="14" t="s">
        <v>73</v>
      </c>
      <c r="G208" s="14" t="str">
        <f>VLOOKUP(E208,Stammdaten!$A$2:$E$66,4,FALSE)</f>
        <v>12200</v>
      </c>
      <c r="H208" s="14" t="str">
        <f>VLOOKUP(E208,Stammdaten!$A$2:$E$66,5,FALSE)</f>
        <v>Qualitätsmanagement</v>
      </c>
      <c r="I208" s="40">
        <v>3</v>
      </c>
    </row>
    <row r="209" spans="1:9">
      <c r="A209" s="34" t="s">
        <v>424</v>
      </c>
      <c r="B209" s="34" t="s">
        <v>202</v>
      </c>
      <c r="C209" s="34" t="s">
        <v>814</v>
      </c>
      <c r="D209" s="34">
        <v>2009</v>
      </c>
      <c r="E209" s="23">
        <v>89903331</v>
      </c>
      <c r="F209" s="14" t="s">
        <v>47</v>
      </c>
      <c r="G209" s="14" t="str">
        <f>VLOOKUP(E209,Stammdaten!$A$2:$E$66,4,FALSE)</f>
        <v>11100</v>
      </c>
      <c r="H209" s="14" t="str">
        <f>VLOOKUP(E209,Stammdaten!$A$2:$E$66,5,FALSE)</f>
        <v>Einkauf</v>
      </c>
      <c r="I209" s="40">
        <v>3</v>
      </c>
    </row>
    <row r="210" spans="1:9">
      <c r="A210" s="34" t="s">
        <v>425</v>
      </c>
      <c r="B210" s="34" t="s">
        <v>202</v>
      </c>
      <c r="C210" s="34" t="s">
        <v>814</v>
      </c>
      <c r="D210" s="34">
        <v>2009</v>
      </c>
      <c r="E210" s="23">
        <v>89900716</v>
      </c>
      <c r="F210" s="14" t="s">
        <v>67</v>
      </c>
      <c r="G210" s="14" t="str">
        <f>VLOOKUP(E210,Stammdaten!$A$2:$E$66,4,FALSE)</f>
        <v>12700</v>
      </c>
      <c r="H210" s="14" t="str">
        <f>VLOOKUP(E210,Stammdaten!$A$2:$E$66,5,FALSE)</f>
        <v>Arbeitsvorbereitung</v>
      </c>
      <c r="I210" s="40">
        <v>3</v>
      </c>
    </row>
    <row r="211" spans="1:9">
      <c r="A211" s="34" t="s">
        <v>426</v>
      </c>
      <c r="B211" s="34" t="s">
        <v>202</v>
      </c>
      <c r="C211" s="34" t="s">
        <v>814</v>
      </c>
      <c r="D211" s="34">
        <v>2009</v>
      </c>
      <c r="E211" s="23">
        <v>89909671</v>
      </c>
      <c r="F211" s="14" t="s">
        <v>15</v>
      </c>
      <c r="G211" s="14" t="str">
        <f>VLOOKUP(E211,Stammdaten!$A$2:$E$66,4,FALSE)</f>
        <v>12200</v>
      </c>
      <c r="H211" s="14" t="str">
        <f>VLOOKUP(E211,Stammdaten!$A$2:$E$66,5,FALSE)</f>
        <v>Qualitätsmanagement</v>
      </c>
      <c r="I211" s="40">
        <v>3</v>
      </c>
    </row>
    <row r="212" spans="1:9">
      <c r="A212" s="34" t="s">
        <v>427</v>
      </c>
      <c r="B212" s="34" t="s">
        <v>202</v>
      </c>
      <c r="C212" s="34" t="s">
        <v>814</v>
      </c>
      <c r="D212" s="34">
        <v>2009</v>
      </c>
      <c r="E212" s="23">
        <v>89903218</v>
      </c>
      <c r="F212" s="14" t="s">
        <v>59</v>
      </c>
      <c r="G212" s="14" t="str">
        <f>VLOOKUP(E212,Stammdaten!$A$2:$E$66,4,FALSE)</f>
        <v>17400</v>
      </c>
      <c r="H212" s="14" t="str">
        <f>VLOOKUP(E212,Stammdaten!$A$2:$E$66,5,FALSE)</f>
        <v>Allgemeine Verwaltung</v>
      </c>
      <c r="I212" s="40">
        <v>3</v>
      </c>
    </row>
    <row r="213" spans="1:9">
      <c r="A213" s="34" t="s">
        <v>428</v>
      </c>
      <c r="B213" s="34" t="s">
        <v>202</v>
      </c>
      <c r="C213" s="34" t="s">
        <v>814</v>
      </c>
      <c r="D213" s="34">
        <v>2009</v>
      </c>
      <c r="E213" s="23">
        <v>87936429</v>
      </c>
      <c r="F213" s="14" t="s">
        <v>139</v>
      </c>
      <c r="G213" s="14" t="str">
        <f>VLOOKUP(E213,Stammdaten!$A$2:$E$66,4,FALSE)</f>
        <v>12420</v>
      </c>
      <c r="H213" s="14" t="str">
        <f>VLOOKUP(E213,Stammdaten!$A$2:$E$66,5,FALSE)</f>
        <v>Systemtechniker</v>
      </c>
      <c r="I213" s="40">
        <v>3</v>
      </c>
    </row>
    <row r="214" spans="1:9">
      <c r="A214" s="34" t="s">
        <v>429</v>
      </c>
      <c r="B214" s="34" t="s">
        <v>202</v>
      </c>
      <c r="C214" s="34" t="s">
        <v>814</v>
      </c>
      <c r="D214" s="34">
        <v>2009</v>
      </c>
      <c r="E214" s="23">
        <v>88077718</v>
      </c>
      <c r="F214" s="14" t="s">
        <v>101</v>
      </c>
      <c r="G214" s="14" t="str">
        <f>VLOOKUP(E214,Stammdaten!$A$2:$E$66,4,FALSE)</f>
        <v>14310</v>
      </c>
      <c r="H214" s="14" t="str">
        <f>VLOOKUP(E214,Stammdaten!$A$2:$E$66,5,FALSE)</f>
        <v>Mechanische Montage</v>
      </c>
      <c r="I214" s="40">
        <v>3</v>
      </c>
    </row>
    <row r="215" spans="1:9">
      <c r="A215" s="34" t="s">
        <v>430</v>
      </c>
      <c r="B215" s="34" t="s">
        <v>202</v>
      </c>
      <c r="C215" s="34" t="s">
        <v>814</v>
      </c>
      <c r="D215" s="34">
        <v>2009</v>
      </c>
      <c r="E215" s="23">
        <v>87887423</v>
      </c>
      <c r="F215" s="14" t="s">
        <v>115</v>
      </c>
      <c r="G215" s="14" t="str">
        <f>VLOOKUP(E215,Stammdaten!$A$2:$E$66,4,FALSE)</f>
        <v>14320</v>
      </c>
      <c r="H215" s="14" t="str">
        <f>VLOOKUP(E215,Stammdaten!$A$2:$E$66,5,FALSE)</f>
        <v>Prüffeld</v>
      </c>
      <c r="I215" s="40">
        <v>3</v>
      </c>
    </row>
    <row r="216" spans="1:9">
      <c r="A216" s="34" t="s">
        <v>431</v>
      </c>
      <c r="B216" s="34" t="s">
        <v>202</v>
      </c>
      <c r="C216" s="34" t="s">
        <v>814</v>
      </c>
      <c r="D216" s="34">
        <v>2009</v>
      </c>
      <c r="E216" s="23">
        <v>88345204</v>
      </c>
      <c r="F216" s="14" t="s">
        <v>27</v>
      </c>
      <c r="G216" s="14" t="str">
        <f>VLOOKUP(E216,Stammdaten!$A$2:$E$66,4,FALSE)</f>
        <v>13120</v>
      </c>
      <c r="H216" s="14" t="str">
        <f>VLOOKUP(E216,Stammdaten!$A$2:$E$66,5,FALSE)</f>
        <v>Projektleiter MIL</v>
      </c>
      <c r="I216" s="40">
        <v>3</v>
      </c>
    </row>
    <row r="217" spans="1:9">
      <c r="A217" s="34" t="s">
        <v>432</v>
      </c>
      <c r="B217" s="34" t="s">
        <v>202</v>
      </c>
      <c r="C217" s="34" t="s">
        <v>814</v>
      </c>
      <c r="D217" s="34">
        <v>2009</v>
      </c>
      <c r="E217" s="23">
        <v>87882562</v>
      </c>
      <c r="F217" s="14" t="s">
        <v>127</v>
      </c>
      <c r="G217" s="14" t="str">
        <f>VLOOKUP(E217,Stammdaten!$A$2:$E$66,4,FALSE)</f>
        <v>17300</v>
      </c>
      <c r="H217" s="14" t="str">
        <f>VLOOKUP(E217,Stammdaten!$A$2:$E$66,5,FALSE)</f>
        <v>Finanzbuchhaltung</v>
      </c>
      <c r="I217" s="40">
        <v>3</v>
      </c>
    </row>
    <row r="218" spans="1:9">
      <c r="A218" s="34" t="s">
        <v>433</v>
      </c>
      <c r="B218" s="34" t="s">
        <v>202</v>
      </c>
      <c r="C218" s="34" t="s">
        <v>814</v>
      </c>
      <c r="D218" s="34">
        <v>2009</v>
      </c>
      <c r="E218" s="23">
        <v>89905063</v>
      </c>
      <c r="F218" s="14" t="s">
        <v>49</v>
      </c>
      <c r="G218" s="14" t="str">
        <f>VLOOKUP(E218,Stammdaten!$A$2:$E$66,4,FALSE)</f>
        <v>12410</v>
      </c>
      <c r="H218" s="14" t="str">
        <f>VLOOKUP(E218,Stammdaten!$A$2:$E$66,5,FALSE)</f>
        <v>Hardwareentwicklung</v>
      </c>
      <c r="I218" s="40">
        <v>3</v>
      </c>
    </row>
    <row r="219" spans="1:9">
      <c r="A219" s="34" t="s">
        <v>434</v>
      </c>
      <c r="B219" s="34" t="s">
        <v>202</v>
      </c>
      <c r="C219" s="34" t="s">
        <v>814</v>
      </c>
      <c r="D219" s="34">
        <v>2009</v>
      </c>
      <c r="E219" s="23">
        <v>87887643</v>
      </c>
      <c r="F219" s="14" t="s">
        <v>125</v>
      </c>
      <c r="G219" s="14" t="str">
        <f>VLOOKUP(E219,Stammdaten!$A$2:$E$66,4,FALSE)</f>
        <v>12410</v>
      </c>
      <c r="H219" s="14" t="str">
        <f>VLOOKUP(E219,Stammdaten!$A$2:$E$66,5,FALSE)</f>
        <v>Hardwareentwicklung</v>
      </c>
      <c r="I219" s="40">
        <v>3</v>
      </c>
    </row>
    <row r="220" spans="1:9">
      <c r="A220" s="34" t="s">
        <v>435</v>
      </c>
      <c r="B220" s="34" t="s">
        <v>202</v>
      </c>
      <c r="C220" s="34" t="s">
        <v>814</v>
      </c>
      <c r="D220" s="34">
        <v>2009</v>
      </c>
      <c r="E220" s="23">
        <v>87887643</v>
      </c>
      <c r="F220" s="14" t="s">
        <v>125</v>
      </c>
      <c r="G220" s="14" t="str">
        <f>VLOOKUP(E220,Stammdaten!$A$2:$E$66,4,FALSE)</f>
        <v>12410</v>
      </c>
      <c r="H220" s="14" t="str">
        <f>VLOOKUP(E220,Stammdaten!$A$2:$E$66,5,FALSE)</f>
        <v>Hardwareentwicklung</v>
      </c>
      <c r="I220" s="40">
        <v>3</v>
      </c>
    </row>
    <row r="221" spans="1:9">
      <c r="A221" s="34" t="s">
        <v>436</v>
      </c>
      <c r="B221" s="34" t="s">
        <v>202</v>
      </c>
      <c r="C221" s="34" t="s">
        <v>814</v>
      </c>
      <c r="D221" s="34">
        <v>2009</v>
      </c>
      <c r="E221" s="23">
        <v>89909064</v>
      </c>
      <c r="F221" s="14" t="s">
        <v>57</v>
      </c>
      <c r="G221" s="14" t="str">
        <f>VLOOKUP(E221,Stammdaten!$A$2:$E$66,4,FALSE)</f>
        <v>14100</v>
      </c>
      <c r="H221" s="14" t="str">
        <f>VLOOKUP(E221,Stammdaten!$A$2:$E$66,5,FALSE)</f>
        <v>Fertigung allgemein</v>
      </c>
      <c r="I221" s="40">
        <v>3</v>
      </c>
    </row>
    <row r="222" spans="1:9">
      <c r="A222" s="34" t="s">
        <v>437</v>
      </c>
      <c r="B222" s="34" t="s">
        <v>202</v>
      </c>
      <c r="C222" s="34" t="s">
        <v>814</v>
      </c>
      <c r="D222" s="34">
        <v>2009</v>
      </c>
      <c r="E222" s="23">
        <v>88353192</v>
      </c>
      <c r="F222" s="14" t="s">
        <v>29</v>
      </c>
      <c r="G222" s="14" t="str">
        <f>VLOOKUP(E222,Stammdaten!$A$2:$E$66,4,FALSE)</f>
        <v>12430</v>
      </c>
      <c r="H222" s="14" t="str">
        <f>VLOOKUP(E222,Stammdaten!$A$2:$E$66,5,FALSE)</f>
        <v>Technisches Zeichenbüro</v>
      </c>
      <c r="I222" s="40">
        <v>3</v>
      </c>
    </row>
    <row r="223" spans="1:9">
      <c r="A223" s="34" t="s">
        <v>438</v>
      </c>
      <c r="B223" s="34" t="s">
        <v>202</v>
      </c>
      <c r="C223" s="34" t="s">
        <v>814</v>
      </c>
      <c r="D223" s="34">
        <v>2009</v>
      </c>
      <c r="E223" s="23">
        <v>88077729</v>
      </c>
      <c r="F223" s="14" t="s">
        <v>71</v>
      </c>
      <c r="G223" s="14" t="str">
        <f>VLOOKUP(E223,Stammdaten!$A$2:$E$66,4,FALSE)</f>
        <v>12420</v>
      </c>
      <c r="H223" s="14" t="str">
        <f>VLOOKUP(E223,Stammdaten!$A$2:$E$66,5,FALSE)</f>
        <v>Systemtechniker</v>
      </c>
      <c r="I223" s="40">
        <v>3</v>
      </c>
    </row>
    <row r="224" spans="1:9">
      <c r="A224" s="34" t="s">
        <v>439</v>
      </c>
      <c r="B224" s="34" t="s">
        <v>202</v>
      </c>
      <c r="C224" s="34" t="s">
        <v>814</v>
      </c>
      <c r="D224" s="34">
        <v>2009</v>
      </c>
      <c r="E224" s="23">
        <v>89899079</v>
      </c>
      <c r="F224" s="14" t="s">
        <v>65</v>
      </c>
      <c r="G224" s="14" t="str">
        <f>VLOOKUP(E224,Stammdaten!$A$2:$E$66,4,FALSE)</f>
        <v>13120</v>
      </c>
      <c r="H224" s="14" t="str">
        <f>VLOOKUP(E224,Stammdaten!$A$2:$E$66,5,FALSE)</f>
        <v>Projektleiter MIL</v>
      </c>
      <c r="I224" s="40">
        <v>3</v>
      </c>
    </row>
    <row r="225" spans="1:9">
      <c r="A225" s="34" t="s">
        <v>440</v>
      </c>
      <c r="B225" s="34" t="s">
        <v>202</v>
      </c>
      <c r="C225" s="34" t="s">
        <v>814</v>
      </c>
      <c r="D225" s="34">
        <v>2009</v>
      </c>
      <c r="E225" s="23">
        <v>89905771</v>
      </c>
      <c r="F225" s="14" t="s">
        <v>63</v>
      </c>
      <c r="G225" s="14" t="str">
        <f>VLOOKUP(E225,Stammdaten!$A$2:$E$66,4,FALSE)</f>
        <v>18100</v>
      </c>
      <c r="H225" s="14" t="str">
        <f>VLOOKUP(E225,Stammdaten!$A$2:$E$66,5,FALSE)</f>
        <v>Vertriebsleitung, Vt. allgem.</v>
      </c>
      <c r="I225" s="40">
        <v>3</v>
      </c>
    </row>
    <row r="226" spans="1:9">
      <c r="A226" s="34" t="s">
        <v>441</v>
      </c>
      <c r="B226" s="34" t="s">
        <v>202</v>
      </c>
      <c r="C226" s="34" t="s">
        <v>814</v>
      </c>
      <c r="D226" s="34">
        <v>2009</v>
      </c>
      <c r="E226" s="23">
        <v>87883865</v>
      </c>
      <c r="F226" s="14" t="s">
        <v>119</v>
      </c>
      <c r="G226" s="14" t="str">
        <f>VLOOKUP(E226,Stammdaten!$A$2:$E$66,4,FALSE)</f>
        <v>12430</v>
      </c>
      <c r="H226" s="14" t="str">
        <f>VLOOKUP(E226,Stammdaten!$A$2:$E$66,5,FALSE)</f>
        <v>Technisches Zeichenbüro</v>
      </c>
      <c r="I226" s="40">
        <v>3</v>
      </c>
    </row>
    <row r="227" spans="1:9">
      <c r="A227" s="34" t="s">
        <v>442</v>
      </c>
      <c r="B227" s="34" t="s">
        <v>202</v>
      </c>
      <c r="C227" s="34" t="s">
        <v>814</v>
      </c>
      <c r="D227" s="34">
        <v>2009</v>
      </c>
      <c r="E227" s="23">
        <v>89896207</v>
      </c>
      <c r="F227" s="14" t="s">
        <v>79</v>
      </c>
      <c r="G227" s="14" t="str">
        <f>VLOOKUP(E227,Stammdaten!$A$2:$E$66,4,FALSE)</f>
        <v>14200</v>
      </c>
      <c r="H227" s="14" t="str">
        <f>VLOOKUP(E227,Stammdaten!$A$2:$E$66,5,FALSE)</f>
        <v>Teileproduktion/Baugruppenfert</v>
      </c>
      <c r="I227" s="40">
        <v>3</v>
      </c>
    </row>
    <row r="228" spans="1:9">
      <c r="A228" s="34" t="s">
        <v>443</v>
      </c>
      <c r="B228" s="34" t="s">
        <v>202</v>
      </c>
      <c r="C228" s="34" t="s">
        <v>815</v>
      </c>
      <c r="D228" s="34">
        <v>2009</v>
      </c>
      <c r="E228" s="23">
        <v>89897877</v>
      </c>
      <c r="F228" s="14" t="s">
        <v>55</v>
      </c>
      <c r="G228" s="14" t="str">
        <f>VLOOKUP(E228,Stammdaten!$A$2:$E$66,4,FALSE)</f>
        <v>12620</v>
      </c>
      <c r="H228" s="14" t="str">
        <f>VLOOKUP(E228,Stammdaten!$A$2:$E$66,5,FALSE)</f>
        <v>SoftwEW Applikation</v>
      </c>
      <c r="I228" s="40">
        <v>3</v>
      </c>
    </row>
    <row r="229" spans="1:9">
      <c r="A229" s="34" t="s">
        <v>444</v>
      </c>
      <c r="B229" s="34" t="s">
        <v>202</v>
      </c>
      <c r="C229" s="34" t="s">
        <v>815</v>
      </c>
      <c r="D229" s="34">
        <v>2009</v>
      </c>
      <c r="E229" s="23">
        <v>87921549</v>
      </c>
      <c r="F229" s="14" t="s">
        <v>83</v>
      </c>
      <c r="G229" s="14" t="str">
        <f>VLOOKUP(E229,Stammdaten!$A$2:$E$66,4,FALSE)</f>
        <v>12620</v>
      </c>
      <c r="H229" s="14" t="str">
        <f>VLOOKUP(E229,Stammdaten!$A$2:$E$66,5,FALSE)</f>
        <v>SoftwEW Applikation</v>
      </c>
      <c r="I229" s="40">
        <v>3</v>
      </c>
    </row>
    <row r="230" spans="1:9">
      <c r="A230" s="34" t="s">
        <v>445</v>
      </c>
      <c r="B230" s="34" t="s">
        <v>202</v>
      </c>
      <c r="C230" s="34" t="s">
        <v>815</v>
      </c>
      <c r="D230" s="34">
        <v>2009</v>
      </c>
      <c r="E230" s="23">
        <v>89895590</v>
      </c>
      <c r="F230" s="14" t="s">
        <v>45</v>
      </c>
      <c r="G230" s="14" t="str">
        <f>VLOOKUP(E230,Stammdaten!$A$2:$E$66,4,FALSE)</f>
        <v>18200</v>
      </c>
      <c r="H230" s="14" t="str">
        <f>VLOOKUP(E230,Stammdaten!$A$2:$E$66,5,FALSE)</f>
        <v>Marketing</v>
      </c>
      <c r="I230" s="40">
        <v>3</v>
      </c>
    </row>
    <row r="231" spans="1:9">
      <c r="A231" s="34" t="s">
        <v>446</v>
      </c>
      <c r="B231" s="34" t="s">
        <v>202</v>
      </c>
      <c r="C231" s="34" t="s">
        <v>815</v>
      </c>
      <c r="D231" s="34">
        <v>2009</v>
      </c>
      <c r="E231" s="23">
        <v>88357259</v>
      </c>
      <c r="F231" s="14" t="s">
        <v>25</v>
      </c>
      <c r="G231" s="14" t="str">
        <f>VLOOKUP(E231,Stammdaten!$A$2:$E$66,4,FALSE)</f>
        <v>18200</v>
      </c>
      <c r="H231" s="14" t="str">
        <f>VLOOKUP(E231,Stammdaten!$A$2:$E$66,5,FALSE)</f>
        <v>Marketing</v>
      </c>
      <c r="I231" s="40">
        <v>3</v>
      </c>
    </row>
    <row r="232" spans="1:9">
      <c r="A232" s="34" t="s">
        <v>447</v>
      </c>
      <c r="B232" s="34" t="s">
        <v>202</v>
      </c>
      <c r="C232" s="34" t="s">
        <v>815</v>
      </c>
      <c r="D232" s="34">
        <v>2009</v>
      </c>
      <c r="E232" s="23">
        <v>89907375</v>
      </c>
      <c r="F232" s="14" t="s">
        <v>73</v>
      </c>
      <c r="G232" s="14" t="str">
        <f>VLOOKUP(E232,Stammdaten!$A$2:$E$66,4,FALSE)</f>
        <v>12200</v>
      </c>
      <c r="H232" s="14" t="str">
        <f>VLOOKUP(E232,Stammdaten!$A$2:$E$66,5,FALSE)</f>
        <v>Qualitätsmanagement</v>
      </c>
      <c r="I232" s="40">
        <v>3</v>
      </c>
    </row>
    <row r="233" spans="1:9">
      <c r="A233" s="34" t="s">
        <v>448</v>
      </c>
      <c r="B233" s="34" t="s">
        <v>202</v>
      </c>
      <c r="C233" s="34" t="s">
        <v>815</v>
      </c>
      <c r="D233" s="34">
        <v>2009</v>
      </c>
      <c r="E233" s="23">
        <v>87932725</v>
      </c>
      <c r="F233" s="14" t="s">
        <v>141</v>
      </c>
      <c r="G233" s="14" t="str">
        <f>VLOOKUP(E233,Stammdaten!$A$2:$E$66,4,FALSE)</f>
        <v>12410</v>
      </c>
      <c r="H233" s="14" t="str">
        <f>VLOOKUP(E233,Stammdaten!$A$2:$E$66,5,FALSE)</f>
        <v>Hardwareentwicklung</v>
      </c>
      <c r="I233" s="40">
        <v>3</v>
      </c>
    </row>
    <row r="234" spans="1:9">
      <c r="A234" s="34" t="s">
        <v>449</v>
      </c>
      <c r="B234" s="34" t="s">
        <v>202</v>
      </c>
      <c r="C234" s="34" t="s">
        <v>815</v>
      </c>
      <c r="D234" s="34">
        <v>2009</v>
      </c>
      <c r="E234" s="23">
        <v>89903331</v>
      </c>
      <c r="F234" s="14" t="s">
        <v>47</v>
      </c>
      <c r="G234" s="14" t="str">
        <f>VLOOKUP(E234,Stammdaten!$A$2:$E$66,4,FALSE)</f>
        <v>11100</v>
      </c>
      <c r="H234" s="14" t="str">
        <f>VLOOKUP(E234,Stammdaten!$A$2:$E$66,5,FALSE)</f>
        <v>Einkauf</v>
      </c>
      <c r="I234" s="40">
        <v>3</v>
      </c>
    </row>
    <row r="235" spans="1:9">
      <c r="A235" s="34" t="s">
        <v>450</v>
      </c>
      <c r="B235" s="34" t="s">
        <v>202</v>
      </c>
      <c r="C235" s="34" t="s">
        <v>815</v>
      </c>
      <c r="D235" s="34">
        <v>2009</v>
      </c>
      <c r="E235" s="23">
        <v>89911275</v>
      </c>
      <c r="F235" s="14" t="s">
        <v>81</v>
      </c>
      <c r="G235" s="14" t="str">
        <f>VLOOKUP(E235,Stammdaten!$A$2:$E$66,4,FALSE)</f>
        <v>12800</v>
      </c>
      <c r="H235" s="14" t="str">
        <f>VLOOKUP(E235,Stammdaten!$A$2:$E$66,5,FALSE)</f>
        <v>Service/Support</v>
      </c>
      <c r="I235" s="40">
        <v>3</v>
      </c>
    </row>
    <row r="236" spans="1:9">
      <c r="A236" s="34" t="s">
        <v>451</v>
      </c>
      <c r="B236" s="34" t="s">
        <v>202</v>
      </c>
      <c r="C236" s="34" t="s">
        <v>815</v>
      </c>
      <c r="D236" s="34">
        <v>2009</v>
      </c>
      <c r="E236" s="23">
        <v>89911275</v>
      </c>
      <c r="F236" s="14" t="s">
        <v>81</v>
      </c>
      <c r="G236" s="14" t="str">
        <f>VLOOKUP(E236,Stammdaten!$A$2:$E$66,4,FALSE)</f>
        <v>12800</v>
      </c>
      <c r="H236" s="14" t="str">
        <f>VLOOKUP(E236,Stammdaten!$A$2:$E$66,5,FALSE)</f>
        <v>Service/Support</v>
      </c>
      <c r="I236" s="40">
        <v>3</v>
      </c>
    </row>
    <row r="237" spans="1:9">
      <c r="A237" s="34" t="s">
        <v>452</v>
      </c>
      <c r="B237" s="34" t="s">
        <v>202</v>
      </c>
      <c r="C237" s="34" t="s">
        <v>815</v>
      </c>
      <c r="D237" s="34">
        <v>2009</v>
      </c>
      <c r="E237" s="23">
        <v>87887423</v>
      </c>
      <c r="F237" s="14" t="s">
        <v>115</v>
      </c>
      <c r="G237" s="14" t="str">
        <f>VLOOKUP(E237,Stammdaten!$A$2:$E$66,4,FALSE)</f>
        <v>14320</v>
      </c>
      <c r="H237" s="14" t="str">
        <f>VLOOKUP(E237,Stammdaten!$A$2:$E$66,5,FALSE)</f>
        <v>Prüffeld</v>
      </c>
      <c r="I237" s="40">
        <v>3</v>
      </c>
    </row>
    <row r="238" spans="1:9">
      <c r="A238" s="34" t="s">
        <v>453</v>
      </c>
      <c r="B238" s="34" t="s">
        <v>202</v>
      </c>
      <c r="C238" s="34" t="s">
        <v>815</v>
      </c>
      <c r="D238" s="34">
        <v>2009</v>
      </c>
      <c r="E238" s="23">
        <v>89903218</v>
      </c>
      <c r="F238" s="14" t="s">
        <v>59</v>
      </c>
      <c r="G238" s="14" t="str">
        <f>VLOOKUP(E238,Stammdaten!$A$2:$E$66,4,FALSE)</f>
        <v>17400</v>
      </c>
      <c r="H238" s="14" t="str">
        <f>VLOOKUP(E238,Stammdaten!$A$2:$E$66,5,FALSE)</f>
        <v>Allgemeine Verwaltung</v>
      </c>
      <c r="I238" s="40">
        <v>3</v>
      </c>
    </row>
    <row r="239" spans="1:9">
      <c r="A239" s="34" t="s">
        <v>454</v>
      </c>
      <c r="B239" s="34" t="s">
        <v>202</v>
      </c>
      <c r="C239" s="34" t="s">
        <v>815</v>
      </c>
      <c r="D239" s="34">
        <v>2009</v>
      </c>
      <c r="E239" s="23">
        <v>87936429</v>
      </c>
      <c r="F239" s="14" t="s">
        <v>139</v>
      </c>
      <c r="G239" s="14" t="str">
        <f>VLOOKUP(E239,Stammdaten!$A$2:$E$66,4,FALSE)</f>
        <v>12420</v>
      </c>
      <c r="H239" s="14" t="str">
        <f>VLOOKUP(E239,Stammdaten!$A$2:$E$66,5,FALSE)</f>
        <v>Systemtechniker</v>
      </c>
      <c r="I239" s="40">
        <v>3</v>
      </c>
    </row>
    <row r="240" spans="1:9">
      <c r="A240" s="34" t="s">
        <v>455</v>
      </c>
      <c r="B240" s="34" t="s">
        <v>202</v>
      </c>
      <c r="C240" s="34" t="s">
        <v>815</v>
      </c>
      <c r="D240" s="34">
        <v>2009</v>
      </c>
      <c r="E240" s="23">
        <v>87886655</v>
      </c>
      <c r="F240" s="14" t="s">
        <v>111</v>
      </c>
      <c r="G240" s="14" t="str">
        <f>VLOOKUP(E240,Stammdaten!$A$2:$E$66,4,FALSE)</f>
        <v>18100</v>
      </c>
      <c r="H240" s="14" t="str">
        <f>VLOOKUP(E240,Stammdaten!$A$2:$E$66,5,FALSE)</f>
        <v>Vertriebsleistung, Vt. allgem.</v>
      </c>
      <c r="I240" s="40">
        <v>3</v>
      </c>
    </row>
    <row r="241" spans="1:9">
      <c r="A241" s="34" t="s">
        <v>456</v>
      </c>
      <c r="B241" s="34" t="s">
        <v>202</v>
      </c>
      <c r="C241" s="34" t="s">
        <v>815</v>
      </c>
      <c r="D241" s="34">
        <v>2009</v>
      </c>
      <c r="E241" s="23">
        <v>89912065</v>
      </c>
      <c r="F241" s="14" t="s">
        <v>53</v>
      </c>
      <c r="G241" s="14" t="str">
        <f>VLOOKUP(E241,Stammdaten!$A$2:$E$66,4,FALSE)</f>
        <v>12800</v>
      </c>
      <c r="H241" s="14" t="str">
        <f>VLOOKUP(E241,Stammdaten!$A$2:$E$66,5,FALSE)</f>
        <v>Service/Support</v>
      </c>
      <c r="I241" s="40">
        <v>3</v>
      </c>
    </row>
    <row r="242" spans="1:9">
      <c r="A242" s="34" t="s">
        <v>457</v>
      </c>
      <c r="B242" s="34" t="s">
        <v>202</v>
      </c>
      <c r="C242" s="34" t="s">
        <v>815</v>
      </c>
      <c r="D242" s="34">
        <v>2009</v>
      </c>
      <c r="E242" s="23">
        <v>87929951</v>
      </c>
      <c r="F242" s="14" t="s">
        <v>109</v>
      </c>
      <c r="G242" s="14" t="str">
        <f>VLOOKUP(E242,Stammdaten!$A$2:$E$66,4,FALSE)</f>
        <v>12300</v>
      </c>
      <c r="H242" s="14" t="str">
        <f>VLOOKUP(E242,Stammdaten!$A$2:$E$66,5,FALSE)</f>
        <v>Dokumentation</v>
      </c>
      <c r="I242" s="40">
        <v>3</v>
      </c>
    </row>
    <row r="243" spans="1:9">
      <c r="A243" s="34" t="s">
        <v>458</v>
      </c>
      <c r="B243" s="34" t="s">
        <v>202</v>
      </c>
      <c r="C243" s="34" t="s">
        <v>815</v>
      </c>
      <c r="D243" s="34">
        <v>2009</v>
      </c>
      <c r="E243" s="23">
        <v>89895329</v>
      </c>
      <c r="F243" s="14" t="s">
        <v>69</v>
      </c>
      <c r="G243" s="14" t="str">
        <f>VLOOKUP(E243,Stammdaten!$A$2:$E$66,4,FALSE)</f>
        <v>12410</v>
      </c>
      <c r="H243" s="14" t="str">
        <f>VLOOKUP(E243,Stammdaten!$A$2:$E$66,5,FALSE)</f>
        <v>Hardwareentwicklung</v>
      </c>
      <c r="I243" s="40">
        <v>3</v>
      </c>
    </row>
    <row r="244" spans="1:9">
      <c r="A244" s="34" t="s">
        <v>459</v>
      </c>
      <c r="B244" s="34" t="s">
        <v>202</v>
      </c>
      <c r="C244" s="34" t="s">
        <v>815</v>
      </c>
      <c r="D244" s="34">
        <v>2009</v>
      </c>
      <c r="E244" s="23">
        <v>87877664</v>
      </c>
      <c r="F244" s="14" t="s">
        <v>123</v>
      </c>
      <c r="G244" s="14" t="str">
        <f>VLOOKUP(E244,Stammdaten!$A$2:$E$66,4,FALSE)</f>
        <v>12620</v>
      </c>
      <c r="H244" s="14" t="str">
        <f>VLOOKUP(E244,Stammdaten!$A$2:$E$66,5,FALSE)</f>
        <v>SoftwEW Applikation</v>
      </c>
      <c r="I244" s="40">
        <v>3</v>
      </c>
    </row>
    <row r="245" spans="1:9">
      <c r="A245" s="34" t="s">
        <v>460</v>
      </c>
      <c r="B245" s="34" t="s">
        <v>202</v>
      </c>
      <c r="C245" s="34" t="s">
        <v>815</v>
      </c>
      <c r="D245" s="34">
        <v>2009</v>
      </c>
      <c r="E245" s="23">
        <v>87887931</v>
      </c>
      <c r="F245" s="14" t="s">
        <v>131</v>
      </c>
      <c r="G245" s="14" t="str">
        <f>VLOOKUP(E245,Stammdaten!$A$2:$E$66,4,FALSE)</f>
        <v>12500</v>
      </c>
      <c r="H245" s="14" t="str">
        <f>VLOOKUP(E245,Stammdaten!$A$2:$E$66,5,FALSE)</f>
        <v>Konstruktion</v>
      </c>
      <c r="I245" s="40">
        <v>3</v>
      </c>
    </row>
    <row r="246" spans="1:9">
      <c r="A246" s="34" t="s">
        <v>461</v>
      </c>
      <c r="B246" s="34" t="s">
        <v>202</v>
      </c>
      <c r="C246" s="34" t="s">
        <v>815</v>
      </c>
      <c r="D246" s="34">
        <v>2009</v>
      </c>
      <c r="E246" s="23">
        <v>87883865</v>
      </c>
      <c r="F246" s="14" t="s">
        <v>119</v>
      </c>
      <c r="G246" s="14" t="str">
        <f>VLOOKUP(E246,Stammdaten!$A$2:$E$66,4,FALSE)</f>
        <v>12430</v>
      </c>
      <c r="H246" s="14" t="str">
        <f>VLOOKUP(E246,Stammdaten!$A$2:$E$66,5,FALSE)</f>
        <v>Technisches Zeichenbüro</v>
      </c>
      <c r="I246" s="40">
        <v>3</v>
      </c>
    </row>
    <row r="247" spans="1:9">
      <c r="A247" s="34" t="s">
        <v>462</v>
      </c>
      <c r="B247" s="34" t="s">
        <v>202</v>
      </c>
      <c r="C247" s="34" t="s">
        <v>815</v>
      </c>
      <c r="D247" s="34">
        <v>2009</v>
      </c>
      <c r="E247" s="23">
        <v>88347640</v>
      </c>
      <c r="F247" s="14" t="s">
        <v>31</v>
      </c>
      <c r="G247" s="14" t="str">
        <f>VLOOKUP(E247,Stammdaten!$A$2:$E$66,4,FALSE)</f>
        <v>11200</v>
      </c>
      <c r="H247" s="14" t="str">
        <f>VLOOKUP(E247,Stammdaten!$A$2:$E$66,5,FALSE)</f>
        <v>Wareneingangskontr., Wareneing</v>
      </c>
      <c r="I247" s="40">
        <v>3</v>
      </c>
    </row>
    <row r="248" spans="1:9">
      <c r="A248" s="34" t="s">
        <v>463</v>
      </c>
      <c r="B248" s="34" t="s">
        <v>202</v>
      </c>
      <c r="C248" s="34" t="s">
        <v>815</v>
      </c>
      <c r="D248" s="34">
        <v>2009</v>
      </c>
      <c r="E248" s="23">
        <v>87883928</v>
      </c>
      <c r="F248" s="14" t="s">
        <v>121</v>
      </c>
      <c r="G248" s="14" t="str">
        <f>VLOOKUP(E248,Stammdaten!$A$2:$E$66,4,FALSE)</f>
        <v>14100</v>
      </c>
      <c r="H248" s="14" t="str">
        <f>VLOOKUP(E248,Stammdaten!$A$2:$E$66,5,FALSE)</f>
        <v>Fertigung allgemein</v>
      </c>
      <c r="I248" s="40">
        <v>3</v>
      </c>
    </row>
    <row r="249" spans="1:9">
      <c r="A249" s="34" t="s">
        <v>464</v>
      </c>
      <c r="B249" s="34" t="s">
        <v>202</v>
      </c>
      <c r="C249" s="34" t="s">
        <v>815</v>
      </c>
      <c r="D249" s="34">
        <v>2009</v>
      </c>
      <c r="E249" s="23">
        <v>89905771</v>
      </c>
      <c r="F249" s="14" t="s">
        <v>63</v>
      </c>
      <c r="G249" s="14" t="str">
        <f>VLOOKUP(E249,Stammdaten!$A$2:$E$66,4,FALSE)</f>
        <v>18100</v>
      </c>
      <c r="H249" s="14" t="str">
        <f>VLOOKUP(E249,Stammdaten!$A$2:$E$66,5,FALSE)</f>
        <v>Vertriebsleitung, Vt. allgem.</v>
      </c>
      <c r="I249" s="40">
        <v>3</v>
      </c>
    </row>
    <row r="250" spans="1:9">
      <c r="A250" s="34" t="s">
        <v>465</v>
      </c>
      <c r="B250" s="34" t="s">
        <v>202</v>
      </c>
      <c r="C250" s="34" t="s">
        <v>815</v>
      </c>
      <c r="D250" s="34">
        <v>2009</v>
      </c>
      <c r="E250" s="23">
        <v>89900716</v>
      </c>
      <c r="F250" s="14" t="s">
        <v>67</v>
      </c>
      <c r="G250" s="14" t="str">
        <f>VLOOKUP(E250,Stammdaten!$A$2:$E$66,4,FALSE)</f>
        <v>12700</v>
      </c>
      <c r="H250" s="14" t="str">
        <f>VLOOKUP(E250,Stammdaten!$A$2:$E$66,5,FALSE)</f>
        <v>Arbeitsvorbereitung</v>
      </c>
      <c r="I250" s="40">
        <v>3</v>
      </c>
    </row>
    <row r="251" spans="1:9">
      <c r="A251" s="34" t="s">
        <v>466</v>
      </c>
      <c r="B251" s="34" t="s">
        <v>202</v>
      </c>
      <c r="C251" s="34" t="s">
        <v>815</v>
      </c>
      <c r="D251" s="34">
        <v>2009</v>
      </c>
      <c r="E251" s="23">
        <v>88077729</v>
      </c>
      <c r="F251" s="14" t="s">
        <v>71</v>
      </c>
      <c r="G251" s="14" t="str">
        <f>VLOOKUP(E251,Stammdaten!$A$2:$E$66,4,FALSE)</f>
        <v>12420</v>
      </c>
      <c r="H251" s="14" t="str">
        <f>VLOOKUP(E251,Stammdaten!$A$2:$E$66,5,FALSE)</f>
        <v>Systemtechniker</v>
      </c>
      <c r="I251" s="40">
        <v>3</v>
      </c>
    </row>
    <row r="252" spans="1:9">
      <c r="A252" s="34" t="s">
        <v>467</v>
      </c>
      <c r="B252" s="34" t="s">
        <v>202</v>
      </c>
      <c r="C252" s="34" t="s">
        <v>815</v>
      </c>
      <c r="D252" s="34">
        <v>2009</v>
      </c>
      <c r="E252" s="23">
        <v>87885711</v>
      </c>
      <c r="F252" s="14" t="s">
        <v>37</v>
      </c>
      <c r="G252" s="14" t="str">
        <f>VLOOKUP(E252,Stammdaten!$A$2:$E$66,4,FALSE)</f>
        <v>12420</v>
      </c>
      <c r="H252" s="14" t="str">
        <f>VLOOKUP(E252,Stammdaten!$A$2:$E$66,5,FALSE)</f>
        <v>Systemtechniker</v>
      </c>
      <c r="I252" s="40">
        <v>3</v>
      </c>
    </row>
    <row r="253" spans="1:9">
      <c r="A253" s="34" t="s">
        <v>468</v>
      </c>
      <c r="B253" s="34" t="s">
        <v>202</v>
      </c>
      <c r="C253" s="34" t="s">
        <v>815</v>
      </c>
      <c r="D253" s="34">
        <v>2009</v>
      </c>
      <c r="E253" s="23">
        <v>88347132</v>
      </c>
      <c r="F253" s="14" t="s">
        <v>33</v>
      </c>
      <c r="G253" s="14" t="str">
        <f>VLOOKUP(E253,Stammdaten!$A$2:$E$66,4,FALSE)</f>
        <v>12300</v>
      </c>
      <c r="H253" s="14" t="str">
        <f>VLOOKUP(E253,Stammdaten!$A$2:$E$66,5,FALSE)</f>
        <v>Dokumentation</v>
      </c>
      <c r="I253" s="40">
        <v>3</v>
      </c>
    </row>
    <row r="254" spans="1:9">
      <c r="A254" s="34" t="s">
        <v>469</v>
      </c>
      <c r="B254" s="34" t="s">
        <v>202</v>
      </c>
      <c r="C254" s="34" t="s">
        <v>815</v>
      </c>
      <c r="D254" s="34">
        <v>2009</v>
      </c>
      <c r="E254" s="23">
        <v>89899079</v>
      </c>
      <c r="F254" s="14" t="s">
        <v>65</v>
      </c>
      <c r="G254" s="14" t="str">
        <f>VLOOKUP(E254,Stammdaten!$A$2:$E$66,4,FALSE)</f>
        <v>13120</v>
      </c>
      <c r="H254" s="14" t="str">
        <f>VLOOKUP(E254,Stammdaten!$A$2:$E$66,5,FALSE)</f>
        <v>Projektleiter MIL</v>
      </c>
      <c r="I254" s="40">
        <v>3</v>
      </c>
    </row>
    <row r="255" spans="1:9">
      <c r="A255" s="34" t="s">
        <v>470</v>
      </c>
      <c r="B255" s="34" t="s">
        <v>202</v>
      </c>
      <c r="C255" s="34" t="s">
        <v>815</v>
      </c>
      <c r="D255" s="34">
        <v>2009</v>
      </c>
      <c r="E255" s="23">
        <v>89896207</v>
      </c>
      <c r="F255" s="14" t="s">
        <v>79</v>
      </c>
      <c r="G255" s="14" t="str">
        <f>VLOOKUP(E255,Stammdaten!$A$2:$E$66,4,FALSE)</f>
        <v>14200</v>
      </c>
      <c r="H255" s="14" t="str">
        <f>VLOOKUP(E255,Stammdaten!$A$2:$E$66,5,FALSE)</f>
        <v>Teileproduktion/Baugruppenfert</v>
      </c>
      <c r="I255" s="40">
        <v>3</v>
      </c>
    </row>
    <row r="256" spans="1:9">
      <c r="A256" s="34" t="s">
        <v>471</v>
      </c>
      <c r="B256" s="34" t="s">
        <v>202</v>
      </c>
      <c r="C256" s="34" t="s">
        <v>206</v>
      </c>
      <c r="D256" s="34">
        <v>2009</v>
      </c>
      <c r="E256" s="23">
        <v>88357259</v>
      </c>
      <c r="F256" s="14" t="s">
        <v>25</v>
      </c>
      <c r="G256" s="14" t="str">
        <f>VLOOKUP(E256,Stammdaten!$A$2:$E$66,4,FALSE)</f>
        <v>18200</v>
      </c>
      <c r="H256" s="14" t="str">
        <f>VLOOKUP(E256,Stammdaten!$A$2:$E$66,5,FALSE)</f>
        <v>Marketing</v>
      </c>
      <c r="I256" s="40">
        <v>3</v>
      </c>
    </row>
    <row r="257" spans="1:9">
      <c r="A257" s="34" t="s">
        <v>472</v>
      </c>
      <c r="B257" s="34" t="s">
        <v>202</v>
      </c>
      <c r="C257" s="34" t="s">
        <v>206</v>
      </c>
      <c r="D257" s="34">
        <v>2009</v>
      </c>
      <c r="E257" s="23">
        <v>87921549</v>
      </c>
      <c r="F257" s="14" t="s">
        <v>83</v>
      </c>
      <c r="G257" s="14" t="str">
        <f>VLOOKUP(E257,Stammdaten!$A$2:$E$66,4,FALSE)</f>
        <v>12620</v>
      </c>
      <c r="H257" s="14" t="str">
        <f>VLOOKUP(E257,Stammdaten!$A$2:$E$66,5,FALSE)</f>
        <v>SoftwEW Applikation</v>
      </c>
      <c r="I257" s="40">
        <v>3</v>
      </c>
    </row>
    <row r="258" spans="1:9">
      <c r="A258" s="34" t="s">
        <v>473</v>
      </c>
      <c r="B258" s="34" t="s">
        <v>202</v>
      </c>
      <c r="C258" s="34" t="s">
        <v>206</v>
      </c>
      <c r="D258" s="34">
        <v>2009</v>
      </c>
      <c r="E258" s="23">
        <v>89907375</v>
      </c>
      <c r="F258" s="14" t="s">
        <v>73</v>
      </c>
      <c r="G258" s="14" t="str">
        <f>VLOOKUP(E258,Stammdaten!$A$2:$E$66,4,FALSE)</f>
        <v>12200</v>
      </c>
      <c r="H258" s="14" t="str">
        <f>VLOOKUP(E258,Stammdaten!$A$2:$E$66,5,FALSE)</f>
        <v>Qualitätsmanagement</v>
      </c>
      <c r="I258" s="40">
        <v>3</v>
      </c>
    </row>
    <row r="259" spans="1:9">
      <c r="A259" s="34" t="s">
        <v>474</v>
      </c>
      <c r="B259" s="34" t="s">
        <v>202</v>
      </c>
      <c r="C259" s="34" t="s">
        <v>206</v>
      </c>
      <c r="D259" s="34">
        <v>2009</v>
      </c>
      <c r="E259" s="23">
        <v>89895590</v>
      </c>
      <c r="F259" s="14" t="s">
        <v>45</v>
      </c>
      <c r="G259" s="14" t="str">
        <f>VLOOKUP(E259,Stammdaten!$A$2:$E$66,4,FALSE)</f>
        <v>18200</v>
      </c>
      <c r="H259" s="14" t="str">
        <f>VLOOKUP(E259,Stammdaten!$A$2:$E$66,5,FALSE)</f>
        <v>Marketing</v>
      </c>
      <c r="I259" s="40">
        <v>3</v>
      </c>
    </row>
    <row r="260" spans="1:9">
      <c r="A260" s="34" t="s">
        <v>475</v>
      </c>
      <c r="B260" s="34" t="s">
        <v>202</v>
      </c>
      <c r="C260" s="34" t="s">
        <v>206</v>
      </c>
      <c r="D260" s="34">
        <v>2009</v>
      </c>
      <c r="E260" s="23">
        <v>89897877</v>
      </c>
      <c r="F260" s="14" t="s">
        <v>55</v>
      </c>
      <c r="G260" s="14" t="str">
        <f>VLOOKUP(E260,Stammdaten!$A$2:$E$66,4,FALSE)</f>
        <v>12620</v>
      </c>
      <c r="H260" s="14" t="str">
        <f>VLOOKUP(E260,Stammdaten!$A$2:$E$66,5,FALSE)</f>
        <v>SoftwEW Applikation</v>
      </c>
      <c r="I260" s="40">
        <v>3</v>
      </c>
    </row>
    <row r="261" spans="1:9">
      <c r="A261" s="34" t="s">
        <v>476</v>
      </c>
      <c r="B261" s="34" t="s">
        <v>202</v>
      </c>
      <c r="C261" s="34" t="s">
        <v>206</v>
      </c>
      <c r="D261" s="34">
        <v>2009</v>
      </c>
      <c r="E261" s="23">
        <v>89903331</v>
      </c>
      <c r="F261" s="14" t="s">
        <v>47</v>
      </c>
      <c r="G261" s="14" t="str">
        <f>VLOOKUP(E261,Stammdaten!$A$2:$E$66,4,FALSE)</f>
        <v>11100</v>
      </c>
      <c r="H261" s="14" t="str">
        <f>VLOOKUP(E261,Stammdaten!$A$2:$E$66,5,FALSE)</f>
        <v>Einkauf</v>
      </c>
      <c r="I261" s="40">
        <v>3</v>
      </c>
    </row>
    <row r="262" spans="1:9">
      <c r="A262" s="34" t="s">
        <v>477</v>
      </c>
      <c r="B262" s="34" t="s">
        <v>202</v>
      </c>
      <c r="C262" s="34" t="s">
        <v>206</v>
      </c>
      <c r="D262" s="34">
        <v>2009</v>
      </c>
      <c r="E262" s="23">
        <v>89911275</v>
      </c>
      <c r="F262" s="14" t="s">
        <v>81</v>
      </c>
      <c r="G262" s="14" t="str">
        <f>VLOOKUP(E262,Stammdaten!$A$2:$E$66,4,FALSE)</f>
        <v>12800</v>
      </c>
      <c r="H262" s="14" t="str">
        <f>VLOOKUP(E262,Stammdaten!$A$2:$E$66,5,FALSE)</f>
        <v>Service/Support</v>
      </c>
      <c r="I262" s="40">
        <v>3</v>
      </c>
    </row>
    <row r="263" spans="1:9">
      <c r="A263" s="34" t="s">
        <v>478</v>
      </c>
      <c r="B263" s="34" t="s">
        <v>202</v>
      </c>
      <c r="C263" s="34" t="s">
        <v>206</v>
      </c>
      <c r="D263" s="34">
        <v>2009</v>
      </c>
      <c r="E263" s="23">
        <v>89912071</v>
      </c>
      <c r="F263" s="14" t="s">
        <v>87</v>
      </c>
      <c r="G263" s="14" t="str">
        <f>VLOOKUP(E263,Stammdaten!$A$2:$E$66,4,FALSE)</f>
        <v>17200</v>
      </c>
      <c r="H263" s="14" t="str">
        <f>VLOOKUP(E263,Stammdaten!$A$2:$E$66,5,FALSE)</f>
        <v>Kaufmännische Leitung</v>
      </c>
      <c r="I263" s="40">
        <v>3</v>
      </c>
    </row>
    <row r="264" spans="1:9">
      <c r="A264" s="34" t="s">
        <v>479</v>
      </c>
      <c r="B264" s="34" t="s">
        <v>202</v>
      </c>
      <c r="C264" s="34" t="s">
        <v>206</v>
      </c>
      <c r="D264" s="34">
        <v>2009</v>
      </c>
      <c r="E264" s="23">
        <v>89899079</v>
      </c>
      <c r="F264" s="14" t="s">
        <v>65</v>
      </c>
      <c r="G264" s="14" t="str">
        <f>VLOOKUP(E264,Stammdaten!$A$2:$E$66,4,FALSE)</f>
        <v>13120</v>
      </c>
      <c r="H264" s="14" t="str">
        <f>VLOOKUP(E264,Stammdaten!$A$2:$E$66,5,FALSE)</f>
        <v>Projektleiter MIL</v>
      </c>
      <c r="I264" s="40">
        <v>3</v>
      </c>
    </row>
    <row r="265" spans="1:9">
      <c r="A265" s="34" t="s">
        <v>480</v>
      </c>
      <c r="B265" s="34" t="s">
        <v>202</v>
      </c>
      <c r="C265" s="34" t="s">
        <v>206</v>
      </c>
      <c r="D265" s="34">
        <v>2009</v>
      </c>
      <c r="E265" s="23">
        <v>87883070</v>
      </c>
      <c r="F265" s="14" t="s">
        <v>103</v>
      </c>
      <c r="G265" s="14" t="str">
        <f>VLOOKUP(E265,Stammdaten!$A$2:$E$66,4,FALSE)</f>
        <v>18100</v>
      </c>
      <c r="H265" s="14" t="str">
        <f>VLOOKUP(E265,Stammdaten!$A$2:$E$66,5,FALSE)</f>
        <v>Vertriebsleistung, Vt. allgem.</v>
      </c>
      <c r="I265" s="40">
        <v>3</v>
      </c>
    </row>
    <row r="266" spans="1:9">
      <c r="A266" s="34" t="s">
        <v>481</v>
      </c>
      <c r="B266" s="34" t="s">
        <v>202</v>
      </c>
      <c r="C266" s="34" t="s">
        <v>206</v>
      </c>
      <c r="D266" s="34">
        <v>2009</v>
      </c>
      <c r="E266" s="23">
        <v>87883928</v>
      </c>
      <c r="F266" s="14" t="s">
        <v>121</v>
      </c>
      <c r="G266" s="14" t="str">
        <f>VLOOKUP(E266,Stammdaten!$A$2:$E$66,4,FALSE)</f>
        <v>14100</v>
      </c>
      <c r="H266" s="14" t="str">
        <f>VLOOKUP(E266,Stammdaten!$A$2:$E$66,5,FALSE)</f>
        <v>Fertigung allgemein</v>
      </c>
      <c r="I266" s="40">
        <v>3</v>
      </c>
    </row>
    <row r="267" spans="1:9">
      <c r="A267" s="34" t="s">
        <v>482</v>
      </c>
      <c r="B267" s="34" t="s">
        <v>202</v>
      </c>
      <c r="C267" s="34" t="s">
        <v>206</v>
      </c>
      <c r="D267" s="34">
        <v>2009</v>
      </c>
      <c r="E267" s="23">
        <v>88347640</v>
      </c>
      <c r="F267" s="14" t="s">
        <v>31</v>
      </c>
      <c r="G267" s="14" t="str">
        <f>VLOOKUP(E267,Stammdaten!$A$2:$E$66,4,FALSE)</f>
        <v>11200</v>
      </c>
      <c r="H267" s="14" t="str">
        <f>VLOOKUP(E267,Stammdaten!$A$2:$E$66,5,FALSE)</f>
        <v>Wareneingangskontr., Wareneing</v>
      </c>
      <c r="I267" s="40">
        <v>3</v>
      </c>
    </row>
    <row r="268" spans="1:9">
      <c r="A268" s="34" t="s">
        <v>483</v>
      </c>
      <c r="B268" s="34" t="s">
        <v>202</v>
      </c>
      <c r="C268" s="34" t="s">
        <v>206</v>
      </c>
      <c r="D268" s="34">
        <v>2009</v>
      </c>
      <c r="E268" s="23">
        <v>87883865</v>
      </c>
      <c r="F268" s="14" t="s">
        <v>119</v>
      </c>
      <c r="G268" s="14" t="str">
        <f>VLOOKUP(E268,Stammdaten!$A$2:$E$66,4,FALSE)</f>
        <v>12430</v>
      </c>
      <c r="H268" s="14" t="str">
        <f>VLOOKUP(E268,Stammdaten!$A$2:$E$66,5,FALSE)</f>
        <v>Technisches Zeichenbüro</v>
      </c>
      <c r="I268" s="40">
        <v>3</v>
      </c>
    </row>
    <row r="269" spans="1:9">
      <c r="A269" s="34" t="s">
        <v>484</v>
      </c>
      <c r="B269" s="34" t="s">
        <v>202</v>
      </c>
      <c r="C269" s="34" t="s">
        <v>206</v>
      </c>
      <c r="D269" s="34">
        <v>2009</v>
      </c>
      <c r="E269" s="23">
        <v>89900716</v>
      </c>
      <c r="F269" s="14" t="s">
        <v>67</v>
      </c>
      <c r="G269" s="14" t="str">
        <f>VLOOKUP(E269,Stammdaten!$A$2:$E$66,4,FALSE)</f>
        <v>12700</v>
      </c>
      <c r="H269" s="14" t="str">
        <f>VLOOKUP(E269,Stammdaten!$A$2:$E$66,5,FALSE)</f>
        <v>Arbeitsvorbereitung</v>
      </c>
      <c r="I269" s="40">
        <v>3</v>
      </c>
    </row>
    <row r="270" spans="1:9">
      <c r="A270" s="34" t="s">
        <v>485</v>
      </c>
      <c r="B270" s="34" t="s">
        <v>202</v>
      </c>
      <c r="C270" s="34" t="s">
        <v>206</v>
      </c>
      <c r="D270" s="34">
        <v>2009</v>
      </c>
      <c r="E270" s="23">
        <v>87887423</v>
      </c>
      <c r="F270" s="14" t="s">
        <v>115</v>
      </c>
      <c r="G270" s="14" t="str">
        <f>VLOOKUP(E270,Stammdaten!$A$2:$E$66,4,FALSE)</f>
        <v>14320</v>
      </c>
      <c r="H270" s="14" t="str">
        <f>VLOOKUP(E270,Stammdaten!$A$2:$E$66,5,FALSE)</f>
        <v>Prüffeld</v>
      </c>
      <c r="I270" s="40">
        <v>3</v>
      </c>
    </row>
    <row r="271" spans="1:9">
      <c r="A271" s="34" t="s">
        <v>486</v>
      </c>
      <c r="B271" s="34" t="s">
        <v>202</v>
      </c>
      <c r="C271" s="34" t="s">
        <v>206</v>
      </c>
      <c r="D271" s="34">
        <v>2009</v>
      </c>
      <c r="E271" s="23">
        <v>89912065</v>
      </c>
      <c r="F271" s="14" t="s">
        <v>53</v>
      </c>
      <c r="G271" s="14" t="str">
        <f>VLOOKUP(E271,Stammdaten!$A$2:$E$66,4,FALSE)</f>
        <v>12800</v>
      </c>
      <c r="H271" s="14" t="str">
        <f>VLOOKUP(E271,Stammdaten!$A$2:$E$66,5,FALSE)</f>
        <v>Service/Support</v>
      </c>
      <c r="I271" s="40">
        <v>3</v>
      </c>
    </row>
    <row r="272" spans="1:9">
      <c r="A272" s="34" t="s">
        <v>487</v>
      </c>
      <c r="B272" s="34" t="s">
        <v>202</v>
      </c>
      <c r="C272" s="34" t="s">
        <v>206</v>
      </c>
      <c r="D272" s="34">
        <v>2009</v>
      </c>
      <c r="E272" s="23">
        <v>89895329</v>
      </c>
      <c r="F272" s="14" t="s">
        <v>69</v>
      </c>
      <c r="G272" s="14" t="str">
        <f>VLOOKUP(E272,Stammdaten!$A$2:$E$66,4,FALSE)</f>
        <v>12410</v>
      </c>
      <c r="H272" s="14" t="str">
        <f>VLOOKUP(E272,Stammdaten!$A$2:$E$66,5,FALSE)</f>
        <v>Hardwareentwicklung</v>
      </c>
      <c r="I272" s="40">
        <v>3</v>
      </c>
    </row>
    <row r="273" spans="1:9">
      <c r="A273" s="34" t="s">
        <v>488</v>
      </c>
      <c r="B273" s="34" t="s">
        <v>202</v>
      </c>
      <c r="C273" s="34" t="s">
        <v>206</v>
      </c>
      <c r="D273" s="34">
        <v>2009</v>
      </c>
      <c r="E273" s="23">
        <v>87929951</v>
      </c>
      <c r="F273" s="14" t="s">
        <v>109</v>
      </c>
      <c r="G273" s="14" t="str">
        <f>VLOOKUP(E273,Stammdaten!$A$2:$E$66,4,FALSE)</f>
        <v>12300</v>
      </c>
      <c r="H273" s="14" t="str">
        <f>VLOOKUP(E273,Stammdaten!$A$2:$E$66,5,FALSE)</f>
        <v>Dokumentation</v>
      </c>
      <c r="I273" s="40">
        <v>3</v>
      </c>
    </row>
    <row r="274" spans="1:9">
      <c r="A274" s="34" t="s">
        <v>489</v>
      </c>
      <c r="B274" s="34" t="s">
        <v>202</v>
      </c>
      <c r="C274" s="34" t="s">
        <v>206</v>
      </c>
      <c r="D274" s="34">
        <v>2009</v>
      </c>
      <c r="E274" s="23">
        <v>89909004</v>
      </c>
      <c r="F274" s="14" t="s">
        <v>39</v>
      </c>
      <c r="G274" s="14" t="str">
        <f>VLOOKUP(E274,Stammdaten!$A$2:$E$66,4,FALSE)</f>
        <v>17100</v>
      </c>
      <c r="H274" s="14" t="str">
        <f>VLOOKUP(E274,Stammdaten!$A$2:$E$66,5,FALSE)</f>
        <v>Geschäftsführung</v>
      </c>
      <c r="I274" s="40">
        <v>3</v>
      </c>
    </row>
    <row r="275" spans="1:9">
      <c r="A275" s="34" t="s">
        <v>490</v>
      </c>
      <c r="B275" s="34" t="s">
        <v>202</v>
      </c>
      <c r="C275" s="34" t="s">
        <v>206</v>
      </c>
      <c r="D275" s="34">
        <v>2009</v>
      </c>
      <c r="E275" s="23">
        <v>88077718</v>
      </c>
      <c r="F275" s="14" t="s">
        <v>101</v>
      </c>
      <c r="G275" s="14" t="str">
        <f>VLOOKUP(E275,Stammdaten!$A$2:$E$66,4,FALSE)</f>
        <v>14310</v>
      </c>
      <c r="H275" s="14" t="str">
        <f>VLOOKUP(E275,Stammdaten!$A$2:$E$66,5,FALSE)</f>
        <v>Mechanische Montage</v>
      </c>
      <c r="I275" s="40">
        <v>3</v>
      </c>
    </row>
    <row r="276" spans="1:9">
      <c r="A276" s="34" t="s">
        <v>491</v>
      </c>
      <c r="B276" s="34" t="s">
        <v>202</v>
      </c>
      <c r="C276" s="34" t="s">
        <v>206</v>
      </c>
      <c r="D276" s="34">
        <v>2009</v>
      </c>
      <c r="E276" s="23">
        <v>88113867</v>
      </c>
      <c r="F276" s="14" t="s">
        <v>95</v>
      </c>
      <c r="G276" s="14" t="str">
        <f>VLOOKUP(E276,Stammdaten!$A$2:$E$66,4,FALSE)</f>
        <v>12410</v>
      </c>
      <c r="H276" s="14" t="str">
        <f>VLOOKUP(E276,Stammdaten!$A$2:$E$66,5,FALSE)</f>
        <v>Hardwareentwicklung</v>
      </c>
      <c r="I276" s="40">
        <v>3</v>
      </c>
    </row>
    <row r="277" spans="1:9">
      <c r="A277" s="34" t="s">
        <v>492</v>
      </c>
      <c r="B277" s="34" t="s">
        <v>202</v>
      </c>
      <c r="C277" s="34" t="s">
        <v>206</v>
      </c>
      <c r="D277" s="34">
        <v>2009</v>
      </c>
      <c r="E277" s="23">
        <v>87880875</v>
      </c>
      <c r="F277" s="14" t="s">
        <v>117</v>
      </c>
      <c r="G277" s="14" t="str">
        <f>VLOOKUP(E277,Stammdaten!$A$2:$E$66,4,FALSE)</f>
        <v>17200</v>
      </c>
      <c r="H277" s="14" t="str">
        <f>VLOOKUP(E277,Stammdaten!$A$2:$E$66,5,FALSE)</f>
        <v>Kaufmännische Leitung</v>
      </c>
      <c r="I277" s="40">
        <v>3</v>
      </c>
    </row>
    <row r="278" spans="1:9">
      <c r="A278" s="34" t="s">
        <v>493</v>
      </c>
      <c r="B278" s="34" t="s">
        <v>202</v>
      </c>
      <c r="C278" s="34" t="s">
        <v>206</v>
      </c>
      <c r="D278" s="34">
        <v>2009</v>
      </c>
      <c r="E278" s="23">
        <v>87887643</v>
      </c>
      <c r="F278" s="14" t="s">
        <v>125</v>
      </c>
      <c r="G278" s="14" t="str">
        <f>VLOOKUP(E278,Stammdaten!$A$2:$E$66,4,FALSE)</f>
        <v>12410</v>
      </c>
      <c r="H278" s="14" t="str">
        <f>VLOOKUP(E278,Stammdaten!$A$2:$E$66,5,FALSE)</f>
        <v>Hardwareentwicklung</v>
      </c>
      <c r="I278" s="40">
        <v>3</v>
      </c>
    </row>
    <row r="279" spans="1:9">
      <c r="A279" s="34" t="s">
        <v>494</v>
      </c>
      <c r="B279" s="34" t="s">
        <v>202</v>
      </c>
      <c r="C279" s="34" t="s">
        <v>206</v>
      </c>
      <c r="D279" s="34">
        <v>2009</v>
      </c>
      <c r="E279" s="23">
        <v>87887643</v>
      </c>
      <c r="F279" s="14" t="s">
        <v>125</v>
      </c>
      <c r="G279" s="14" t="str">
        <f>VLOOKUP(E279,Stammdaten!$A$2:$E$66,4,FALSE)</f>
        <v>12410</v>
      </c>
      <c r="H279" s="14" t="str">
        <f>VLOOKUP(E279,Stammdaten!$A$2:$E$66,5,FALSE)</f>
        <v>Hardwareentwicklung</v>
      </c>
      <c r="I279" s="40">
        <v>3</v>
      </c>
    </row>
    <row r="280" spans="1:9">
      <c r="A280" s="34" t="s">
        <v>495</v>
      </c>
      <c r="B280" s="34" t="s">
        <v>202</v>
      </c>
      <c r="C280" s="34" t="s">
        <v>206</v>
      </c>
      <c r="D280" s="34">
        <v>2009</v>
      </c>
      <c r="E280" s="23">
        <v>89903218</v>
      </c>
      <c r="F280" s="14" t="s">
        <v>59</v>
      </c>
      <c r="G280" s="14" t="str">
        <f>VLOOKUP(E280,Stammdaten!$A$2:$E$66,4,FALSE)</f>
        <v>17400</v>
      </c>
      <c r="H280" s="14" t="str">
        <f>VLOOKUP(E280,Stammdaten!$A$2:$E$66,5,FALSE)</f>
        <v>Allgemeine Verwaltung</v>
      </c>
      <c r="I280" s="40">
        <v>3</v>
      </c>
    </row>
    <row r="281" spans="1:9">
      <c r="A281" s="34" t="s">
        <v>496</v>
      </c>
      <c r="B281" s="34" t="s">
        <v>202</v>
      </c>
      <c r="C281" s="34" t="s">
        <v>206</v>
      </c>
      <c r="D281" s="34">
        <v>2009</v>
      </c>
      <c r="E281" s="23">
        <v>89909671</v>
      </c>
      <c r="F281" s="14" t="s">
        <v>15</v>
      </c>
      <c r="G281" s="14" t="str">
        <f>VLOOKUP(E281,Stammdaten!$A$2:$E$66,4,FALSE)</f>
        <v>12200</v>
      </c>
      <c r="H281" s="14" t="str">
        <f>VLOOKUP(E281,Stammdaten!$A$2:$E$66,5,FALSE)</f>
        <v>Qualitätsmanagement</v>
      </c>
      <c r="I281" s="40">
        <v>3</v>
      </c>
    </row>
    <row r="282" spans="1:9">
      <c r="A282" s="34" t="s">
        <v>497</v>
      </c>
      <c r="B282" s="34" t="s">
        <v>202</v>
      </c>
      <c r="C282" s="34" t="s">
        <v>206</v>
      </c>
      <c r="D282" s="34">
        <v>2009</v>
      </c>
      <c r="E282" s="23">
        <v>87885711</v>
      </c>
      <c r="F282" s="14" t="s">
        <v>37</v>
      </c>
      <c r="G282" s="14" t="str">
        <f>VLOOKUP(E282,Stammdaten!$A$2:$E$66,4,FALSE)</f>
        <v>12420</v>
      </c>
      <c r="H282" s="14" t="str">
        <f>VLOOKUP(E282,Stammdaten!$A$2:$E$66,5,FALSE)</f>
        <v>Systemtechniker</v>
      </c>
      <c r="I282" s="40">
        <v>3</v>
      </c>
    </row>
    <row r="283" spans="1:9">
      <c r="A283" s="34" t="s">
        <v>498</v>
      </c>
      <c r="B283" s="34" t="s">
        <v>202</v>
      </c>
      <c r="C283" s="34" t="s">
        <v>206</v>
      </c>
      <c r="D283" s="34">
        <v>2009</v>
      </c>
      <c r="E283" s="23">
        <v>88347132</v>
      </c>
      <c r="F283" s="14" t="s">
        <v>33</v>
      </c>
      <c r="G283" s="14" t="str">
        <f>VLOOKUP(E283,Stammdaten!$A$2:$E$66,4,FALSE)</f>
        <v>12300</v>
      </c>
      <c r="H283" s="14" t="str">
        <f>VLOOKUP(E283,Stammdaten!$A$2:$E$66,5,FALSE)</f>
        <v>Dokumentation</v>
      </c>
      <c r="I283" s="40">
        <v>3</v>
      </c>
    </row>
    <row r="284" spans="1:9">
      <c r="A284" s="34" t="s">
        <v>499</v>
      </c>
      <c r="B284" s="34" t="s">
        <v>202</v>
      </c>
      <c r="C284" s="34" t="s">
        <v>206</v>
      </c>
      <c r="D284" s="34">
        <v>2009</v>
      </c>
      <c r="E284" s="23">
        <v>89905771</v>
      </c>
      <c r="F284" s="14" t="s">
        <v>63</v>
      </c>
      <c r="G284" s="14" t="str">
        <f>VLOOKUP(E284,Stammdaten!$A$2:$E$66,4,FALSE)</f>
        <v>18100</v>
      </c>
      <c r="H284" s="14" t="str">
        <f>VLOOKUP(E284,Stammdaten!$A$2:$E$66,5,FALSE)</f>
        <v>Vertriebsleitung, Vt. allgem.</v>
      </c>
      <c r="I284" s="40">
        <v>3</v>
      </c>
    </row>
    <row r="285" spans="1:9">
      <c r="A285" s="34" t="s">
        <v>500</v>
      </c>
      <c r="B285" s="34" t="s">
        <v>202</v>
      </c>
      <c r="C285" s="34" t="s">
        <v>206</v>
      </c>
      <c r="D285" s="34">
        <v>2009</v>
      </c>
      <c r="E285" s="23">
        <v>88077729</v>
      </c>
      <c r="F285" s="14" t="s">
        <v>71</v>
      </c>
      <c r="G285" s="14" t="str">
        <f>VLOOKUP(E285,Stammdaten!$A$2:$E$66,4,FALSE)</f>
        <v>12420</v>
      </c>
      <c r="H285" s="14" t="str">
        <f>VLOOKUP(E285,Stammdaten!$A$2:$E$66,5,FALSE)</f>
        <v>Systemtechniker</v>
      </c>
      <c r="I285" s="40">
        <v>3</v>
      </c>
    </row>
    <row r="286" spans="1:9">
      <c r="A286" s="34" t="s">
        <v>501</v>
      </c>
      <c r="B286" s="34" t="s">
        <v>202</v>
      </c>
      <c r="C286" s="34" t="s">
        <v>206</v>
      </c>
      <c r="D286" s="34">
        <v>2009</v>
      </c>
      <c r="E286" s="23">
        <v>89911594</v>
      </c>
      <c r="F286" s="14" t="s">
        <v>41</v>
      </c>
      <c r="G286" s="14" t="str">
        <f>VLOOKUP(E286,Stammdaten!$A$2:$E$66,4,FALSE)</f>
        <v>14200</v>
      </c>
      <c r="H286" s="14" t="str">
        <f>VLOOKUP(E286,Stammdaten!$A$2:$E$66,5,FALSE)</f>
        <v>Teileproduktion/Baugruppenfert</v>
      </c>
      <c r="I286" s="40">
        <v>3</v>
      </c>
    </row>
    <row r="287" spans="1:9">
      <c r="A287" s="34" t="s">
        <v>502</v>
      </c>
      <c r="B287" s="34" t="s">
        <v>202</v>
      </c>
      <c r="C287" s="34" t="s">
        <v>206</v>
      </c>
      <c r="D287" s="34">
        <v>2009</v>
      </c>
      <c r="E287" s="23">
        <v>89896207</v>
      </c>
      <c r="F287" s="14" t="s">
        <v>79</v>
      </c>
      <c r="G287" s="14" t="str">
        <f>VLOOKUP(E287,Stammdaten!$A$2:$E$66,4,FALSE)</f>
        <v>14200</v>
      </c>
      <c r="H287" s="14" t="str">
        <f>VLOOKUP(E287,Stammdaten!$A$2:$E$66,5,FALSE)</f>
        <v>Teileproduktion/Baugruppenfert</v>
      </c>
      <c r="I287" s="40">
        <v>3</v>
      </c>
    </row>
    <row r="288" spans="1:9">
      <c r="A288" s="34" t="s">
        <v>503</v>
      </c>
      <c r="B288" s="34" t="s">
        <v>202</v>
      </c>
      <c r="C288" s="34" t="s">
        <v>206</v>
      </c>
      <c r="D288" s="34">
        <v>2009</v>
      </c>
      <c r="E288" s="23">
        <v>89901210</v>
      </c>
      <c r="F288" s="14" t="s">
        <v>89</v>
      </c>
      <c r="G288" s="14" t="str">
        <f>VLOOKUP(E288,Stammdaten!$A$2:$E$66,4,FALSE)</f>
        <v>12430</v>
      </c>
      <c r="H288" s="14" t="str">
        <f>VLOOKUP(E288,Stammdaten!$A$2:$E$66,5,FALSE)</f>
        <v>Technisches Zeichenbüro</v>
      </c>
      <c r="I288" s="40">
        <v>3</v>
      </c>
    </row>
    <row r="289" spans="1:9">
      <c r="A289" s="34" t="s">
        <v>504</v>
      </c>
      <c r="B289" s="34" t="s">
        <v>202</v>
      </c>
      <c r="C289" s="34" t="s">
        <v>206</v>
      </c>
      <c r="D289" s="34">
        <v>2009</v>
      </c>
      <c r="E289" s="23">
        <v>87882562</v>
      </c>
      <c r="F289" s="14" t="s">
        <v>127</v>
      </c>
      <c r="G289" s="14" t="str">
        <f>VLOOKUP(E289,Stammdaten!$A$2:$E$66,4,FALSE)</f>
        <v>17300</v>
      </c>
      <c r="H289" s="14" t="str">
        <f>VLOOKUP(E289,Stammdaten!$A$2:$E$66,5,FALSE)</f>
        <v>Finanzbuchhaltung</v>
      </c>
      <c r="I289" s="40">
        <v>3</v>
      </c>
    </row>
    <row r="290" spans="1:9">
      <c r="A290" s="34" t="s">
        <v>505</v>
      </c>
      <c r="B290" s="34" t="s">
        <v>202</v>
      </c>
      <c r="C290" s="34" t="s">
        <v>207</v>
      </c>
      <c r="D290" s="34">
        <v>2009</v>
      </c>
      <c r="E290" s="23">
        <v>87921549</v>
      </c>
      <c r="F290" s="14" t="s">
        <v>83</v>
      </c>
      <c r="G290" s="14" t="str">
        <f>VLOOKUP(E290,Stammdaten!$A$2:$E$66,4,FALSE)</f>
        <v>12620</v>
      </c>
      <c r="H290" s="14" t="str">
        <f>VLOOKUP(E290,Stammdaten!$A$2:$E$66,5,FALSE)</f>
        <v>SoftwEW Applikation</v>
      </c>
      <c r="I290" s="40">
        <v>3</v>
      </c>
    </row>
    <row r="291" spans="1:9">
      <c r="A291" s="34" t="s">
        <v>224</v>
      </c>
      <c r="B291" s="34" t="s">
        <v>202</v>
      </c>
      <c r="C291" s="34" t="s">
        <v>207</v>
      </c>
      <c r="D291" s="34">
        <v>2009</v>
      </c>
      <c r="E291" s="23">
        <v>89895590</v>
      </c>
      <c r="F291" s="14" t="s">
        <v>45</v>
      </c>
      <c r="G291" s="14" t="str">
        <f>VLOOKUP(E291,Stammdaten!$A$2:$E$66,4,FALSE)</f>
        <v>18200</v>
      </c>
      <c r="H291" s="14" t="str">
        <f>VLOOKUP(E291,Stammdaten!$A$2:$E$66,5,FALSE)</f>
        <v>Marketing</v>
      </c>
      <c r="I291" s="40">
        <v>3</v>
      </c>
    </row>
    <row r="292" spans="1:9">
      <c r="A292" s="34" t="s">
        <v>506</v>
      </c>
      <c r="B292" s="34" t="s">
        <v>202</v>
      </c>
      <c r="C292" s="34" t="s">
        <v>207</v>
      </c>
      <c r="D292" s="34">
        <v>2009</v>
      </c>
      <c r="E292" s="23">
        <v>89907375</v>
      </c>
      <c r="F292" s="14" t="s">
        <v>73</v>
      </c>
      <c r="G292" s="14" t="str">
        <f>VLOOKUP(E292,Stammdaten!$A$2:$E$66,4,FALSE)</f>
        <v>12200</v>
      </c>
      <c r="H292" s="14" t="str">
        <f>VLOOKUP(E292,Stammdaten!$A$2:$E$66,5,FALSE)</f>
        <v>Qualitätsmanagement</v>
      </c>
      <c r="I292" s="40">
        <v>3</v>
      </c>
    </row>
    <row r="293" spans="1:9">
      <c r="A293" s="34" t="s">
        <v>507</v>
      </c>
      <c r="B293" s="34" t="s">
        <v>202</v>
      </c>
      <c r="C293" s="34" t="s">
        <v>207</v>
      </c>
      <c r="D293" s="34">
        <v>2009</v>
      </c>
      <c r="E293" s="23">
        <v>89903331</v>
      </c>
      <c r="F293" s="14" t="s">
        <v>47</v>
      </c>
      <c r="G293" s="14" t="str">
        <f>VLOOKUP(E293,Stammdaten!$A$2:$E$66,4,FALSE)</f>
        <v>11100</v>
      </c>
      <c r="H293" s="14" t="str">
        <f>VLOOKUP(E293,Stammdaten!$A$2:$E$66,5,FALSE)</f>
        <v>Einkauf</v>
      </c>
      <c r="I293" s="40">
        <v>3</v>
      </c>
    </row>
    <row r="294" spans="1:9">
      <c r="A294" s="34" t="s">
        <v>508</v>
      </c>
      <c r="B294" s="34" t="s">
        <v>202</v>
      </c>
      <c r="C294" s="34" t="s">
        <v>207</v>
      </c>
      <c r="D294" s="34">
        <v>2009</v>
      </c>
      <c r="E294" s="23">
        <v>89911275</v>
      </c>
      <c r="F294" s="14" t="s">
        <v>81</v>
      </c>
      <c r="G294" s="14" t="str">
        <f>VLOOKUP(E294,Stammdaten!$A$2:$E$66,4,FALSE)</f>
        <v>12800</v>
      </c>
      <c r="H294" s="14" t="str">
        <f>VLOOKUP(E294,Stammdaten!$A$2:$E$66,5,FALSE)</f>
        <v>Service/Support</v>
      </c>
      <c r="I294" s="40">
        <v>3</v>
      </c>
    </row>
    <row r="295" spans="1:9">
      <c r="A295" s="34" t="s">
        <v>509</v>
      </c>
      <c r="B295" s="34" t="s">
        <v>202</v>
      </c>
      <c r="C295" s="34" t="s">
        <v>207</v>
      </c>
      <c r="D295" s="34">
        <v>2009</v>
      </c>
      <c r="E295" s="23">
        <v>88357259</v>
      </c>
      <c r="F295" s="14" t="s">
        <v>25</v>
      </c>
      <c r="G295" s="14" t="str">
        <f>VLOOKUP(E295,Stammdaten!$A$2:$E$66,4,FALSE)</f>
        <v>18200</v>
      </c>
      <c r="H295" s="14" t="str">
        <f>VLOOKUP(E295,Stammdaten!$A$2:$E$66,5,FALSE)</f>
        <v>Marketing</v>
      </c>
      <c r="I295" s="40">
        <v>3</v>
      </c>
    </row>
    <row r="296" spans="1:9">
      <c r="A296" s="34" t="s">
        <v>510</v>
      </c>
      <c r="B296" s="34" t="s">
        <v>202</v>
      </c>
      <c r="C296" s="34" t="s">
        <v>207</v>
      </c>
      <c r="D296" s="34">
        <v>2009</v>
      </c>
      <c r="E296" s="23">
        <v>89900716</v>
      </c>
      <c r="F296" s="14" t="s">
        <v>67</v>
      </c>
      <c r="G296" s="14" t="str">
        <f>VLOOKUP(E296,Stammdaten!$A$2:$E$66,4,FALSE)</f>
        <v>12700</v>
      </c>
      <c r="H296" s="14" t="str">
        <f>VLOOKUP(E296,Stammdaten!$A$2:$E$66,5,FALSE)</f>
        <v>Arbeitsvorbereitung</v>
      </c>
      <c r="I296" s="40">
        <v>3</v>
      </c>
    </row>
    <row r="297" spans="1:9">
      <c r="A297" s="34" t="s">
        <v>511</v>
      </c>
      <c r="B297" s="34" t="s">
        <v>202</v>
      </c>
      <c r="C297" s="34" t="s">
        <v>207</v>
      </c>
      <c r="D297" s="34">
        <v>2009</v>
      </c>
      <c r="E297" s="23">
        <v>89900716</v>
      </c>
      <c r="F297" s="14" t="s">
        <v>67</v>
      </c>
      <c r="G297" s="14" t="str">
        <f>VLOOKUP(E297,Stammdaten!$A$2:$E$66,4,FALSE)</f>
        <v>12700</v>
      </c>
      <c r="H297" s="14" t="str">
        <f>VLOOKUP(E297,Stammdaten!$A$2:$E$66,5,FALSE)</f>
        <v>Arbeitsvorbereitung</v>
      </c>
      <c r="I297" s="40">
        <v>3</v>
      </c>
    </row>
    <row r="298" spans="1:9">
      <c r="A298" s="34" t="s">
        <v>512</v>
      </c>
      <c r="B298" s="34" t="s">
        <v>202</v>
      </c>
      <c r="C298" s="34" t="s">
        <v>207</v>
      </c>
      <c r="D298" s="34">
        <v>2009</v>
      </c>
      <c r="E298" s="23">
        <v>89912065</v>
      </c>
      <c r="F298" s="14" t="s">
        <v>53</v>
      </c>
      <c r="G298" s="14" t="str">
        <f>VLOOKUP(E298,Stammdaten!$A$2:$E$66,4,FALSE)</f>
        <v>12800</v>
      </c>
      <c r="H298" s="14" t="str">
        <f>VLOOKUP(E298,Stammdaten!$A$2:$E$66,5,FALSE)</f>
        <v>Service/Support</v>
      </c>
      <c r="I298" s="40">
        <v>3</v>
      </c>
    </row>
    <row r="299" spans="1:9">
      <c r="A299" s="34" t="s">
        <v>513</v>
      </c>
      <c r="B299" s="34" t="s">
        <v>202</v>
      </c>
      <c r="C299" s="34" t="s">
        <v>207</v>
      </c>
      <c r="D299" s="34">
        <v>2009</v>
      </c>
      <c r="E299" s="23">
        <v>89900616</v>
      </c>
      <c r="F299" s="14" t="s">
        <v>75</v>
      </c>
      <c r="G299" s="14" t="str">
        <f>VLOOKUP(E299,Stammdaten!$A$2:$E$66,4,FALSE)</f>
        <v>17400</v>
      </c>
      <c r="H299" s="14" t="str">
        <f>VLOOKUP(E299,Stammdaten!$A$2:$E$66,5,FALSE)</f>
        <v>Allgemeine Verwaltung</v>
      </c>
      <c r="I299" s="40">
        <v>3</v>
      </c>
    </row>
    <row r="300" spans="1:9">
      <c r="A300" s="34" t="s">
        <v>514</v>
      </c>
      <c r="B300" s="34" t="s">
        <v>202</v>
      </c>
      <c r="C300" s="34" t="s">
        <v>207</v>
      </c>
      <c r="D300" s="34">
        <v>2009</v>
      </c>
      <c r="E300" s="23">
        <v>89903218</v>
      </c>
      <c r="F300" s="14" t="s">
        <v>59</v>
      </c>
      <c r="G300" s="14" t="str">
        <f>VLOOKUP(E300,Stammdaten!$A$2:$E$66,4,FALSE)</f>
        <v>17400</v>
      </c>
      <c r="H300" s="14" t="str">
        <f>VLOOKUP(E300,Stammdaten!$A$2:$E$66,5,FALSE)</f>
        <v>Allgemeine Verwaltung</v>
      </c>
      <c r="I300" s="40">
        <v>3</v>
      </c>
    </row>
    <row r="301" spans="1:9">
      <c r="A301" s="34" t="s">
        <v>515</v>
      </c>
      <c r="B301" s="34" t="s">
        <v>202</v>
      </c>
      <c r="C301" s="34" t="s">
        <v>207</v>
      </c>
      <c r="D301" s="34">
        <v>2009</v>
      </c>
      <c r="E301" s="23">
        <v>88347132</v>
      </c>
      <c r="F301" s="14" t="s">
        <v>33</v>
      </c>
      <c r="G301" s="14" t="str">
        <f>VLOOKUP(E301,Stammdaten!$A$2:$E$66,4,FALSE)</f>
        <v>12300</v>
      </c>
      <c r="H301" s="14" t="str">
        <f>VLOOKUP(E301,Stammdaten!$A$2:$E$66,5,FALSE)</f>
        <v>Dokumentation</v>
      </c>
      <c r="I301" s="40">
        <v>3</v>
      </c>
    </row>
    <row r="302" spans="1:9">
      <c r="A302" s="34" t="s">
        <v>516</v>
      </c>
      <c r="B302" s="34" t="s">
        <v>202</v>
      </c>
      <c r="C302" s="34" t="s">
        <v>207</v>
      </c>
      <c r="D302" s="34">
        <v>2009</v>
      </c>
      <c r="E302" s="23">
        <v>87885711</v>
      </c>
      <c r="F302" s="14" t="s">
        <v>37</v>
      </c>
      <c r="G302" s="14" t="str">
        <f>VLOOKUP(E302,Stammdaten!$A$2:$E$66,4,FALSE)</f>
        <v>12420</v>
      </c>
      <c r="H302" s="14" t="str">
        <f>VLOOKUP(E302,Stammdaten!$A$2:$E$66,5,FALSE)</f>
        <v>Systemtechniker</v>
      </c>
      <c r="I302" s="40">
        <v>3</v>
      </c>
    </row>
    <row r="303" spans="1:9">
      <c r="A303" s="34" t="s">
        <v>517</v>
      </c>
      <c r="B303" s="34" t="s">
        <v>202</v>
      </c>
      <c r="C303" s="34" t="s">
        <v>207</v>
      </c>
      <c r="D303" s="34">
        <v>2009</v>
      </c>
      <c r="E303" s="23">
        <v>89905771</v>
      </c>
      <c r="F303" s="14" t="s">
        <v>63</v>
      </c>
      <c r="G303" s="14" t="str">
        <f>VLOOKUP(E303,Stammdaten!$A$2:$E$66,4,FALSE)</f>
        <v>18100</v>
      </c>
      <c r="H303" s="14" t="str">
        <f>VLOOKUP(E303,Stammdaten!$A$2:$E$66,5,FALSE)</f>
        <v>Vertriebsleitung, Vt. allgem.</v>
      </c>
      <c r="I303" s="40">
        <v>3</v>
      </c>
    </row>
    <row r="304" spans="1:9">
      <c r="A304" s="34" t="s">
        <v>518</v>
      </c>
      <c r="B304" s="34" t="s">
        <v>202</v>
      </c>
      <c r="C304" s="34" t="s">
        <v>207</v>
      </c>
      <c r="D304" s="34">
        <v>2009</v>
      </c>
      <c r="E304" s="23">
        <v>87887931</v>
      </c>
      <c r="F304" s="14" t="s">
        <v>131</v>
      </c>
      <c r="G304" s="14" t="str">
        <f>VLOOKUP(E304,Stammdaten!$A$2:$E$66,4,FALSE)</f>
        <v>12500</v>
      </c>
      <c r="H304" s="14" t="str">
        <f>VLOOKUP(E304,Stammdaten!$A$2:$E$66,5,FALSE)</f>
        <v>Konstruktion</v>
      </c>
      <c r="I304" s="40">
        <v>3</v>
      </c>
    </row>
    <row r="305" spans="1:9">
      <c r="A305" s="34" t="s">
        <v>519</v>
      </c>
      <c r="B305" s="34" t="s">
        <v>202</v>
      </c>
      <c r="C305" s="34" t="s">
        <v>207</v>
      </c>
      <c r="D305" s="34">
        <v>2009</v>
      </c>
      <c r="E305" s="23">
        <v>87883865</v>
      </c>
      <c r="F305" s="14" t="s">
        <v>119</v>
      </c>
      <c r="G305" s="14" t="str">
        <f>VLOOKUP(E305,Stammdaten!$A$2:$E$66,4,FALSE)</f>
        <v>12430</v>
      </c>
      <c r="H305" s="14" t="str">
        <f>VLOOKUP(E305,Stammdaten!$A$2:$E$66,5,FALSE)</f>
        <v>Technisches Zeichenbüro</v>
      </c>
      <c r="I305" s="40">
        <v>3</v>
      </c>
    </row>
    <row r="306" spans="1:9">
      <c r="A306" s="34" t="s">
        <v>520</v>
      </c>
      <c r="B306" s="34" t="s">
        <v>202</v>
      </c>
      <c r="C306" s="34" t="s">
        <v>207</v>
      </c>
      <c r="D306" s="34">
        <v>2009</v>
      </c>
      <c r="E306" s="23">
        <v>88077729</v>
      </c>
      <c r="F306" s="14" t="s">
        <v>71</v>
      </c>
      <c r="G306" s="14" t="str">
        <f>VLOOKUP(E306,Stammdaten!$A$2:$E$66,4,FALSE)</f>
        <v>12420</v>
      </c>
      <c r="H306" s="14" t="str">
        <f>VLOOKUP(E306,Stammdaten!$A$2:$E$66,5,FALSE)</f>
        <v>Systemtechniker</v>
      </c>
      <c r="I306" s="40">
        <v>3</v>
      </c>
    </row>
    <row r="307" spans="1:9">
      <c r="A307" s="34" t="s">
        <v>521</v>
      </c>
      <c r="B307" s="34" t="s">
        <v>202</v>
      </c>
      <c r="C307" s="34" t="s">
        <v>207</v>
      </c>
      <c r="D307" s="34">
        <v>2009</v>
      </c>
      <c r="E307" s="23">
        <v>88347640</v>
      </c>
      <c r="F307" s="14" t="s">
        <v>31</v>
      </c>
      <c r="G307" s="14" t="str">
        <f>VLOOKUP(E307,Stammdaten!$A$2:$E$66,4,FALSE)</f>
        <v>11200</v>
      </c>
      <c r="H307" s="14" t="str">
        <f>VLOOKUP(E307,Stammdaten!$A$2:$E$66,5,FALSE)</f>
        <v>Wareneingangskontr., Wareneing</v>
      </c>
      <c r="I307" s="40">
        <v>3</v>
      </c>
    </row>
    <row r="308" spans="1:9">
      <c r="A308" s="34" t="s">
        <v>522</v>
      </c>
      <c r="B308" s="34" t="s">
        <v>202</v>
      </c>
      <c r="C308" s="34" t="s">
        <v>207</v>
      </c>
      <c r="D308" s="34">
        <v>2009</v>
      </c>
      <c r="E308" s="23">
        <v>87883928</v>
      </c>
      <c r="F308" s="14" t="s">
        <v>121</v>
      </c>
      <c r="G308" s="14" t="str">
        <f>VLOOKUP(E308,Stammdaten!$A$2:$E$66,4,FALSE)</f>
        <v>14100</v>
      </c>
      <c r="H308" s="14" t="str">
        <f>VLOOKUP(E308,Stammdaten!$A$2:$E$66,5,FALSE)</f>
        <v>Fertigung allgemein</v>
      </c>
      <c r="I308" s="40">
        <v>3</v>
      </c>
    </row>
    <row r="309" spans="1:9">
      <c r="A309" s="34" t="s">
        <v>523</v>
      </c>
      <c r="B309" s="34" t="s">
        <v>202</v>
      </c>
      <c r="C309" s="34" t="s">
        <v>207</v>
      </c>
      <c r="D309" s="34">
        <v>2009</v>
      </c>
      <c r="E309" s="23">
        <v>87883070</v>
      </c>
      <c r="F309" s="14" t="s">
        <v>103</v>
      </c>
      <c r="G309" s="14" t="str">
        <f>VLOOKUP(E309,Stammdaten!$A$2:$E$66,4,FALSE)</f>
        <v>18100</v>
      </c>
      <c r="H309" s="14" t="str">
        <f>VLOOKUP(E309,Stammdaten!$A$2:$E$66,5,FALSE)</f>
        <v>Vertriebsleistung, Vt. allgem.</v>
      </c>
      <c r="I309" s="40">
        <v>3</v>
      </c>
    </row>
    <row r="310" spans="1:9">
      <c r="A310" s="34" t="s">
        <v>524</v>
      </c>
      <c r="B310" s="34" t="s">
        <v>202</v>
      </c>
      <c r="C310" s="34" t="s">
        <v>207</v>
      </c>
      <c r="D310" s="34">
        <v>2009</v>
      </c>
      <c r="E310" s="23">
        <v>89899079</v>
      </c>
      <c r="F310" s="14" t="s">
        <v>65</v>
      </c>
      <c r="G310" s="14" t="str">
        <f>VLOOKUP(E310,Stammdaten!$A$2:$E$66,4,FALSE)</f>
        <v>13120</v>
      </c>
      <c r="H310" s="14" t="str">
        <f>VLOOKUP(E310,Stammdaten!$A$2:$E$66,5,FALSE)</f>
        <v>Projektleiter MIL</v>
      </c>
      <c r="I310" s="40">
        <v>3</v>
      </c>
    </row>
    <row r="311" spans="1:9">
      <c r="A311" s="34" t="s">
        <v>525</v>
      </c>
      <c r="B311" s="34" t="s">
        <v>202</v>
      </c>
      <c r="C311" s="34" t="s">
        <v>208</v>
      </c>
      <c r="D311" s="34">
        <v>2009</v>
      </c>
      <c r="E311" s="23">
        <v>89895590</v>
      </c>
      <c r="F311" s="14" t="s">
        <v>45</v>
      </c>
      <c r="G311" s="14" t="str">
        <f>VLOOKUP(E311,Stammdaten!$A$2:$E$66,4,FALSE)</f>
        <v>18200</v>
      </c>
      <c r="H311" s="14" t="str">
        <f>VLOOKUP(E311,Stammdaten!$A$2:$E$66,5,FALSE)</f>
        <v>Marketing</v>
      </c>
      <c r="I311" s="40">
        <v>3</v>
      </c>
    </row>
    <row r="312" spans="1:9">
      <c r="A312" s="34" t="s">
        <v>526</v>
      </c>
      <c r="B312" s="34" t="s">
        <v>202</v>
      </c>
      <c r="C312" s="34" t="s">
        <v>208</v>
      </c>
      <c r="D312" s="34">
        <v>2009</v>
      </c>
      <c r="E312" s="23">
        <v>87932725</v>
      </c>
      <c r="F312" s="14" t="s">
        <v>141</v>
      </c>
      <c r="G312" s="14" t="str">
        <f>VLOOKUP(E312,Stammdaten!$A$2:$E$66,4,FALSE)</f>
        <v>12410</v>
      </c>
      <c r="H312" s="14" t="str">
        <f>VLOOKUP(E312,Stammdaten!$A$2:$E$66,5,FALSE)</f>
        <v>Hardwareentwicklung</v>
      </c>
      <c r="I312" s="40">
        <v>3</v>
      </c>
    </row>
    <row r="313" spans="1:9">
      <c r="A313" s="34" t="s">
        <v>527</v>
      </c>
      <c r="B313" s="34" t="s">
        <v>202</v>
      </c>
      <c r="C313" s="34" t="s">
        <v>208</v>
      </c>
      <c r="D313" s="34">
        <v>2009</v>
      </c>
      <c r="E313" s="23">
        <v>87921549</v>
      </c>
      <c r="F313" s="14" t="s">
        <v>83</v>
      </c>
      <c r="G313" s="14" t="str">
        <f>VLOOKUP(E313,Stammdaten!$A$2:$E$66,4,FALSE)</f>
        <v>12620</v>
      </c>
      <c r="H313" s="14" t="str">
        <f>VLOOKUP(E313,Stammdaten!$A$2:$E$66,5,FALSE)</f>
        <v>SoftwEW Applikation</v>
      </c>
      <c r="I313" s="40">
        <v>3</v>
      </c>
    </row>
    <row r="314" spans="1:9">
      <c r="A314" s="34" t="s">
        <v>528</v>
      </c>
      <c r="B314" s="34" t="s">
        <v>202</v>
      </c>
      <c r="C314" s="34" t="s">
        <v>208</v>
      </c>
      <c r="D314" s="34">
        <v>2009</v>
      </c>
      <c r="E314" s="23">
        <v>89907375</v>
      </c>
      <c r="F314" s="14" t="s">
        <v>73</v>
      </c>
      <c r="G314" s="14" t="str">
        <f>VLOOKUP(E314,Stammdaten!$A$2:$E$66,4,FALSE)</f>
        <v>12200</v>
      </c>
      <c r="H314" s="14" t="str">
        <f>VLOOKUP(E314,Stammdaten!$A$2:$E$66,5,FALSE)</f>
        <v>Qualitätsmanagement</v>
      </c>
      <c r="I314" s="40">
        <v>3</v>
      </c>
    </row>
    <row r="315" spans="1:9">
      <c r="A315" s="34" t="s">
        <v>529</v>
      </c>
      <c r="B315" s="34" t="s">
        <v>202</v>
      </c>
      <c r="C315" s="34" t="s">
        <v>208</v>
      </c>
      <c r="D315" s="34">
        <v>2009</v>
      </c>
      <c r="E315" s="23">
        <v>89903331</v>
      </c>
      <c r="F315" s="14" t="s">
        <v>47</v>
      </c>
      <c r="G315" s="14" t="str">
        <f>VLOOKUP(E315,Stammdaten!$A$2:$E$66,4,FALSE)</f>
        <v>11100</v>
      </c>
      <c r="H315" s="14" t="str">
        <f>VLOOKUP(E315,Stammdaten!$A$2:$E$66,5,FALSE)</f>
        <v>Einkauf</v>
      </c>
      <c r="I315" s="40">
        <v>3</v>
      </c>
    </row>
    <row r="316" spans="1:9">
      <c r="A316" s="34" t="s">
        <v>530</v>
      </c>
      <c r="B316" s="34" t="s">
        <v>202</v>
      </c>
      <c r="C316" s="34" t="s">
        <v>208</v>
      </c>
      <c r="D316" s="34">
        <v>2009</v>
      </c>
      <c r="E316" s="23">
        <v>89911275</v>
      </c>
      <c r="F316" s="14" t="s">
        <v>81</v>
      </c>
      <c r="G316" s="14" t="str">
        <f>VLOOKUP(E316,Stammdaten!$A$2:$E$66,4,FALSE)</f>
        <v>12800</v>
      </c>
      <c r="H316" s="14" t="str">
        <f>VLOOKUP(E316,Stammdaten!$A$2:$E$66,5,FALSE)</f>
        <v>Service/Support</v>
      </c>
      <c r="I316" s="40">
        <v>3</v>
      </c>
    </row>
    <row r="317" spans="1:9">
      <c r="A317" s="34" t="s">
        <v>531</v>
      </c>
      <c r="B317" s="34" t="s">
        <v>202</v>
      </c>
      <c r="C317" s="34" t="s">
        <v>208</v>
      </c>
      <c r="D317" s="34">
        <v>2009</v>
      </c>
      <c r="E317" s="23">
        <v>89912071</v>
      </c>
      <c r="F317" s="14" t="s">
        <v>87</v>
      </c>
      <c r="G317" s="14" t="str">
        <f>VLOOKUP(E317,Stammdaten!$A$2:$E$66,4,FALSE)</f>
        <v>17200</v>
      </c>
      <c r="H317" s="14" t="str">
        <f>VLOOKUP(E317,Stammdaten!$A$2:$E$66,5,FALSE)</f>
        <v>Kaufmännische Leitung</v>
      </c>
      <c r="I317" s="40">
        <v>3</v>
      </c>
    </row>
    <row r="318" spans="1:9">
      <c r="A318" s="34" t="s">
        <v>532</v>
      </c>
      <c r="B318" s="34" t="s">
        <v>202</v>
      </c>
      <c r="C318" s="34" t="s">
        <v>208</v>
      </c>
      <c r="D318" s="34">
        <v>2009</v>
      </c>
      <c r="E318" s="23">
        <v>89900716</v>
      </c>
      <c r="F318" s="14" t="s">
        <v>67</v>
      </c>
      <c r="G318" s="14" t="str">
        <f>VLOOKUP(E318,Stammdaten!$A$2:$E$66,4,FALSE)</f>
        <v>12700</v>
      </c>
      <c r="H318" s="14" t="str">
        <f>VLOOKUP(E318,Stammdaten!$A$2:$E$66,5,FALSE)</f>
        <v>Arbeitsvorbereitung</v>
      </c>
      <c r="I318" s="40">
        <v>3</v>
      </c>
    </row>
    <row r="319" spans="1:9">
      <c r="A319" s="34" t="s">
        <v>533</v>
      </c>
      <c r="B319" s="34" t="s">
        <v>202</v>
      </c>
      <c r="C319" s="34" t="s">
        <v>208</v>
      </c>
      <c r="D319" s="34">
        <v>2009</v>
      </c>
      <c r="E319" s="23">
        <v>87929951</v>
      </c>
      <c r="F319" s="14" t="s">
        <v>109</v>
      </c>
      <c r="G319" s="14" t="str">
        <f>VLOOKUP(E319,Stammdaten!$A$2:$E$66,4,FALSE)</f>
        <v>12300</v>
      </c>
      <c r="H319" s="14" t="str">
        <f>VLOOKUP(E319,Stammdaten!$A$2:$E$66,5,FALSE)</f>
        <v>Dokumentation</v>
      </c>
      <c r="I319" s="40">
        <v>3</v>
      </c>
    </row>
    <row r="320" spans="1:9">
      <c r="A320" s="34" t="s">
        <v>534</v>
      </c>
      <c r="B320" s="34" t="s">
        <v>202</v>
      </c>
      <c r="C320" s="34" t="s">
        <v>208</v>
      </c>
      <c r="D320" s="34">
        <v>2009</v>
      </c>
      <c r="E320" s="23">
        <v>87882562</v>
      </c>
      <c r="F320" s="14" t="s">
        <v>127</v>
      </c>
      <c r="G320" s="14" t="str">
        <f>VLOOKUP(E320,Stammdaten!$A$2:$E$66,4,FALSE)</f>
        <v>17300</v>
      </c>
      <c r="H320" s="14" t="str">
        <f>VLOOKUP(E320,Stammdaten!$A$2:$E$66,5,FALSE)</f>
        <v>Finanzbuchhaltung</v>
      </c>
      <c r="I320" s="40">
        <v>3</v>
      </c>
    </row>
    <row r="321" spans="1:9">
      <c r="A321" s="34" t="s">
        <v>535</v>
      </c>
      <c r="B321" s="34" t="s">
        <v>202</v>
      </c>
      <c r="C321" s="34" t="s">
        <v>208</v>
      </c>
      <c r="D321" s="34">
        <v>2009</v>
      </c>
      <c r="E321" s="23">
        <v>89912065</v>
      </c>
      <c r="F321" s="14" t="s">
        <v>53</v>
      </c>
      <c r="G321" s="14" t="str">
        <f>VLOOKUP(E321,Stammdaten!$A$2:$E$66,4,FALSE)</f>
        <v>12800</v>
      </c>
      <c r="H321" s="14" t="str">
        <f>VLOOKUP(E321,Stammdaten!$A$2:$E$66,5,FALSE)</f>
        <v>Service/Support</v>
      </c>
      <c r="I321" s="40">
        <v>3</v>
      </c>
    </row>
    <row r="322" spans="1:9">
      <c r="A322" s="34" t="s">
        <v>225</v>
      </c>
      <c r="B322" s="34" t="s">
        <v>202</v>
      </c>
      <c r="C322" s="34" t="s">
        <v>208</v>
      </c>
      <c r="D322" s="34">
        <v>2009</v>
      </c>
      <c r="E322" s="23">
        <v>89903218</v>
      </c>
      <c r="F322" s="14" t="s">
        <v>59</v>
      </c>
      <c r="G322" s="14" t="str">
        <f>VLOOKUP(E322,Stammdaten!$A$2:$E$66,4,FALSE)</f>
        <v>17400</v>
      </c>
      <c r="H322" s="14" t="str">
        <f>VLOOKUP(E322,Stammdaten!$A$2:$E$66,5,FALSE)</f>
        <v>Allgemeine Verwaltung</v>
      </c>
      <c r="I322" s="40">
        <v>3</v>
      </c>
    </row>
    <row r="323" spans="1:9">
      <c r="A323" s="34" t="s">
        <v>536</v>
      </c>
      <c r="B323" s="34" t="s">
        <v>202</v>
      </c>
      <c r="C323" s="34" t="s">
        <v>208</v>
      </c>
      <c r="D323" s="34">
        <v>2009</v>
      </c>
      <c r="E323" s="23">
        <v>87887931</v>
      </c>
      <c r="F323" s="14" t="s">
        <v>131</v>
      </c>
      <c r="G323" s="14" t="str">
        <f>VLOOKUP(E323,Stammdaten!$A$2:$E$66,4,FALSE)</f>
        <v>12500</v>
      </c>
      <c r="H323" s="14" t="str">
        <f>VLOOKUP(E323,Stammdaten!$A$2:$E$66,5,FALSE)</f>
        <v>Konstruktion</v>
      </c>
      <c r="I323" s="40">
        <v>3</v>
      </c>
    </row>
    <row r="324" spans="1:9">
      <c r="A324" s="34" t="s">
        <v>537</v>
      </c>
      <c r="B324" s="34" t="s">
        <v>202</v>
      </c>
      <c r="C324" s="34" t="s">
        <v>208</v>
      </c>
      <c r="D324" s="34">
        <v>2009</v>
      </c>
      <c r="E324" s="23">
        <v>87886655</v>
      </c>
      <c r="F324" s="14" t="s">
        <v>111</v>
      </c>
      <c r="G324" s="14" t="str">
        <f>VLOOKUP(E324,Stammdaten!$A$2:$E$66,4,FALSE)</f>
        <v>18100</v>
      </c>
      <c r="H324" s="14" t="str">
        <f>VLOOKUP(E324,Stammdaten!$A$2:$E$66,5,FALSE)</f>
        <v>Vertriebsleistung, Vt. allgem.</v>
      </c>
      <c r="I324" s="40">
        <v>3</v>
      </c>
    </row>
    <row r="325" spans="1:9">
      <c r="A325" s="34" t="s">
        <v>538</v>
      </c>
      <c r="B325" s="34" t="s">
        <v>202</v>
      </c>
      <c r="C325" s="34" t="s">
        <v>208</v>
      </c>
      <c r="D325" s="34">
        <v>2009</v>
      </c>
      <c r="E325" s="23">
        <v>88347132</v>
      </c>
      <c r="F325" s="14" t="s">
        <v>33</v>
      </c>
      <c r="G325" s="14" t="str">
        <f>VLOOKUP(E325,Stammdaten!$A$2:$E$66,4,FALSE)</f>
        <v>12300</v>
      </c>
      <c r="H325" s="14" t="str">
        <f>VLOOKUP(E325,Stammdaten!$A$2:$E$66,5,FALSE)</f>
        <v>Dokumentation</v>
      </c>
      <c r="I325" s="40">
        <v>3</v>
      </c>
    </row>
    <row r="326" spans="1:9">
      <c r="A326" s="34" t="s">
        <v>539</v>
      </c>
      <c r="B326" s="34" t="s">
        <v>202</v>
      </c>
      <c r="C326" s="34" t="s">
        <v>208</v>
      </c>
      <c r="D326" s="34">
        <v>2009</v>
      </c>
      <c r="E326" s="23">
        <v>87885711</v>
      </c>
      <c r="F326" s="14" t="s">
        <v>37</v>
      </c>
      <c r="G326" s="14" t="str">
        <f>VLOOKUP(E326,Stammdaten!$A$2:$E$66,4,FALSE)</f>
        <v>12420</v>
      </c>
      <c r="H326" s="14" t="str">
        <f>VLOOKUP(E326,Stammdaten!$A$2:$E$66,5,FALSE)</f>
        <v>Systemtechniker</v>
      </c>
      <c r="I326" s="40">
        <v>3</v>
      </c>
    </row>
    <row r="327" spans="1:9">
      <c r="A327" s="34" t="s">
        <v>540</v>
      </c>
      <c r="B327" s="34" t="s">
        <v>202</v>
      </c>
      <c r="C327" s="34" t="s">
        <v>208</v>
      </c>
      <c r="D327" s="34">
        <v>2009</v>
      </c>
      <c r="E327" s="23">
        <v>87887643</v>
      </c>
      <c r="F327" s="14" t="s">
        <v>125</v>
      </c>
      <c r="G327" s="14" t="str">
        <f>VLOOKUP(E327,Stammdaten!$A$2:$E$66,4,FALSE)</f>
        <v>12410</v>
      </c>
      <c r="H327" s="14" t="str">
        <f>VLOOKUP(E327,Stammdaten!$A$2:$E$66,5,FALSE)</f>
        <v>Hardwareentwicklung</v>
      </c>
      <c r="I327" s="40">
        <v>3</v>
      </c>
    </row>
    <row r="328" spans="1:9">
      <c r="A328" s="34" t="s">
        <v>541</v>
      </c>
      <c r="B328" s="34" t="s">
        <v>202</v>
      </c>
      <c r="C328" s="34" t="s">
        <v>208</v>
      </c>
      <c r="D328" s="34">
        <v>2009</v>
      </c>
      <c r="E328" s="23">
        <v>87887423</v>
      </c>
      <c r="F328" s="14" t="s">
        <v>115</v>
      </c>
      <c r="G328" s="14" t="str">
        <f>VLOOKUP(E328,Stammdaten!$A$2:$E$66,4,FALSE)</f>
        <v>14320</v>
      </c>
      <c r="H328" s="14" t="str">
        <f>VLOOKUP(E328,Stammdaten!$A$2:$E$66,5,FALSE)</f>
        <v>Prüffeld</v>
      </c>
      <c r="I328" s="40">
        <v>3</v>
      </c>
    </row>
    <row r="329" spans="1:9">
      <c r="A329" s="34" t="s">
        <v>542</v>
      </c>
      <c r="B329" s="34" t="s">
        <v>202</v>
      </c>
      <c r="C329" s="34" t="s">
        <v>208</v>
      </c>
      <c r="D329" s="34">
        <v>2009</v>
      </c>
      <c r="E329" s="23">
        <v>87883928</v>
      </c>
      <c r="F329" s="14" t="s">
        <v>121</v>
      </c>
      <c r="G329" s="14" t="str">
        <f>VLOOKUP(E329,Stammdaten!$A$2:$E$66,4,FALSE)</f>
        <v>14100</v>
      </c>
      <c r="H329" s="14" t="str">
        <f>VLOOKUP(E329,Stammdaten!$A$2:$E$66,5,FALSE)</f>
        <v>Fertigung allgemein</v>
      </c>
      <c r="I329" s="40">
        <v>3</v>
      </c>
    </row>
    <row r="330" spans="1:9">
      <c r="A330" s="34" t="s">
        <v>543</v>
      </c>
      <c r="B330" s="34" t="s">
        <v>202</v>
      </c>
      <c r="C330" s="34" t="s">
        <v>208</v>
      </c>
      <c r="D330" s="34">
        <v>2009</v>
      </c>
      <c r="E330" s="23">
        <v>87883070</v>
      </c>
      <c r="F330" s="14" t="s">
        <v>103</v>
      </c>
      <c r="G330" s="14" t="str">
        <f>VLOOKUP(E330,Stammdaten!$A$2:$E$66,4,FALSE)</f>
        <v>18100</v>
      </c>
      <c r="H330" s="14" t="str">
        <f>VLOOKUP(E330,Stammdaten!$A$2:$E$66,5,FALSE)</f>
        <v>Vertriebsleistung, Vt. allgem.</v>
      </c>
      <c r="I330" s="40">
        <v>3</v>
      </c>
    </row>
    <row r="331" spans="1:9">
      <c r="A331" s="34" t="s">
        <v>544</v>
      </c>
      <c r="B331" s="34" t="s">
        <v>202</v>
      </c>
      <c r="C331" s="34" t="s">
        <v>208</v>
      </c>
      <c r="D331" s="34">
        <v>2009</v>
      </c>
      <c r="E331" s="23">
        <v>88347640</v>
      </c>
      <c r="F331" s="14" t="s">
        <v>31</v>
      </c>
      <c r="G331" s="14" t="str">
        <f>VLOOKUP(E331,Stammdaten!$A$2:$E$66,4,FALSE)</f>
        <v>11200</v>
      </c>
      <c r="H331" s="14" t="str">
        <f>VLOOKUP(E331,Stammdaten!$A$2:$E$66,5,FALSE)</f>
        <v>Wareneingangskontr., Wareneing</v>
      </c>
      <c r="I331" s="40">
        <v>3</v>
      </c>
    </row>
    <row r="332" spans="1:9">
      <c r="A332" s="34" t="s">
        <v>545</v>
      </c>
      <c r="B332" s="34" t="s">
        <v>202</v>
      </c>
      <c r="C332" s="34" t="s">
        <v>208</v>
      </c>
      <c r="D332" s="34">
        <v>2009</v>
      </c>
      <c r="E332" s="23">
        <v>87883865</v>
      </c>
      <c r="F332" s="14" t="s">
        <v>119</v>
      </c>
      <c r="G332" s="14" t="str">
        <f>VLOOKUP(E332,Stammdaten!$A$2:$E$66,4,FALSE)</f>
        <v>12430</v>
      </c>
      <c r="H332" s="14" t="str">
        <f>VLOOKUP(E332,Stammdaten!$A$2:$E$66,5,FALSE)</f>
        <v>Technisches Zeichenbüro</v>
      </c>
      <c r="I332" s="40">
        <v>3</v>
      </c>
    </row>
    <row r="333" spans="1:9">
      <c r="A333" s="34" t="s">
        <v>546</v>
      </c>
      <c r="B333" s="34" t="s">
        <v>202</v>
      </c>
      <c r="C333" s="34" t="s">
        <v>208</v>
      </c>
      <c r="D333" s="34">
        <v>2009</v>
      </c>
      <c r="E333" s="23">
        <v>88077729</v>
      </c>
      <c r="F333" s="14" t="s">
        <v>71</v>
      </c>
      <c r="G333" s="14" t="str">
        <f>VLOOKUP(E333,Stammdaten!$A$2:$E$66,4,FALSE)</f>
        <v>12420</v>
      </c>
      <c r="H333" s="14" t="str">
        <f>VLOOKUP(E333,Stammdaten!$A$2:$E$66,5,FALSE)</f>
        <v>Systemtechniker</v>
      </c>
      <c r="I333" s="40">
        <v>3</v>
      </c>
    </row>
    <row r="334" spans="1:9">
      <c r="A334" s="34" t="s">
        <v>547</v>
      </c>
      <c r="B334" s="34" t="s">
        <v>202</v>
      </c>
      <c r="C334" s="34" t="s">
        <v>208</v>
      </c>
      <c r="D334" s="34">
        <v>2009</v>
      </c>
      <c r="E334" s="23">
        <v>89911594</v>
      </c>
      <c r="F334" s="14" t="s">
        <v>41</v>
      </c>
      <c r="G334" s="14" t="str">
        <f>VLOOKUP(E334,Stammdaten!$A$2:$E$66,4,FALSE)</f>
        <v>14200</v>
      </c>
      <c r="H334" s="14" t="str">
        <f>VLOOKUP(E334,Stammdaten!$A$2:$E$66,5,FALSE)</f>
        <v>Teileproduktion/Baugruppenfert</v>
      </c>
      <c r="I334" s="40">
        <v>3</v>
      </c>
    </row>
    <row r="335" spans="1:9">
      <c r="A335" s="34" t="s">
        <v>548</v>
      </c>
      <c r="B335" s="34" t="s">
        <v>202</v>
      </c>
      <c r="C335" s="34" t="s">
        <v>208</v>
      </c>
      <c r="D335" s="34">
        <v>2009</v>
      </c>
      <c r="E335" s="23">
        <v>89899079</v>
      </c>
      <c r="F335" s="14" t="s">
        <v>65</v>
      </c>
      <c r="G335" s="14" t="str">
        <f>VLOOKUP(E335,Stammdaten!$A$2:$E$66,4,FALSE)</f>
        <v>13120</v>
      </c>
      <c r="H335" s="14" t="str">
        <f>VLOOKUP(E335,Stammdaten!$A$2:$E$66,5,FALSE)</f>
        <v>Projektleiter MIL</v>
      </c>
      <c r="I335" s="40">
        <v>3</v>
      </c>
    </row>
    <row r="336" spans="1:9">
      <c r="A336" s="34" t="s">
        <v>549</v>
      </c>
      <c r="B336" s="34" t="s">
        <v>202</v>
      </c>
      <c r="C336" s="34" t="s">
        <v>208</v>
      </c>
      <c r="D336" s="34">
        <v>2009</v>
      </c>
      <c r="E336" s="23">
        <v>89896207</v>
      </c>
      <c r="F336" s="14" t="s">
        <v>79</v>
      </c>
      <c r="G336" s="14" t="str">
        <f>VLOOKUP(E336,Stammdaten!$A$2:$E$66,4,FALSE)</f>
        <v>14200</v>
      </c>
      <c r="H336" s="14" t="str">
        <f>VLOOKUP(E336,Stammdaten!$A$2:$E$66,5,FALSE)</f>
        <v>Teileproduktion/Baugruppenfert</v>
      </c>
      <c r="I336" s="40">
        <v>3</v>
      </c>
    </row>
    <row r="337" spans="1:9">
      <c r="A337" s="34" t="s">
        <v>550</v>
      </c>
      <c r="B337" s="34" t="s">
        <v>202</v>
      </c>
      <c r="C337" s="34" t="s">
        <v>816</v>
      </c>
      <c r="D337" s="34">
        <v>2009</v>
      </c>
      <c r="E337" s="23">
        <v>87921549</v>
      </c>
      <c r="F337" s="14" t="s">
        <v>83</v>
      </c>
      <c r="G337" s="14" t="str">
        <f>VLOOKUP(E337,Stammdaten!$A$2:$E$66,4,FALSE)</f>
        <v>12620</v>
      </c>
      <c r="H337" s="14" t="str">
        <f>VLOOKUP(E337,Stammdaten!$A$2:$E$66,5,FALSE)</f>
        <v>SoftwEW Applikation</v>
      </c>
      <c r="I337" s="40">
        <v>3</v>
      </c>
    </row>
    <row r="338" spans="1:9">
      <c r="A338" s="34" t="s">
        <v>551</v>
      </c>
      <c r="B338" s="34" t="s">
        <v>202</v>
      </c>
      <c r="C338" s="34" t="s">
        <v>816</v>
      </c>
      <c r="D338" s="34">
        <v>2009</v>
      </c>
      <c r="E338" s="23">
        <v>89895590</v>
      </c>
      <c r="F338" s="14" t="s">
        <v>45</v>
      </c>
      <c r="G338" s="14" t="str">
        <f>VLOOKUP(E338,Stammdaten!$A$2:$E$66,4,FALSE)</f>
        <v>18200</v>
      </c>
      <c r="H338" s="14" t="str">
        <f>VLOOKUP(E338,Stammdaten!$A$2:$E$66,5,FALSE)</f>
        <v>Marketing</v>
      </c>
      <c r="I338" s="40">
        <v>3</v>
      </c>
    </row>
    <row r="339" spans="1:9">
      <c r="A339" s="34" t="s">
        <v>552</v>
      </c>
      <c r="B339" s="34" t="s">
        <v>202</v>
      </c>
      <c r="C339" s="34" t="s">
        <v>816</v>
      </c>
      <c r="D339" s="34">
        <v>2009</v>
      </c>
      <c r="E339" s="23">
        <v>89907375</v>
      </c>
      <c r="F339" s="14" t="s">
        <v>73</v>
      </c>
      <c r="G339" s="14" t="str">
        <f>VLOOKUP(E339,Stammdaten!$A$2:$E$66,4,FALSE)</f>
        <v>12200</v>
      </c>
      <c r="H339" s="14" t="str">
        <f>VLOOKUP(E339,Stammdaten!$A$2:$E$66,5,FALSE)</f>
        <v>Qualitätsmanagement</v>
      </c>
      <c r="I339" s="40">
        <v>3</v>
      </c>
    </row>
    <row r="340" spans="1:9">
      <c r="A340" s="34" t="s">
        <v>553</v>
      </c>
      <c r="B340" s="34" t="s">
        <v>202</v>
      </c>
      <c r="C340" s="34" t="s">
        <v>816</v>
      </c>
      <c r="D340" s="34">
        <v>2009</v>
      </c>
      <c r="E340" s="23">
        <v>89903331</v>
      </c>
      <c r="F340" s="14" t="s">
        <v>47</v>
      </c>
      <c r="G340" s="14" t="str">
        <f>VLOOKUP(E340,Stammdaten!$A$2:$E$66,4,FALSE)</f>
        <v>11100</v>
      </c>
      <c r="H340" s="14" t="str">
        <f>VLOOKUP(E340,Stammdaten!$A$2:$E$66,5,FALSE)</f>
        <v>Einkauf</v>
      </c>
      <c r="I340" s="40">
        <v>3</v>
      </c>
    </row>
    <row r="341" spans="1:9">
      <c r="A341" s="34" t="s">
        <v>554</v>
      </c>
      <c r="B341" s="34" t="s">
        <v>202</v>
      </c>
      <c r="C341" s="34" t="s">
        <v>816</v>
      </c>
      <c r="D341" s="34">
        <v>2009</v>
      </c>
      <c r="E341" s="23">
        <v>89912071</v>
      </c>
      <c r="F341" s="14" t="s">
        <v>87</v>
      </c>
      <c r="G341" s="14" t="str">
        <f>VLOOKUP(E341,Stammdaten!$A$2:$E$66,4,FALSE)</f>
        <v>17200</v>
      </c>
      <c r="H341" s="14" t="str">
        <f>VLOOKUP(E341,Stammdaten!$A$2:$E$66,5,FALSE)</f>
        <v>Kaufmännische Leitung</v>
      </c>
      <c r="I341" s="40">
        <v>3</v>
      </c>
    </row>
    <row r="342" spans="1:9">
      <c r="A342" s="34" t="s">
        <v>555</v>
      </c>
      <c r="B342" s="34" t="s">
        <v>202</v>
      </c>
      <c r="C342" s="34" t="s">
        <v>816</v>
      </c>
      <c r="D342" s="34">
        <v>2009</v>
      </c>
      <c r="E342" s="23">
        <v>89911275</v>
      </c>
      <c r="F342" s="14" t="s">
        <v>81</v>
      </c>
      <c r="G342" s="14" t="str">
        <f>VLOOKUP(E342,Stammdaten!$A$2:$E$66,4,FALSE)</f>
        <v>12800</v>
      </c>
      <c r="H342" s="14" t="str">
        <f>VLOOKUP(E342,Stammdaten!$A$2:$E$66,5,FALSE)</f>
        <v>Service/Support</v>
      </c>
      <c r="I342" s="40">
        <v>3</v>
      </c>
    </row>
    <row r="343" spans="1:9">
      <c r="A343" s="34" t="s">
        <v>556</v>
      </c>
      <c r="B343" s="34" t="s">
        <v>202</v>
      </c>
      <c r="C343" s="34" t="s">
        <v>816</v>
      </c>
      <c r="D343" s="34">
        <v>2009</v>
      </c>
      <c r="E343" s="23">
        <v>89900716</v>
      </c>
      <c r="F343" s="14" t="s">
        <v>67</v>
      </c>
      <c r="G343" s="14" t="str">
        <f>VLOOKUP(E343,Stammdaten!$A$2:$E$66,4,FALSE)</f>
        <v>12700</v>
      </c>
      <c r="H343" s="14" t="str">
        <f>VLOOKUP(E343,Stammdaten!$A$2:$E$66,5,FALSE)</f>
        <v>Arbeitsvorbereitung</v>
      </c>
      <c r="I343" s="40">
        <v>3</v>
      </c>
    </row>
    <row r="344" spans="1:9">
      <c r="A344" s="34" t="s">
        <v>557</v>
      </c>
      <c r="B344" s="34" t="s">
        <v>202</v>
      </c>
      <c r="C344" s="34" t="s">
        <v>816</v>
      </c>
      <c r="D344" s="34">
        <v>2009</v>
      </c>
      <c r="E344" s="23">
        <v>89903218</v>
      </c>
      <c r="F344" s="14" t="s">
        <v>59</v>
      </c>
      <c r="G344" s="14" t="str">
        <f>VLOOKUP(E344,Stammdaten!$A$2:$E$66,4,FALSE)</f>
        <v>17400</v>
      </c>
      <c r="H344" s="14" t="str">
        <f>VLOOKUP(E344,Stammdaten!$A$2:$E$66,5,FALSE)</f>
        <v>Allgemeine Verwaltung</v>
      </c>
      <c r="I344" s="40">
        <v>3</v>
      </c>
    </row>
    <row r="345" spans="1:9">
      <c r="A345" s="34" t="s">
        <v>558</v>
      </c>
      <c r="B345" s="34" t="s">
        <v>202</v>
      </c>
      <c r="C345" s="34" t="s">
        <v>816</v>
      </c>
      <c r="D345" s="34">
        <v>2009</v>
      </c>
      <c r="E345" s="23">
        <v>88347132</v>
      </c>
      <c r="F345" s="14" t="s">
        <v>33</v>
      </c>
      <c r="G345" s="14" t="str">
        <f>VLOOKUP(E345,Stammdaten!$A$2:$E$66,4,FALSE)</f>
        <v>12300</v>
      </c>
      <c r="H345" s="14" t="str">
        <f>VLOOKUP(E345,Stammdaten!$A$2:$E$66,5,FALSE)</f>
        <v>Dokumentation</v>
      </c>
      <c r="I345" s="40">
        <v>3</v>
      </c>
    </row>
    <row r="346" spans="1:9">
      <c r="A346" s="34" t="s">
        <v>559</v>
      </c>
      <c r="B346" s="34" t="s">
        <v>202</v>
      </c>
      <c r="C346" s="34" t="s">
        <v>816</v>
      </c>
      <c r="D346" s="34">
        <v>2009</v>
      </c>
      <c r="E346" s="23">
        <v>87885711</v>
      </c>
      <c r="F346" s="14" t="s">
        <v>37</v>
      </c>
      <c r="G346" s="14" t="str">
        <f>VLOOKUP(E346,Stammdaten!$A$2:$E$66,4,FALSE)</f>
        <v>12420</v>
      </c>
      <c r="H346" s="14" t="str">
        <f>VLOOKUP(E346,Stammdaten!$A$2:$E$66,5,FALSE)</f>
        <v>Systemtechniker</v>
      </c>
      <c r="I346" s="40">
        <v>3</v>
      </c>
    </row>
    <row r="347" spans="1:9">
      <c r="A347" s="34" t="s">
        <v>560</v>
      </c>
      <c r="B347" s="34" t="s">
        <v>202</v>
      </c>
      <c r="C347" s="34" t="s">
        <v>816</v>
      </c>
      <c r="D347" s="34">
        <v>2009</v>
      </c>
      <c r="E347" s="23">
        <v>88077718</v>
      </c>
      <c r="F347" s="14" t="s">
        <v>101</v>
      </c>
      <c r="G347" s="14" t="str">
        <f>VLOOKUP(E347,Stammdaten!$A$2:$E$66,4,FALSE)</f>
        <v>14310</v>
      </c>
      <c r="H347" s="14" t="str">
        <f>VLOOKUP(E347,Stammdaten!$A$2:$E$66,5,FALSE)</f>
        <v>Mechanische Montage</v>
      </c>
      <c r="I347" s="40">
        <v>3</v>
      </c>
    </row>
    <row r="348" spans="1:9">
      <c r="A348" s="34" t="s">
        <v>561</v>
      </c>
      <c r="B348" s="34" t="s">
        <v>202</v>
      </c>
      <c r="C348" s="34" t="s">
        <v>816</v>
      </c>
      <c r="D348" s="34">
        <v>2009</v>
      </c>
      <c r="E348" s="23">
        <v>88353192</v>
      </c>
      <c r="F348" s="14" t="s">
        <v>29</v>
      </c>
      <c r="G348" s="14" t="str">
        <f>VLOOKUP(E348,Stammdaten!$A$2:$E$66,4,FALSE)</f>
        <v>12430</v>
      </c>
      <c r="H348" s="14" t="str">
        <f>VLOOKUP(E348,Stammdaten!$A$2:$E$66,5,FALSE)</f>
        <v>Technisches Zeichenbüro</v>
      </c>
      <c r="I348" s="40">
        <v>3</v>
      </c>
    </row>
    <row r="349" spans="1:9">
      <c r="A349" s="34" t="s">
        <v>562</v>
      </c>
      <c r="B349" s="34" t="s">
        <v>202</v>
      </c>
      <c r="C349" s="34" t="s">
        <v>816</v>
      </c>
      <c r="D349" s="34">
        <v>2009</v>
      </c>
      <c r="E349" s="23">
        <v>87883928</v>
      </c>
      <c r="F349" s="14" t="s">
        <v>121</v>
      </c>
      <c r="G349" s="14" t="str">
        <f>VLOOKUP(E349,Stammdaten!$A$2:$E$66,4,FALSE)</f>
        <v>14100</v>
      </c>
      <c r="H349" s="14" t="str">
        <f>VLOOKUP(E349,Stammdaten!$A$2:$E$66,5,FALSE)</f>
        <v>Fertigung allgemein</v>
      </c>
      <c r="I349" s="40">
        <v>3</v>
      </c>
    </row>
    <row r="350" spans="1:9">
      <c r="A350" s="34" t="s">
        <v>563</v>
      </c>
      <c r="B350" s="34" t="s">
        <v>202</v>
      </c>
      <c r="C350" s="34" t="s">
        <v>816</v>
      </c>
      <c r="D350" s="34">
        <v>2009</v>
      </c>
      <c r="E350" s="23">
        <v>89899079</v>
      </c>
      <c r="F350" s="14" t="s">
        <v>65</v>
      </c>
      <c r="G350" s="14" t="str">
        <f>VLOOKUP(E350,Stammdaten!$A$2:$E$66,4,FALSE)</f>
        <v>13120</v>
      </c>
      <c r="H350" s="14" t="str">
        <f>VLOOKUP(E350,Stammdaten!$A$2:$E$66,5,FALSE)</f>
        <v>Projektleiter MIL</v>
      </c>
      <c r="I350" s="40">
        <v>3</v>
      </c>
    </row>
    <row r="351" spans="1:9">
      <c r="A351" s="34" t="s">
        <v>564</v>
      </c>
      <c r="B351" s="34" t="s">
        <v>202</v>
      </c>
      <c r="C351" s="34" t="s">
        <v>816</v>
      </c>
      <c r="D351" s="34">
        <v>2009</v>
      </c>
      <c r="E351" s="23">
        <v>87887931</v>
      </c>
      <c r="F351" s="14" t="s">
        <v>131</v>
      </c>
      <c r="G351" s="14" t="str">
        <f>VLOOKUP(E351,Stammdaten!$A$2:$E$66,4,FALSE)</f>
        <v>12500</v>
      </c>
      <c r="H351" s="14" t="str">
        <f>VLOOKUP(E351,Stammdaten!$A$2:$E$66,5,FALSE)</f>
        <v>Konstruktion</v>
      </c>
      <c r="I351" s="40">
        <v>3</v>
      </c>
    </row>
    <row r="352" spans="1:9">
      <c r="A352" s="34" t="s">
        <v>565</v>
      </c>
      <c r="B352" s="34" t="s">
        <v>202</v>
      </c>
      <c r="C352" s="34" t="s">
        <v>816</v>
      </c>
      <c r="D352" s="34">
        <v>2009</v>
      </c>
      <c r="E352" s="23">
        <v>87887931</v>
      </c>
      <c r="F352" s="14" t="s">
        <v>131</v>
      </c>
      <c r="G352" s="14" t="str">
        <f>VLOOKUP(E352,Stammdaten!$A$2:$E$66,4,FALSE)</f>
        <v>12500</v>
      </c>
      <c r="H352" s="14" t="str">
        <f>VLOOKUP(E352,Stammdaten!$A$2:$E$66,5,FALSE)</f>
        <v>Konstruktion</v>
      </c>
      <c r="I352" s="40">
        <v>3</v>
      </c>
    </row>
    <row r="353" spans="1:9">
      <c r="A353" s="34" t="s">
        <v>566</v>
      </c>
      <c r="B353" s="34" t="s">
        <v>202</v>
      </c>
      <c r="C353" s="34" t="s">
        <v>816</v>
      </c>
      <c r="D353" s="34">
        <v>2009</v>
      </c>
      <c r="E353" s="23">
        <v>87887643</v>
      </c>
      <c r="F353" s="14" t="s">
        <v>125</v>
      </c>
      <c r="G353" s="14" t="str">
        <f>VLOOKUP(E353,Stammdaten!$A$2:$E$66,4,FALSE)</f>
        <v>12410</v>
      </c>
      <c r="H353" s="14" t="str">
        <f>VLOOKUP(E353,Stammdaten!$A$2:$E$66,5,FALSE)</f>
        <v>Hardwareentwicklung</v>
      </c>
      <c r="I353" s="40">
        <v>3</v>
      </c>
    </row>
    <row r="354" spans="1:9">
      <c r="A354" s="34" t="s">
        <v>567</v>
      </c>
      <c r="B354" s="34" t="s">
        <v>202</v>
      </c>
      <c r="C354" s="34" t="s">
        <v>816</v>
      </c>
      <c r="D354" s="34">
        <v>2009</v>
      </c>
      <c r="E354" s="23">
        <v>89900329</v>
      </c>
      <c r="F354" s="14" t="s">
        <v>61</v>
      </c>
      <c r="G354" s="14" t="str">
        <f>VLOOKUP(E354,Stammdaten!$A$2:$E$66,4,FALSE)</f>
        <v>14320</v>
      </c>
      <c r="H354" s="14" t="str">
        <f>VLOOKUP(E354,Stammdaten!$A$2:$E$66,5,FALSE)</f>
        <v>Prüffeld</v>
      </c>
      <c r="I354" s="40">
        <v>3</v>
      </c>
    </row>
    <row r="355" spans="1:9">
      <c r="A355" s="34" t="s">
        <v>568</v>
      </c>
      <c r="B355" s="34" t="s">
        <v>202</v>
      </c>
      <c r="C355" s="34" t="s">
        <v>816</v>
      </c>
      <c r="D355" s="34">
        <v>2009</v>
      </c>
      <c r="E355" s="23">
        <v>89911594</v>
      </c>
      <c r="F355" s="14" t="s">
        <v>41</v>
      </c>
      <c r="G355" s="14" t="str">
        <f>VLOOKUP(E355,Stammdaten!$A$2:$E$66,4,FALSE)</f>
        <v>14200</v>
      </c>
      <c r="H355" s="14" t="str">
        <f>VLOOKUP(E355,Stammdaten!$A$2:$E$66,5,FALSE)</f>
        <v>Teileproduktion/Baugruppenfert</v>
      </c>
      <c r="I355" s="40">
        <v>3</v>
      </c>
    </row>
    <row r="356" spans="1:9">
      <c r="A356" s="34" t="s">
        <v>569</v>
      </c>
      <c r="B356" s="34" t="s">
        <v>202</v>
      </c>
      <c r="C356" s="34" t="s">
        <v>816</v>
      </c>
      <c r="D356" s="34">
        <v>2009</v>
      </c>
      <c r="E356" s="23">
        <v>87929951</v>
      </c>
      <c r="F356" s="14" t="s">
        <v>109</v>
      </c>
      <c r="G356" s="14" t="str">
        <f>VLOOKUP(E356,Stammdaten!$A$2:$E$66,4,FALSE)</f>
        <v>12300</v>
      </c>
      <c r="H356" s="14" t="str">
        <f>VLOOKUP(E356,Stammdaten!$A$2:$E$66,5,FALSE)</f>
        <v>Dokumentation</v>
      </c>
      <c r="I356" s="40">
        <v>3</v>
      </c>
    </row>
    <row r="357" spans="1:9">
      <c r="A357" s="34" t="s">
        <v>570</v>
      </c>
      <c r="B357" s="34" t="s">
        <v>202</v>
      </c>
      <c r="C357" s="34" t="s">
        <v>816</v>
      </c>
      <c r="D357" s="34">
        <v>2009</v>
      </c>
      <c r="E357" s="23">
        <v>87886655</v>
      </c>
      <c r="F357" s="14" t="s">
        <v>111</v>
      </c>
      <c r="G357" s="14" t="str">
        <f>VLOOKUP(E357,Stammdaten!$A$2:$E$66,4,FALSE)</f>
        <v>18100</v>
      </c>
      <c r="H357" s="14" t="str">
        <f>VLOOKUP(E357,Stammdaten!$A$2:$E$66,5,FALSE)</f>
        <v>Vertriebsleistung, Vt. allgem.</v>
      </c>
      <c r="I357" s="40">
        <v>3</v>
      </c>
    </row>
    <row r="358" spans="1:9">
      <c r="A358" s="34" t="s">
        <v>571</v>
      </c>
      <c r="B358" s="34" t="s">
        <v>202</v>
      </c>
      <c r="C358" s="34" t="s">
        <v>816</v>
      </c>
      <c r="D358" s="34">
        <v>2009</v>
      </c>
      <c r="E358" s="23">
        <v>89901210</v>
      </c>
      <c r="F358" s="14" t="s">
        <v>89</v>
      </c>
      <c r="G358" s="14" t="str">
        <f>VLOOKUP(E358,Stammdaten!$A$2:$E$66,4,FALSE)</f>
        <v>12430</v>
      </c>
      <c r="H358" s="14" t="str">
        <f>VLOOKUP(E358,Stammdaten!$A$2:$E$66,5,FALSE)</f>
        <v>Technisches Zeichenbüro</v>
      </c>
      <c r="I358" s="40">
        <v>3</v>
      </c>
    </row>
    <row r="359" spans="1:9">
      <c r="A359" s="34" t="s">
        <v>572</v>
      </c>
      <c r="B359" s="34" t="s">
        <v>202</v>
      </c>
      <c r="C359" s="34" t="s">
        <v>816</v>
      </c>
      <c r="D359" s="34">
        <v>2009</v>
      </c>
      <c r="E359" s="23">
        <v>89896207</v>
      </c>
      <c r="F359" s="14" t="s">
        <v>79</v>
      </c>
      <c r="G359" s="14" t="str">
        <f>VLOOKUP(E359,Stammdaten!$A$2:$E$66,4,FALSE)</f>
        <v>14200</v>
      </c>
      <c r="H359" s="14" t="str">
        <f>VLOOKUP(E359,Stammdaten!$A$2:$E$66,5,FALSE)</f>
        <v>Teileproduktion/Baugruppenfert</v>
      </c>
      <c r="I359" s="40">
        <v>3</v>
      </c>
    </row>
    <row r="360" spans="1:9">
      <c r="A360" s="34" t="s">
        <v>573</v>
      </c>
      <c r="B360" s="34" t="s">
        <v>202</v>
      </c>
      <c r="C360" s="34" t="s">
        <v>817</v>
      </c>
      <c r="D360" s="34">
        <v>2009</v>
      </c>
      <c r="E360" s="23">
        <v>87932725</v>
      </c>
      <c r="F360" s="14" t="s">
        <v>141</v>
      </c>
      <c r="G360" s="14" t="str">
        <f>VLOOKUP(E360,Stammdaten!$A$2:$E$66,4,FALSE)</f>
        <v>12410</v>
      </c>
      <c r="H360" s="14" t="str">
        <f>VLOOKUP(E360,Stammdaten!$A$2:$E$66,5,FALSE)</f>
        <v>Hardwareentwicklung</v>
      </c>
      <c r="I360" s="40">
        <v>3</v>
      </c>
    </row>
    <row r="361" spans="1:9">
      <c r="A361" s="34" t="s">
        <v>574</v>
      </c>
      <c r="B361" s="34" t="s">
        <v>202</v>
      </c>
      <c r="C361" s="34" t="s">
        <v>817</v>
      </c>
      <c r="D361" s="34">
        <v>2009</v>
      </c>
      <c r="E361" s="23">
        <v>89907375</v>
      </c>
      <c r="F361" s="14" t="s">
        <v>73</v>
      </c>
      <c r="G361" s="14" t="str">
        <f>VLOOKUP(E361,Stammdaten!$A$2:$E$66,4,FALSE)</f>
        <v>12200</v>
      </c>
      <c r="H361" s="14" t="str">
        <f>VLOOKUP(E361,Stammdaten!$A$2:$E$66,5,FALSE)</f>
        <v>Qualitätsmanagement</v>
      </c>
      <c r="I361" s="40">
        <v>3</v>
      </c>
    </row>
    <row r="362" spans="1:9">
      <c r="A362" s="34" t="s">
        <v>575</v>
      </c>
      <c r="B362" s="34" t="s">
        <v>202</v>
      </c>
      <c r="C362" s="34" t="s">
        <v>817</v>
      </c>
      <c r="D362" s="34">
        <v>2009</v>
      </c>
      <c r="E362" s="23">
        <v>87921549</v>
      </c>
      <c r="F362" s="14" t="s">
        <v>83</v>
      </c>
      <c r="G362" s="14" t="str">
        <f>VLOOKUP(E362,Stammdaten!$A$2:$E$66,4,FALSE)</f>
        <v>12620</v>
      </c>
      <c r="H362" s="14" t="str">
        <f>VLOOKUP(E362,Stammdaten!$A$2:$E$66,5,FALSE)</f>
        <v>SoftwEW Applikation</v>
      </c>
      <c r="I362" s="40">
        <v>3</v>
      </c>
    </row>
    <row r="363" spans="1:9">
      <c r="A363" s="34" t="s">
        <v>576</v>
      </c>
      <c r="B363" s="34" t="s">
        <v>202</v>
      </c>
      <c r="C363" s="34" t="s">
        <v>817</v>
      </c>
      <c r="D363" s="34">
        <v>2009</v>
      </c>
      <c r="E363" s="23">
        <v>89903331</v>
      </c>
      <c r="F363" s="14" t="s">
        <v>47</v>
      </c>
      <c r="G363" s="14" t="str">
        <f>VLOOKUP(E363,Stammdaten!$A$2:$E$66,4,FALSE)</f>
        <v>11100</v>
      </c>
      <c r="H363" s="14" t="str">
        <f>VLOOKUP(E363,Stammdaten!$A$2:$E$66,5,FALSE)</f>
        <v>Einkauf</v>
      </c>
      <c r="I363" s="40">
        <v>3</v>
      </c>
    </row>
    <row r="364" spans="1:9">
      <c r="A364" s="34" t="s">
        <v>577</v>
      </c>
      <c r="B364" s="34" t="s">
        <v>202</v>
      </c>
      <c r="C364" s="34" t="s">
        <v>817</v>
      </c>
      <c r="D364" s="34">
        <v>2009</v>
      </c>
      <c r="E364" s="23">
        <v>89911275</v>
      </c>
      <c r="F364" s="14" t="s">
        <v>81</v>
      </c>
      <c r="G364" s="14" t="str">
        <f>VLOOKUP(E364,Stammdaten!$A$2:$E$66,4,FALSE)</f>
        <v>12800</v>
      </c>
      <c r="H364" s="14" t="str">
        <f>VLOOKUP(E364,Stammdaten!$A$2:$E$66,5,FALSE)</f>
        <v>Service/Support</v>
      </c>
      <c r="I364" s="40">
        <v>3</v>
      </c>
    </row>
    <row r="365" spans="1:9">
      <c r="A365" s="34" t="s">
        <v>578</v>
      </c>
      <c r="B365" s="34" t="s">
        <v>202</v>
      </c>
      <c r="C365" s="34" t="s">
        <v>817</v>
      </c>
      <c r="D365" s="34">
        <v>2009</v>
      </c>
      <c r="E365" s="23">
        <v>89897877</v>
      </c>
      <c r="F365" s="14" t="s">
        <v>55</v>
      </c>
      <c r="G365" s="14" t="str">
        <f>VLOOKUP(E365,Stammdaten!$A$2:$E$66,4,FALSE)</f>
        <v>12620</v>
      </c>
      <c r="H365" s="14" t="str">
        <f>VLOOKUP(E365,Stammdaten!$A$2:$E$66,5,FALSE)</f>
        <v>SoftwEW Applikation</v>
      </c>
      <c r="I365" s="40">
        <v>3</v>
      </c>
    </row>
    <row r="366" spans="1:9">
      <c r="A366" s="34" t="s">
        <v>579</v>
      </c>
      <c r="B366" s="34" t="s">
        <v>202</v>
      </c>
      <c r="C366" s="34" t="s">
        <v>817</v>
      </c>
      <c r="D366" s="34">
        <v>2009</v>
      </c>
      <c r="E366" s="23">
        <v>87927694</v>
      </c>
      <c r="F366" s="14" t="s">
        <v>113</v>
      </c>
      <c r="G366" s="14" t="str">
        <f>VLOOKUP(E366,Stammdaten!$A$2:$E$66,4,FALSE)</f>
        <v>13310</v>
      </c>
      <c r="H366" s="14" t="str">
        <f>VLOOKUP(E366,Stammdaten!$A$2:$E$66,5,FALSE)</f>
        <v>Gesamtprojektleitung Produkte</v>
      </c>
      <c r="I366" s="40">
        <v>3</v>
      </c>
    </row>
    <row r="367" spans="1:9">
      <c r="A367" s="34" t="s">
        <v>580</v>
      </c>
      <c r="B367" s="34" t="s">
        <v>202</v>
      </c>
      <c r="C367" s="34" t="s">
        <v>817</v>
      </c>
      <c r="D367" s="34">
        <v>2009</v>
      </c>
      <c r="E367" s="23">
        <v>87885711</v>
      </c>
      <c r="F367" s="14" t="s">
        <v>37</v>
      </c>
      <c r="G367" s="14" t="str">
        <f>VLOOKUP(E367,Stammdaten!$A$2:$E$66,4,FALSE)</f>
        <v>12420</v>
      </c>
      <c r="H367" s="14" t="str">
        <f>VLOOKUP(E367,Stammdaten!$A$2:$E$66,5,FALSE)</f>
        <v>Systemtechniker</v>
      </c>
      <c r="I367" s="40">
        <v>3</v>
      </c>
    </row>
    <row r="368" spans="1:9">
      <c r="A368" s="34" t="s">
        <v>581</v>
      </c>
      <c r="B368" s="34" t="s">
        <v>202</v>
      </c>
      <c r="C368" s="34" t="s">
        <v>817</v>
      </c>
      <c r="D368" s="34">
        <v>2009</v>
      </c>
      <c r="E368" s="23">
        <v>89903218</v>
      </c>
      <c r="F368" s="14" t="s">
        <v>59</v>
      </c>
      <c r="G368" s="14" t="str">
        <f>VLOOKUP(E368,Stammdaten!$A$2:$E$66,4,FALSE)</f>
        <v>17400</v>
      </c>
      <c r="H368" s="14" t="str">
        <f>VLOOKUP(E368,Stammdaten!$A$2:$E$66,5,FALSE)</f>
        <v>Allgemeine Verwaltung</v>
      </c>
      <c r="I368" s="40">
        <v>3</v>
      </c>
    </row>
    <row r="369" spans="1:9">
      <c r="A369" s="34" t="s">
        <v>582</v>
      </c>
      <c r="B369" s="34" t="s">
        <v>202</v>
      </c>
      <c r="C369" s="34" t="s">
        <v>817</v>
      </c>
      <c r="D369" s="34">
        <v>2009</v>
      </c>
      <c r="E369" s="23">
        <v>88347132</v>
      </c>
      <c r="F369" s="14" t="s">
        <v>33</v>
      </c>
      <c r="G369" s="14" t="str">
        <f>VLOOKUP(E369,Stammdaten!$A$2:$E$66,4,FALSE)</f>
        <v>12300</v>
      </c>
      <c r="H369" s="14" t="str">
        <f>VLOOKUP(E369,Stammdaten!$A$2:$E$66,5,FALSE)</f>
        <v>Dokumentation</v>
      </c>
      <c r="I369" s="40">
        <v>3</v>
      </c>
    </row>
    <row r="370" spans="1:9">
      <c r="A370" s="34" t="s">
        <v>583</v>
      </c>
      <c r="B370" s="34" t="s">
        <v>202</v>
      </c>
      <c r="C370" s="34" t="s">
        <v>817</v>
      </c>
      <c r="D370" s="34">
        <v>2009</v>
      </c>
      <c r="E370" s="23">
        <v>89912065</v>
      </c>
      <c r="F370" s="14" t="s">
        <v>53</v>
      </c>
      <c r="G370" s="14" t="str">
        <f>VLOOKUP(E370,Stammdaten!$A$2:$E$66,4,FALSE)</f>
        <v>12800</v>
      </c>
      <c r="H370" s="14" t="str">
        <f>VLOOKUP(E370,Stammdaten!$A$2:$E$66,5,FALSE)</f>
        <v>Service/Support</v>
      </c>
      <c r="I370" s="40">
        <v>3</v>
      </c>
    </row>
    <row r="371" spans="1:9">
      <c r="A371" s="34" t="s">
        <v>584</v>
      </c>
      <c r="B371" s="34" t="s">
        <v>202</v>
      </c>
      <c r="C371" s="34" t="s">
        <v>817</v>
      </c>
      <c r="D371" s="34">
        <v>2009</v>
      </c>
      <c r="E371" s="23">
        <v>87887643</v>
      </c>
      <c r="F371" s="14" t="s">
        <v>125</v>
      </c>
      <c r="G371" s="14" t="str">
        <f>VLOOKUP(E371,Stammdaten!$A$2:$E$66,4,FALSE)</f>
        <v>12410</v>
      </c>
      <c r="H371" s="14" t="str">
        <f>VLOOKUP(E371,Stammdaten!$A$2:$E$66,5,FALSE)</f>
        <v>Hardwareentwicklung</v>
      </c>
      <c r="I371" s="40">
        <v>3</v>
      </c>
    </row>
    <row r="372" spans="1:9">
      <c r="A372" s="34" t="s">
        <v>585</v>
      </c>
      <c r="B372" s="34" t="s">
        <v>202</v>
      </c>
      <c r="C372" s="34" t="s">
        <v>817</v>
      </c>
      <c r="D372" s="34">
        <v>2009</v>
      </c>
      <c r="E372" s="23">
        <v>87887423</v>
      </c>
      <c r="F372" s="14" t="s">
        <v>115</v>
      </c>
      <c r="G372" s="14" t="str">
        <f>VLOOKUP(E372,Stammdaten!$A$2:$E$66,4,FALSE)</f>
        <v>14320</v>
      </c>
      <c r="H372" s="14" t="str">
        <f>VLOOKUP(E372,Stammdaten!$A$2:$E$66,5,FALSE)</f>
        <v>Prüffeld</v>
      </c>
      <c r="I372" s="40">
        <v>3</v>
      </c>
    </row>
    <row r="373" spans="1:9">
      <c r="A373" s="34" t="s">
        <v>586</v>
      </c>
      <c r="B373" s="34" t="s">
        <v>202</v>
      </c>
      <c r="C373" s="34" t="s">
        <v>817</v>
      </c>
      <c r="D373" s="34">
        <v>2009</v>
      </c>
      <c r="E373" s="23">
        <v>88077729</v>
      </c>
      <c r="F373" s="14" t="s">
        <v>71</v>
      </c>
      <c r="G373" s="14" t="str">
        <f>VLOOKUP(E373,Stammdaten!$A$2:$E$66,4,FALSE)</f>
        <v>12420</v>
      </c>
      <c r="H373" s="14" t="str">
        <f>VLOOKUP(E373,Stammdaten!$A$2:$E$66,5,FALSE)</f>
        <v>Systemtechniker</v>
      </c>
      <c r="I373" s="40">
        <v>3</v>
      </c>
    </row>
    <row r="374" spans="1:9">
      <c r="A374" s="34" t="s">
        <v>587</v>
      </c>
      <c r="B374" s="34" t="s">
        <v>202</v>
      </c>
      <c r="C374" s="34" t="s">
        <v>817</v>
      </c>
      <c r="D374" s="34">
        <v>2009</v>
      </c>
      <c r="E374" s="23">
        <v>87936429</v>
      </c>
      <c r="F374" s="14" t="s">
        <v>139</v>
      </c>
      <c r="G374" s="14" t="str">
        <f>VLOOKUP(E374,Stammdaten!$A$2:$E$66,4,FALSE)</f>
        <v>12420</v>
      </c>
      <c r="H374" s="14" t="str">
        <f>VLOOKUP(E374,Stammdaten!$A$2:$E$66,5,FALSE)</f>
        <v>Systemtechniker</v>
      </c>
      <c r="I374" s="40">
        <v>3</v>
      </c>
    </row>
    <row r="375" spans="1:9">
      <c r="A375" s="34" t="s">
        <v>588</v>
      </c>
      <c r="B375" s="34" t="s">
        <v>202</v>
      </c>
      <c r="C375" s="34" t="s">
        <v>817</v>
      </c>
      <c r="D375" s="34">
        <v>2009</v>
      </c>
      <c r="E375" s="23">
        <v>87934204</v>
      </c>
      <c r="F375" s="14" t="s">
        <v>23</v>
      </c>
      <c r="G375" s="14" t="str">
        <f>VLOOKUP(E375,Stammdaten!$A$2:$E$66,4,FALSE)</f>
        <v>14310</v>
      </c>
      <c r="H375" s="14" t="str">
        <f>VLOOKUP(E375,Stammdaten!$A$2:$E$66,5,FALSE)</f>
        <v>Mechanische Montage</v>
      </c>
      <c r="I375" s="40">
        <v>3</v>
      </c>
    </row>
    <row r="376" spans="1:9">
      <c r="A376" s="34" t="s">
        <v>589</v>
      </c>
      <c r="B376" s="34" t="s">
        <v>202</v>
      </c>
      <c r="C376" s="34" t="s">
        <v>817</v>
      </c>
      <c r="D376" s="34">
        <v>2009</v>
      </c>
      <c r="E376" s="23">
        <v>87882562</v>
      </c>
      <c r="F376" s="14" t="s">
        <v>127</v>
      </c>
      <c r="G376" s="14" t="str">
        <f>VLOOKUP(E376,Stammdaten!$A$2:$E$66,4,FALSE)</f>
        <v>17300</v>
      </c>
      <c r="H376" s="14" t="str">
        <f>VLOOKUP(E376,Stammdaten!$A$2:$E$66,5,FALSE)</f>
        <v>Finanzbuchhaltung</v>
      </c>
      <c r="I376" s="40">
        <v>3</v>
      </c>
    </row>
    <row r="377" spans="1:9">
      <c r="A377" s="34" t="s">
        <v>590</v>
      </c>
      <c r="B377" s="34" t="s">
        <v>202</v>
      </c>
      <c r="C377" s="34" t="s">
        <v>817</v>
      </c>
      <c r="D377" s="34">
        <v>2009</v>
      </c>
      <c r="E377" s="23">
        <v>89899079</v>
      </c>
      <c r="F377" s="14" t="s">
        <v>65</v>
      </c>
      <c r="G377" s="14" t="str">
        <f>VLOOKUP(E377,Stammdaten!$A$2:$E$66,4,FALSE)</f>
        <v>13120</v>
      </c>
      <c r="H377" s="14" t="str">
        <f>VLOOKUP(E377,Stammdaten!$A$2:$E$66,5,FALSE)</f>
        <v>Projektleiter MIL</v>
      </c>
      <c r="I377" s="40">
        <v>3</v>
      </c>
    </row>
    <row r="378" spans="1:9">
      <c r="A378" s="34" t="s">
        <v>591</v>
      </c>
      <c r="B378" s="34" t="s">
        <v>202</v>
      </c>
      <c r="C378" s="34" t="s">
        <v>817</v>
      </c>
      <c r="D378" s="34">
        <v>2009</v>
      </c>
      <c r="E378" s="23">
        <v>89911594</v>
      </c>
      <c r="F378" s="14" t="s">
        <v>41</v>
      </c>
      <c r="G378" s="14" t="str">
        <f>VLOOKUP(E378,Stammdaten!$A$2:$E$66,4,FALSE)</f>
        <v>14200</v>
      </c>
      <c r="H378" s="14" t="str">
        <f>VLOOKUP(E378,Stammdaten!$A$2:$E$66,5,FALSE)</f>
        <v>Teileproduktion/Baugruppenfert</v>
      </c>
      <c r="I378" s="40">
        <v>3</v>
      </c>
    </row>
    <row r="379" spans="1:9">
      <c r="A379" s="34" t="s">
        <v>592</v>
      </c>
      <c r="B379" s="34" t="s">
        <v>202</v>
      </c>
      <c r="C379" s="34" t="s">
        <v>817</v>
      </c>
      <c r="D379" s="34">
        <v>2009</v>
      </c>
      <c r="E379" s="23">
        <v>87883865</v>
      </c>
      <c r="F379" s="14" t="s">
        <v>119</v>
      </c>
      <c r="G379" s="14" t="str">
        <f>VLOOKUP(E379,Stammdaten!$A$2:$E$66,4,FALSE)</f>
        <v>12430</v>
      </c>
      <c r="H379" s="14" t="str">
        <f>VLOOKUP(E379,Stammdaten!$A$2:$E$66,5,FALSE)</f>
        <v>Technisches Zeichenbüro</v>
      </c>
      <c r="I379" s="40">
        <v>3</v>
      </c>
    </row>
    <row r="380" spans="1:9">
      <c r="A380" s="34" t="s">
        <v>593</v>
      </c>
      <c r="B380" s="34" t="s">
        <v>202</v>
      </c>
      <c r="C380" s="34" t="s">
        <v>817</v>
      </c>
      <c r="D380" s="34">
        <v>2009</v>
      </c>
      <c r="E380" s="23">
        <v>87883928</v>
      </c>
      <c r="F380" s="14" t="s">
        <v>121</v>
      </c>
      <c r="G380" s="14" t="str">
        <f>VLOOKUP(E380,Stammdaten!$A$2:$E$66,4,FALSE)</f>
        <v>14100</v>
      </c>
      <c r="H380" s="14" t="str">
        <f>VLOOKUP(E380,Stammdaten!$A$2:$E$66,5,FALSE)</f>
        <v>Fertigung allgemein</v>
      </c>
      <c r="I380" s="40">
        <v>3</v>
      </c>
    </row>
    <row r="381" spans="1:9">
      <c r="A381" s="34" t="s">
        <v>594</v>
      </c>
      <c r="B381" s="34" t="s">
        <v>202</v>
      </c>
      <c r="C381" s="34" t="s">
        <v>817</v>
      </c>
      <c r="D381" s="34">
        <v>2009</v>
      </c>
      <c r="E381" s="23">
        <v>89900716</v>
      </c>
      <c r="F381" s="14" t="s">
        <v>67</v>
      </c>
      <c r="G381" s="14" t="str">
        <f>VLOOKUP(E381,Stammdaten!$A$2:$E$66,4,FALSE)</f>
        <v>12700</v>
      </c>
      <c r="H381" s="14" t="str">
        <f>VLOOKUP(E381,Stammdaten!$A$2:$E$66,5,FALSE)</f>
        <v>Arbeitsvorbereitung</v>
      </c>
      <c r="I381" s="40">
        <v>3</v>
      </c>
    </row>
    <row r="382" spans="1:9">
      <c r="A382" s="34" t="s">
        <v>595</v>
      </c>
      <c r="B382" s="34" t="s">
        <v>202</v>
      </c>
      <c r="C382" s="34" t="s">
        <v>817</v>
      </c>
      <c r="D382" s="34">
        <v>2009</v>
      </c>
      <c r="E382" s="23">
        <v>87883070</v>
      </c>
      <c r="F382" s="14" t="s">
        <v>103</v>
      </c>
      <c r="G382" s="14" t="str">
        <f>VLOOKUP(E382,Stammdaten!$A$2:$E$66,4,FALSE)</f>
        <v>18100</v>
      </c>
      <c r="H382" s="14" t="str">
        <f>VLOOKUP(E382,Stammdaten!$A$2:$E$66,5,FALSE)</f>
        <v>Vertriebsleistung, Vt. allgem.</v>
      </c>
      <c r="I382" s="40">
        <v>3</v>
      </c>
    </row>
    <row r="383" spans="1:9">
      <c r="A383" s="34" t="s">
        <v>596</v>
      </c>
      <c r="B383" s="34" t="s">
        <v>202</v>
      </c>
      <c r="C383" s="34" t="s">
        <v>817</v>
      </c>
      <c r="D383" s="34">
        <v>2009</v>
      </c>
      <c r="E383" s="23">
        <v>88347640</v>
      </c>
      <c r="F383" s="14" t="s">
        <v>31</v>
      </c>
      <c r="G383" s="14" t="str">
        <f>VLOOKUP(E383,Stammdaten!$A$2:$E$66,4,FALSE)</f>
        <v>11200</v>
      </c>
      <c r="H383" s="14" t="str">
        <f>VLOOKUP(E383,Stammdaten!$A$2:$E$66,5,FALSE)</f>
        <v>Wareneingangskontr., Wareneing</v>
      </c>
      <c r="I383" s="40">
        <v>3</v>
      </c>
    </row>
    <row r="384" spans="1:9">
      <c r="A384" s="34" t="s">
        <v>597</v>
      </c>
      <c r="B384" s="34" t="s">
        <v>202</v>
      </c>
      <c r="C384" s="34" t="s">
        <v>817</v>
      </c>
      <c r="D384" s="34">
        <v>2009</v>
      </c>
      <c r="E384" s="23">
        <v>89908006</v>
      </c>
      <c r="F384" s="14" t="s">
        <v>51</v>
      </c>
      <c r="G384" s="14" t="str">
        <f>VLOOKUP(E384,Stammdaten!$A$2:$E$66,4,FALSE)</f>
        <v>14310</v>
      </c>
      <c r="H384" s="14" t="str">
        <f>VLOOKUP(E384,Stammdaten!$A$2:$E$66,5,FALSE)</f>
        <v>Mechanische Montage</v>
      </c>
      <c r="I384" s="40">
        <v>3</v>
      </c>
    </row>
    <row r="385" spans="1:9">
      <c r="A385" s="34" t="s">
        <v>598</v>
      </c>
      <c r="B385" s="34" t="s">
        <v>202</v>
      </c>
      <c r="C385" s="34" t="s">
        <v>817</v>
      </c>
      <c r="D385" s="34">
        <v>2009</v>
      </c>
      <c r="E385" s="23">
        <v>88353192</v>
      </c>
      <c r="F385" s="14" t="s">
        <v>29</v>
      </c>
      <c r="G385" s="14" t="str">
        <f>VLOOKUP(E385,Stammdaten!$A$2:$E$66,4,FALSE)</f>
        <v>12430</v>
      </c>
      <c r="H385" s="14" t="str">
        <f>VLOOKUP(E385,Stammdaten!$A$2:$E$66,5,FALSE)</f>
        <v>Technisches Zeichenbüro</v>
      </c>
      <c r="I385" s="40">
        <v>3</v>
      </c>
    </row>
    <row r="386" spans="1:9">
      <c r="A386" s="34" t="s">
        <v>599</v>
      </c>
      <c r="B386" s="34" t="s">
        <v>202</v>
      </c>
      <c r="C386" s="34" t="s">
        <v>817</v>
      </c>
      <c r="D386" s="34">
        <v>2009</v>
      </c>
      <c r="E386" s="23">
        <v>89896207</v>
      </c>
      <c r="F386" s="14" t="s">
        <v>79</v>
      </c>
      <c r="G386" s="14" t="str">
        <f>VLOOKUP(E386,Stammdaten!$A$2:$E$66,4,FALSE)</f>
        <v>14200</v>
      </c>
      <c r="H386" s="14" t="str">
        <f>VLOOKUP(E386,Stammdaten!$A$2:$E$66,5,FALSE)</f>
        <v>Teileproduktion/Baugruppenfert</v>
      </c>
      <c r="I386" s="40">
        <v>3</v>
      </c>
    </row>
    <row r="387" spans="1:9">
      <c r="A387" s="34" t="s">
        <v>600</v>
      </c>
      <c r="B387" s="34" t="s">
        <v>202</v>
      </c>
      <c r="C387" s="34" t="s">
        <v>817</v>
      </c>
      <c r="D387" s="34">
        <v>2009</v>
      </c>
      <c r="E387" s="23">
        <v>89901210</v>
      </c>
      <c r="F387" s="14" t="s">
        <v>89</v>
      </c>
      <c r="G387" s="14" t="str">
        <f>VLOOKUP(E387,Stammdaten!$A$2:$E$66,4,FALSE)</f>
        <v>12430</v>
      </c>
      <c r="H387" s="14" t="str">
        <f>VLOOKUP(E387,Stammdaten!$A$2:$E$66,5,FALSE)</f>
        <v>Technisches Zeichenbüro</v>
      </c>
      <c r="I387" s="40">
        <v>3</v>
      </c>
    </row>
    <row r="388" spans="1:9">
      <c r="A388" s="34" t="s">
        <v>601</v>
      </c>
      <c r="B388" s="34" t="s">
        <v>202</v>
      </c>
      <c r="C388" s="34" t="s">
        <v>209</v>
      </c>
      <c r="D388" s="34">
        <v>2009</v>
      </c>
      <c r="E388" s="23">
        <v>87921549</v>
      </c>
      <c r="F388" s="14" t="s">
        <v>83</v>
      </c>
      <c r="G388" s="14" t="str">
        <f>VLOOKUP(E388,Stammdaten!$A$2:$E$66,4,FALSE)</f>
        <v>12620</v>
      </c>
      <c r="H388" s="14" t="str">
        <f>VLOOKUP(E388,Stammdaten!$A$2:$E$66,5,FALSE)</f>
        <v>SoftwEW Applikation</v>
      </c>
      <c r="I388" s="40">
        <v>3</v>
      </c>
    </row>
    <row r="389" spans="1:9">
      <c r="A389" s="34" t="s">
        <v>602</v>
      </c>
      <c r="B389" s="34" t="s">
        <v>202</v>
      </c>
      <c r="C389" s="34" t="s">
        <v>209</v>
      </c>
      <c r="D389" s="34">
        <v>2009</v>
      </c>
      <c r="E389" s="23">
        <v>89907375</v>
      </c>
      <c r="F389" s="14" t="s">
        <v>73</v>
      </c>
      <c r="G389" s="14" t="str">
        <f>VLOOKUP(E389,Stammdaten!$A$2:$E$66,4,FALSE)</f>
        <v>12200</v>
      </c>
      <c r="H389" s="14" t="str">
        <f>VLOOKUP(E389,Stammdaten!$A$2:$E$66,5,FALSE)</f>
        <v>Qualitätsmanagement</v>
      </c>
      <c r="I389" s="40">
        <v>3</v>
      </c>
    </row>
    <row r="390" spans="1:9">
      <c r="A390" s="34" t="s">
        <v>603</v>
      </c>
      <c r="B390" s="34" t="s">
        <v>202</v>
      </c>
      <c r="C390" s="34" t="s">
        <v>209</v>
      </c>
      <c r="D390" s="34">
        <v>2009</v>
      </c>
      <c r="E390" s="23">
        <v>89903331</v>
      </c>
      <c r="F390" s="14" t="s">
        <v>47</v>
      </c>
      <c r="G390" s="14" t="str">
        <f>VLOOKUP(E390,Stammdaten!$A$2:$E$66,4,FALSE)</f>
        <v>11100</v>
      </c>
      <c r="H390" s="14" t="str">
        <f>VLOOKUP(E390,Stammdaten!$A$2:$E$66,5,FALSE)</f>
        <v>Einkauf</v>
      </c>
      <c r="I390" s="40">
        <v>3</v>
      </c>
    </row>
    <row r="391" spans="1:9">
      <c r="A391" s="34" t="s">
        <v>604</v>
      </c>
      <c r="B391" s="34" t="s">
        <v>202</v>
      </c>
      <c r="C391" s="34" t="s">
        <v>209</v>
      </c>
      <c r="D391" s="34">
        <v>2009</v>
      </c>
      <c r="E391" s="23">
        <v>89911275</v>
      </c>
      <c r="F391" s="14" t="s">
        <v>81</v>
      </c>
      <c r="G391" s="14" t="str">
        <f>VLOOKUP(E391,Stammdaten!$A$2:$E$66,4,FALSE)</f>
        <v>12800</v>
      </c>
      <c r="H391" s="14" t="str">
        <f>VLOOKUP(E391,Stammdaten!$A$2:$E$66,5,FALSE)</f>
        <v>Service/Support</v>
      </c>
      <c r="I391" s="40">
        <v>3</v>
      </c>
    </row>
    <row r="392" spans="1:9">
      <c r="A392" s="34" t="s">
        <v>605</v>
      </c>
      <c r="B392" s="34" t="s">
        <v>202</v>
      </c>
      <c r="C392" s="34" t="s">
        <v>209</v>
      </c>
      <c r="D392" s="34">
        <v>2009</v>
      </c>
      <c r="E392" s="23">
        <v>89897877</v>
      </c>
      <c r="F392" s="14" t="s">
        <v>55</v>
      </c>
      <c r="G392" s="14" t="str">
        <f>VLOOKUP(E392,Stammdaten!$A$2:$E$66,4,FALSE)</f>
        <v>12620</v>
      </c>
      <c r="H392" s="14" t="str">
        <f>VLOOKUP(E392,Stammdaten!$A$2:$E$66,5,FALSE)</f>
        <v>SoftwEW Applikation</v>
      </c>
      <c r="I392" s="40">
        <v>3</v>
      </c>
    </row>
    <row r="393" spans="1:9">
      <c r="A393" s="34" t="s">
        <v>606</v>
      </c>
      <c r="B393" s="34" t="s">
        <v>202</v>
      </c>
      <c r="C393" s="34" t="s">
        <v>209</v>
      </c>
      <c r="D393" s="34">
        <v>2009</v>
      </c>
      <c r="E393" s="23">
        <v>89899079</v>
      </c>
      <c r="F393" s="14" t="s">
        <v>65</v>
      </c>
      <c r="G393" s="14" t="str">
        <f>VLOOKUP(E393,Stammdaten!$A$2:$E$66,4,FALSE)</f>
        <v>13120</v>
      </c>
      <c r="H393" s="14" t="str">
        <f>VLOOKUP(E393,Stammdaten!$A$2:$E$66,5,FALSE)</f>
        <v>Projektleiter MIL</v>
      </c>
      <c r="I393" s="40">
        <v>3</v>
      </c>
    </row>
    <row r="394" spans="1:9">
      <c r="A394" s="34" t="s">
        <v>607</v>
      </c>
      <c r="B394" s="34" t="s">
        <v>202</v>
      </c>
      <c r="C394" s="34" t="s">
        <v>209</v>
      </c>
      <c r="D394" s="34">
        <v>2009</v>
      </c>
      <c r="E394" s="23">
        <v>87883865</v>
      </c>
      <c r="F394" s="14" t="s">
        <v>119</v>
      </c>
      <c r="G394" s="14" t="str">
        <f>VLOOKUP(E394,Stammdaten!$A$2:$E$66,4,FALSE)</f>
        <v>12430</v>
      </c>
      <c r="H394" s="14" t="str">
        <f>VLOOKUP(E394,Stammdaten!$A$2:$E$66,5,FALSE)</f>
        <v>Technisches Zeichenbüro</v>
      </c>
      <c r="I394" s="40">
        <v>3</v>
      </c>
    </row>
    <row r="395" spans="1:9">
      <c r="A395" s="34" t="s">
        <v>608</v>
      </c>
      <c r="B395" s="34" t="s">
        <v>202</v>
      </c>
      <c r="C395" s="34" t="s">
        <v>209</v>
      </c>
      <c r="D395" s="34">
        <v>2009</v>
      </c>
      <c r="E395" s="23">
        <v>87883928</v>
      </c>
      <c r="F395" s="14" t="s">
        <v>121</v>
      </c>
      <c r="G395" s="14" t="str">
        <f>VLOOKUP(E395,Stammdaten!$A$2:$E$66,4,FALSE)</f>
        <v>14100</v>
      </c>
      <c r="H395" s="14" t="str">
        <f>VLOOKUP(E395,Stammdaten!$A$2:$E$66,5,FALSE)</f>
        <v>Fertigung allgemein</v>
      </c>
      <c r="I395" s="40">
        <v>3</v>
      </c>
    </row>
    <row r="396" spans="1:9">
      <c r="A396" s="34" t="s">
        <v>609</v>
      </c>
      <c r="B396" s="34" t="s">
        <v>202</v>
      </c>
      <c r="C396" s="34" t="s">
        <v>209</v>
      </c>
      <c r="D396" s="34">
        <v>2009</v>
      </c>
      <c r="E396" s="23">
        <v>88347640</v>
      </c>
      <c r="F396" s="14" t="s">
        <v>31</v>
      </c>
      <c r="G396" s="14" t="str">
        <f>VLOOKUP(E396,Stammdaten!$A$2:$E$66,4,FALSE)</f>
        <v>11200</v>
      </c>
      <c r="H396" s="14" t="str">
        <f>VLOOKUP(E396,Stammdaten!$A$2:$E$66,5,FALSE)</f>
        <v>Wareneingangskontr., Wareneing</v>
      </c>
      <c r="I396" s="40">
        <v>3</v>
      </c>
    </row>
    <row r="397" spans="1:9">
      <c r="A397" s="34" t="s">
        <v>610</v>
      </c>
      <c r="B397" s="34" t="s">
        <v>202</v>
      </c>
      <c r="C397" s="34" t="s">
        <v>209</v>
      </c>
      <c r="D397" s="34">
        <v>2009</v>
      </c>
      <c r="E397" s="23">
        <v>87934204</v>
      </c>
      <c r="F397" s="14" t="s">
        <v>23</v>
      </c>
      <c r="G397" s="14" t="str">
        <f>VLOOKUP(E397,Stammdaten!$A$2:$E$66,4,FALSE)</f>
        <v>14310</v>
      </c>
      <c r="H397" s="14" t="str">
        <f>VLOOKUP(E397,Stammdaten!$A$2:$E$66,5,FALSE)</f>
        <v>Mechanische Montage</v>
      </c>
      <c r="I397" s="40">
        <v>3</v>
      </c>
    </row>
    <row r="398" spans="1:9">
      <c r="A398" s="34" t="s">
        <v>611</v>
      </c>
      <c r="B398" s="34" t="s">
        <v>202</v>
      </c>
      <c r="C398" s="34" t="s">
        <v>209</v>
      </c>
      <c r="D398" s="34">
        <v>2009</v>
      </c>
      <c r="E398" s="23">
        <v>88077729</v>
      </c>
      <c r="F398" s="14" t="s">
        <v>71</v>
      </c>
      <c r="G398" s="14" t="str">
        <f>VLOOKUP(E398,Stammdaten!$A$2:$E$66,4,FALSE)</f>
        <v>12420</v>
      </c>
      <c r="H398" s="14" t="str">
        <f>VLOOKUP(E398,Stammdaten!$A$2:$E$66,5,FALSE)</f>
        <v>Systemtechniker</v>
      </c>
      <c r="I398" s="40">
        <v>3</v>
      </c>
    </row>
    <row r="399" spans="1:9">
      <c r="A399" s="34" t="s">
        <v>612</v>
      </c>
      <c r="B399" s="34" t="s">
        <v>202</v>
      </c>
      <c r="C399" s="34" t="s">
        <v>209</v>
      </c>
      <c r="D399" s="34">
        <v>2009</v>
      </c>
      <c r="E399" s="23">
        <v>87883070</v>
      </c>
      <c r="F399" s="14" t="s">
        <v>103</v>
      </c>
      <c r="G399" s="14" t="str">
        <f>VLOOKUP(E399,Stammdaten!$A$2:$E$66,4,FALSE)</f>
        <v>18100</v>
      </c>
      <c r="H399" s="14" t="str">
        <f>VLOOKUP(E399,Stammdaten!$A$2:$E$66,5,FALSE)</f>
        <v>Vertriebsleistung, Vt. allgem.</v>
      </c>
      <c r="I399" s="40">
        <v>3</v>
      </c>
    </row>
    <row r="400" spans="1:9">
      <c r="A400" s="34" t="s">
        <v>613</v>
      </c>
      <c r="B400" s="34" t="s">
        <v>202</v>
      </c>
      <c r="C400" s="34" t="s">
        <v>209</v>
      </c>
      <c r="D400" s="34">
        <v>2009</v>
      </c>
      <c r="E400" s="23">
        <v>87887423</v>
      </c>
      <c r="F400" s="14" t="s">
        <v>115</v>
      </c>
      <c r="G400" s="14" t="str">
        <f>VLOOKUP(E400,Stammdaten!$A$2:$E$66,4,FALSE)</f>
        <v>14320</v>
      </c>
      <c r="H400" s="14" t="str">
        <f>VLOOKUP(E400,Stammdaten!$A$2:$E$66,5,FALSE)</f>
        <v>Prüffeld</v>
      </c>
      <c r="I400" s="40">
        <v>3</v>
      </c>
    </row>
    <row r="401" spans="1:9">
      <c r="A401" s="34" t="s">
        <v>614</v>
      </c>
      <c r="B401" s="34" t="s">
        <v>202</v>
      </c>
      <c r="C401" s="34" t="s">
        <v>209</v>
      </c>
      <c r="D401" s="34">
        <v>2009</v>
      </c>
      <c r="E401" s="23">
        <v>87936429</v>
      </c>
      <c r="F401" s="14" t="s">
        <v>139</v>
      </c>
      <c r="G401" s="14" t="str">
        <f>VLOOKUP(E401,Stammdaten!$A$2:$E$66,4,FALSE)</f>
        <v>12420</v>
      </c>
      <c r="H401" s="14" t="str">
        <f>VLOOKUP(E401,Stammdaten!$A$2:$E$66,5,FALSE)</f>
        <v>Systemtechniker</v>
      </c>
      <c r="I401" s="40">
        <v>3</v>
      </c>
    </row>
    <row r="402" spans="1:9">
      <c r="A402" s="34" t="s">
        <v>615</v>
      </c>
      <c r="B402" s="34" t="s">
        <v>202</v>
      </c>
      <c r="C402" s="34" t="s">
        <v>209</v>
      </c>
      <c r="D402" s="34">
        <v>2009</v>
      </c>
      <c r="E402" s="23">
        <v>87886655</v>
      </c>
      <c r="F402" s="14" t="s">
        <v>111</v>
      </c>
      <c r="G402" s="14" t="str">
        <f>VLOOKUP(E402,Stammdaten!$A$2:$E$66,4,FALSE)</f>
        <v>18100</v>
      </c>
      <c r="H402" s="14" t="str">
        <f>VLOOKUP(E402,Stammdaten!$A$2:$E$66,5,FALSE)</f>
        <v>Vertriebsleistung, Vt. allgem.</v>
      </c>
      <c r="I402" s="40">
        <v>3</v>
      </c>
    </row>
    <row r="403" spans="1:9">
      <c r="A403" s="34" t="s">
        <v>616</v>
      </c>
      <c r="B403" s="34" t="s">
        <v>202</v>
      </c>
      <c r="C403" s="34" t="s">
        <v>209</v>
      </c>
      <c r="D403" s="34">
        <v>2009</v>
      </c>
      <c r="E403" s="23">
        <v>87929951</v>
      </c>
      <c r="F403" s="14" t="s">
        <v>109</v>
      </c>
      <c r="G403" s="14" t="str">
        <f>VLOOKUP(E403,Stammdaten!$A$2:$E$66,4,FALSE)</f>
        <v>12300</v>
      </c>
      <c r="H403" s="14" t="str">
        <f>VLOOKUP(E403,Stammdaten!$A$2:$E$66,5,FALSE)</f>
        <v>Dokumentation</v>
      </c>
      <c r="I403" s="40">
        <v>3</v>
      </c>
    </row>
    <row r="404" spans="1:9">
      <c r="A404" s="34" t="s">
        <v>617</v>
      </c>
      <c r="B404" s="34" t="s">
        <v>202</v>
      </c>
      <c r="C404" s="34" t="s">
        <v>209</v>
      </c>
      <c r="D404" s="34">
        <v>2009</v>
      </c>
      <c r="E404" s="23">
        <v>89903218</v>
      </c>
      <c r="F404" s="14" t="s">
        <v>59</v>
      </c>
      <c r="G404" s="14" t="str">
        <f>VLOOKUP(E404,Stammdaten!$A$2:$E$66,4,FALSE)</f>
        <v>17400</v>
      </c>
      <c r="H404" s="14" t="str">
        <f>VLOOKUP(E404,Stammdaten!$A$2:$E$66,5,FALSE)</f>
        <v>Allgemeine Verwaltung</v>
      </c>
      <c r="I404" s="40">
        <v>3</v>
      </c>
    </row>
    <row r="405" spans="1:9">
      <c r="A405" s="34" t="s">
        <v>618</v>
      </c>
      <c r="B405" s="34" t="s">
        <v>202</v>
      </c>
      <c r="C405" s="34" t="s">
        <v>209</v>
      </c>
      <c r="D405" s="34">
        <v>2009</v>
      </c>
      <c r="E405" s="23">
        <v>88347132</v>
      </c>
      <c r="F405" s="14" t="s">
        <v>33</v>
      </c>
      <c r="G405" s="14" t="str">
        <f>VLOOKUP(E405,Stammdaten!$A$2:$E$66,4,FALSE)</f>
        <v>12300</v>
      </c>
      <c r="H405" s="14" t="str">
        <f>VLOOKUP(E405,Stammdaten!$A$2:$E$66,5,FALSE)</f>
        <v>Dokumentation</v>
      </c>
      <c r="I405" s="40">
        <v>3</v>
      </c>
    </row>
    <row r="406" spans="1:9">
      <c r="A406" s="34" t="s">
        <v>619</v>
      </c>
      <c r="B406" s="34" t="s">
        <v>202</v>
      </c>
      <c r="C406" s="34" t="s">
        <v>209</v>
      </c>
      <c r="D406" s="34">
        <v>2009</v>
      </c>
      <c r="E406" s="23">
        <v>89900716</v>
      </c>
      <c r="F406" s="14" t="s">
        <v>67</v>
      </c>
      <c r="G406" s="14" t="str">
        <f>VLOOKUP(E406,Stammdaten!$A$2:$E$66,4,FALSE)</f>
        <v>12700</v>
      </c>
      <c r="H406" s="14" t="str">
        <f>VLOOKUP(E406,Stammdaten!$A$2:$E$66,5,FALSE)</f>
        <v>Arbeitsvorbereitung</v>
      </c>
      <c r="I406" s="40">
        <v>3</v>
      </c>
    </row>
    <row r="407" spans="1:9">
      <c r="A407" s="34" t="s">
        <v>620</v>
      </c>
      <c r="B407" s="34" t="s">
        <v>202</v>
      </c>
      <c r="C407" s="34" t="s">
        <v>209</v>
      </c>
      <c r="D407" s="34">
        <v>2009</v>
      </c>
      <c r="E407" s="23">
        <v>87885711</v>
      </c>
      <c r="F407" s="14" t="s">
        <v>37</v>
      </c>
      <c r="G407" s="14" t="str">
        <f>VLOOKUP(E407,Stammdaten!$A$2:$E$66,4,FALSE)</f>
        <v>12420</v>
      </c>
      <c r="H407" s="14" t="str">
        <f>VLOOKUP(E407,Stammdaten!$A$2:$E$66,5,FALSE)</f>
        <v>Systemtechniker</v>
      </c>
      <c r="I407" s="40">
        <v>3</v>
      </c>
    </row>
    <row r="408" spans="1:9">
      <c r="A408" s="34" t="s">
        <v>621</v>
      </c>
      <c r="B408" s="34" t="s">
        <v>202</v>
      </c>
      <c r="C408" s="34" t="s">
        <v>209</v>
      </c>
      <c r="D408" s="34">
        <v>2009</v>
      </c>
      <c r="E408" s="23">
        <v>88077718</v>
      </c>
      <c r="F408" s="14" t="s">
        <v>101</v>
      </c>
      <c r="G408" s="14" t="str">
        <f>VLOOKUP(E408,Stammdaten!$A$2:$E$66,4,FALSE)</f>
        <v>14310</v>
      </c>
      <c r="H408" s="14" t="str">
        <f>VLOOKUP(E408,Stammdaten!$A$2:$E$66,5,FALSE)</f>
        <v>Mechanische Montage</v>
      </c>
      <c r="I408" s="40">
        <v>3</v>
      </c>
    </row>
    <row r="409" spans="1:9">
      <c r="A409" s="34" t="s">
        <v>622</v>
      </c>
      <c r="B409" s="34" t="s">
        <v>202</v>
      </c>
      <c r="C409" s="34" t="s">
        <v>209</v>
      </c>
      <c r="D409" s="34">
        <v>2009</v>
      </c>
      <c r="E409" s="23">
        <v>87927694</v>
      </c>
      <c r="F409" s="14" t="s">
        <v>113</v>
      </c>
      <c r="G409" s="14" t="str">
        <f>VLOOKUP(E409,Stammdaten!$A$2:$E$66,4,FALSE)</f>
        <v>13310</v>
      </c>
      <c r="H409" s="14" t="str">
        <f>VLOOKUP(E409,Stammdaten!$A$2:$E$66,5,FALSE)</f>
        <v>Gesamtprojektleitung Produkte</v>
      </c>
      <c r="I409" s="40">
        <v>3</v>
      </c>
    </row>
    <row r="410" spans="1:9">
      <c r="A410" s="34" t="s">
        <v>623</v>
      </c>
      <c r="B410" s="34" t="s">
        <v>202</v>
      </c>
      <c r="C410" s="34" t="s">
        <v>209</v>
      </c>
      <c r="D410" s="34">
        <v>2009</v>
      </c>
      <c r="E410" s="23">
        <v>87887931</v>
      </c>
      <c r="F410" s="14" t="s">
        <v>131</v>
      </c>
      <c r="G410" s="14" t="str">
        <f>VLOOKUP(E410,Stammdaten!$A$2:$E$66,4,FALSE)</f>
        <v>12500</v>
      </c>
      <c r="H410" s="14" t="str">
        <f>VLOOKUP(E410,Stammdaten!$A$2:$E$66,5,FALSE)</f>
        <v>Konstruktion</v>
      </c>
      <c r="I410" s="40">
        <v>3</v>
      </c>
    </row>
    <row r="411" spans="1:9">
      <c r="A411" s="34" t="s">
        <v>624</v>
      </c>
      <c r="B411" s="34" t="s">
        <v>202</v>
      </c>
      <c r="C411" s="34" t="s">
        <v>209</v>
      </c>
      <c r="D411" s="34">
        <v>2009</v>
      </c>
      <c r="E411" s="23">
        <v>87887643</v>
      </c>
      <c r="F411" s="14" t="s">
        <v>125</v>
      </c>
      <c r="G411" s="14" t="str">
        <f>VLOOKUP(E411,Stammdaten!$A$2:$E$66,4,FALSE)</f>
        <v>12410</v>
      </c>
      <c r="H411" s="14" t="str">
        <f>VLOOKUP(E411,Stammdaten!$A$2:$E$66,5,FALSE)</f>
        <v>Hardwareentwicklung</v>
      </c>
      <c r="I411" s="40">
        <v>3</v>
      </c>
    </row>
    <row r="412" spans="1:9">
      <c r="A412" s="34" t="s">
        <v>625</v>
      </c>
      <c r="B412" s="34" t="s">
        <v>202</v>
      </c>
      <c r="C412" s="34" t="s">
        <v>209</v>
      </c>
      <c r="D412" s="34">
        <v>2009</v>
      </c>
      <c r="E412" s="23">
        <v>89900616</v>
      </c>
      <c r="F412" s="14" t="s">
        <v>75</v>
      </c>
      <c r="G412" s="14" t="str">
        <f>VLOOKUP(E412,Stammdaten!$A$2:$E$66,4,FALSE)</f>
        <v>17400</v>
      </c>
      <c r="H412" s="14" t="str">
        <f>VLOOKUP(E412,Stammdaten!$A$2:$E$66,5,FALSE)</f>
        <v>Allgemeine Verwaltung</v>
      </c>
      <c r="I412" s="40">
        <v>3</v>
      </c>
    </row>
    <row r="413" spans="1:9">
      <c r="A413" s="34" t="s">
        <v>626</v>
      </c>
      <c r="B413" s="34" t="s">
        <v>202</v>
      </c>
      <c r="C413" s="34" t="s">
        <v>209</v>
      </c>
      <c r="D413" s="34">
        <v>2009</v>
      </c>
      <c r="E413" s="23">
        <v>89908006</v>
      </c>
      <c r="F413" s="14" t="s">
        <v>51</v>
      </c>
      <c r="G413" s="14" t="str">
        <f>VLOOKUP(E413,Stammdaten!$A$2:$E$66,4,FALSE)</f>
        <v>14310</v>
      </c>
      <c r="H413" s="14" t="str">
        <f>VLOOKUP(E413,Stammdaten!$A$2:$E$66,5,FALSE)</f>
        <v>Mechanische Montage</v>
      </c>
      <c r="I413" s="40">
        <v>3</v>
      </c>
    </row>
    <row r="414" spans="1:9">
      <c r="A414" s="34" t="s">
        <v>627</v>
      </c>
      <c r="B414" s="34" t="s">
        <v>202</v>
      </c>
      <c r="C414" s="34" t="s">
        <v>209</v>
      </c>
      <c r="D414" s="34">
        <v>2009</v>
      </c>
      <c r="E414" s="23">
        <v>89896207</v>
      </c>
      <c r="F414" s="14" t="s">
        <v>79</v>
      </c>
      <c r="G414" s="14" t="str">
        <f>VLOOKUP(E414,Stammdaten!$A$2:$E$66,4,FALSE)</f>
        <v>14200</v>
      </c>
      <c r="H414" s="14" t="str">
        <f>VLOOKUP(E414,Stammdaten!$A$2:$E$66,5,FALSE)</f>
        <v>Teileproduktion/Baugruppenfert</v>
      </c>
      <c r="I414" s="40">
        <v>3</v>
      </c>
    </row>
    <row r="415" spans="1:9">
      <c r="A415" s="34" t="s">
        <v>628</v>
      </c>
      <c r="B415" s="34" t="s">
        <v>202</v>
      </c>
      <c r="C415" s="34" t="s">
        <v>209</v>
      </c>
      <c r="D415" s="34">
        <v>2009</v>
      </c>
      <c r="E415" s="23">
        <v>89901210</v>
      </c>
      <c r="F415" s="14" t="s">
        <v>89</v>
      </c>
      <c r="G415" s="14" t="str">
        <f>VLOOKUP(E415,Stammdaten!$A$2:$E$66,4,FALSE)</f>
        <v>12430</v>
      </c>
      <c r="H415" s="14" t="str">
        <f>VLOOKUP(E415,Stammdaten!$A$2:$E$66,5,FALSE)</f>
        <v>Technisches Zeichenbüro</v>
      </c>
      <c r="I415" s="40">
        <v>3</v>
      </c>
    </row>
    <row r="416" spans="1:9">
      <c r="A416" s="34" t="s">
        <v>629</v>
      </c>
      <c r="B416" s="34" t="s">
        <v>202</v>
      </c>
      <c r="C416" s="34" t="s">
        <v>210</v>
      </c>
      <c r="D416" s="34">
        <v>2009</v>
      </c>
      <c r="E416" s="23">
        <v>87921549</v>
      </c>
      <c r="F416" s="14" t="s">
        <v>83</v>
      </c>
      <c r="G416" s="14" t="str">
        <f>VLOOKUP(E416,Stammdaten!$A$2:$E$66,4,FALSE)</f>
        <v>12620</v>
      </c>
      <c r="H416" s="14" t="str">
        <f>VLOOKUP(E416,Stammdaten!$A$2:$E$66,5,FALSE)</f>
        <v>SoftwEW Applikation</v>
      </c>
      <c r="I416" s="40">
        <v>3</v>
      </c>
    </row>
    <row r="417" spans="1:9">
      <c r="A417" s="34" t="s">
        <v>630</v>
      </c>
      <c r="B417" s="34" t="s">
        <v>202</v>
      </c>
      <c r="C417" s="34" t="s">
        <v>210</v>
      </c>
      <c r="D417" s="34">
        <v>2009</v>
      </c>
      <c r="E417" s="23">
        <v>87883552</v>
      </c>
      <c r="F417" s="14" t="s">
        <v>107</v>
      </c>
      <c r="G417" s="14" t="str">
        <f>VLOOKUP(E417,Stammdaten!$A$2:$E$66,4,FALSE)</f>
        <v>17100</v>
      </c>
      <c r="H417" s="14" t="str">
        <f>VLOOKUP(E417,Stammdaten!$A$2:$E$66,5,FALSE)</f>
        <v>Geschäftsführung</v>
      </c>
      <c r="I417" s="40">
        <v>3</v>
      </c>
    </row>
    <row r="418" spans="1:9">
      <c r="A418" s="34" t="s">
        <v>631</v>
      </c>
      <c r="B418" s="34" t="s">
        <v>202</v>
      </c>
      <c r="C418" s="34" t="s">
        <v>210</v>
      </c>
      <c r="D418" s="34">
        <v>2009</v>
      </c>
      <c r="E418" s="23">
        <v>89907375</v>
      </c>
      <c r="F418" s="14" t="s">
        <v>73</v>
      </c>
      <c r="G418" s="14" t="str">
        <f>VLOOKUP(E418,Stammdaten!$A$2:$E$66,4,FALSE)</f>
        <v>12200</v>
      </c>
      <c r="H418" s="14" t="str">
        <f>VLOOKUP(E418,Stammdaten!$A$2:$E$66,5,FALSE)</f>
        <v>Qualitätsmanagement</v>
      </c>
      <c r="I418" s="40">
        <v>3</v>
      </c>
    </row>
    <row r="419" spans="1:9">
      <c r="A419" s="34" t="s">
        <v>632</v>
      </c>
      <c r="B419" s="34" t="s">
        <v>202</v>
      </c>
      <c r="C419" s="34" t="s">
        <v>210</v>
      </c>
      <c r="D419" s="34">
        <v>2009</v>
      </c>
      <c r="E419" s="23">
        <v>89903331</v>
      </c>
      <c r="F419" s="14" t="s">
        <v>47</v>
      </c>
      <c r="G419" s="14" t="str">
        <f>VLOOKUP(E419,Stammdaten!$A$2:$E$66,4,FALSE)</f>
        <v>11100</v>
      </c>
      <c r="H419" s="14" t="str">
        <f>VLOOKUP(E419,Stammdaten!$A$2:$E$66,5,FALSE)</f>
        <v>Einkauf</v>
      </c>
      <c r="I419" s="40">
        <v>3</v>
      </c>
    </row>
    <row r="420" spans="1:9">
      <c r="A420" s="34" t="s">
        <v>633</v>
      </c>
      <c r="B420" s="34" t="s">
        <v>202</v>
      </c>
      <c r="C420" s="34" t="s">
        <v>210</v>
      </c>
      <c r="D420" s="34">
        <v>2009</v>
      </c>
      <c r="E420" s="23">
        <v>89911275</v>
      </c>
      <c r="F420" s="14" t="s">
        <v>81</v>
      </c>
      <c r="G420" s="14" t="str">
        <f>VLOOKUP(E420,Stammdaten!$A$2:$E$66,4,FALSE)</f>
        <v>12800</v>
      </c>
      <c r="H420" s="14" t="str">
        <f>VLOOKUP(E420,Stammdaten!$A$2:$E$66,5,FALSE)</f>
        <v>Service/Support</v>
      </c>
      <c r="I420" s="40">
        <v>3</v>
      </c>
    </row>
    <row r="421" spans="1:9">
      <c r="A421" s="34" t="s">
        <v>634</v>
      </c>
      <c r="B421" s="34" t="s">
        <v>202</v>
      </c>
      <c r="C421" s="34" t="s">
        <v>210</v>
      </c>
      <c r="D421" s="34">
        <v>2009</v>
      </c>
      <c r="E421" s="23">
        <v>87934204</v>
      </c>
      <c r="F421" s="14" t="s">
        <v>23</v>
      </c>
      <c r="G421" s="14" t="str">
        <f>VLOOKUP(E421,Stammdaten!$A$2:$E$66,4,FALSE)</f>
        <v>14310</v>
      </c>
      <c r="H421" s="14" t="str">
        <f>VLOOKUP(E421,Stammdaten!$A$2:$E$66,5,FALSE)</f>
        <v>Mechanische Montage</v>
      </c>
      <c r="I421" s="40">
        <v>3</v>
      </c>
    </row>
    <row r="422" spans="1:9">
      <c r="A422" s="34" t="s">
        <v>635</v>
      </c>
      <c r="B422" s="34" t="s">
        <v>202</v>
      </c>
      <c r="C422" s="34" t="s">
        <v>210</v>
      </c>
      <c r="D422" s="34">
        <v>2009</v>
      </c>
      <c r="E422" s="23">
        <v>89900716</v>
      </c>
      <c r="F422" s="14" t="s">
        <v>67</v>
      </c>
      <c r="G422" s="14" t="str">
        <f>VLOOKUP(E422,Stammdaten!$A$2:$E$66,4,FALSE)</f>
        <v>12700</v>
      </c>
      <c r="H422" s="14" t="str">
        <f>VLOOKUP(E422,Stammdaten!$A$2:$E$66,5,FALSE)</f>
        <v>Arbeitsvorbereitung</v>
      </c>
      <c r="I422" s="40">
        <v>3</v>
      </c>
    </row>
    <row r="423" spans="1:9">
      <c r="A423" s="34" t="s">
        <v>636</v>
      </c>
      <c r="B423" s="34" t="s">
        <v>202</v>
      </c>
      <c r="C423" s="34" t="s">
        <v>210</v>
      </c>
      <c r="D423" s="34">
        <v>2009</v>
      </c>
      <c r="E423" s="23">
        <v>87927694</v>
      </c>
      <c r="F423" s="14" t="s">
        <v>113</v>
      </c>
      <c r="G423" s="14" t="str">
        <f>VLOOKUP(E423,Stammdaten!$A$2:$E$66,4,FALSE)</f>
        <v>13310</v>
      </c>
      <c r="H423" s="14" t="str">
        <f>VLOOKUP(E423,Stammdaten!$A$2:$E$66,5,FALSE)</f>
        <v>Gesamtprojektleitung Produkte</v>
      </c>
      <c r="I423" s="40">
        <v>3</v>
      </c>
    </row>
    <row r="424" spans="1:9">
      <c r="A424" s="34" t="s">
        <v>637</v>
      </c>
      <c r="B424" s="34" t="s">
        <v>202</v>
      </c>
      <c r="C424" s="34" t="s">
        <v>210</v>
      </c>
      <c r="D424" s="34">
        <v>2009</v>
      </c>
      <c r="E424" s="23">
        <v>88347132</v>
      </c>
      <c r="F424" s="14" t="s">
        <v>33</v>
      </c>
      <c r="G424" s="14" t="str">
        <f>VLOOKUP(E424,Stammdaten!$A$2:$E$66,4,FALSE)</f>
        <v>12300</v>
      </c>
      <c r="H424" s="14" t="str">
        <f>VLOOKUP(E424,Stammdaten!$A$2:$E$66,5,FALSE)</f>
        <v>Dokumentation</v>
      </c>
      <c r="I424" s="40">
        <v>3</v>
      </c>
    </row>
    <row r="425" spans="1:9">
      <c r="A425" s="34" t="s">
        <v>638</v>
      </c>
      <c r="B425" s="34" t="s">
        <v>202</v>
      </c>
      <c r="C425" s="34" t="s">
        <v>210</v>
      </c>
      <c r="D425" s="34">
        <v>2009</v>
      </c>
      <c r="E425" s="23">
        <v>87885711</v>
      </c>
      <c r="F425" s="14" t="s">
        <v>37</v>
      </c>
      <c r="G425" s="14" t="str">
        <f>VLOOKUP(E425,Stammdaten!$A$2:$E$66,4,FALSE)</f>
        <v>12420</v>
      </c>
      <c r="H425" s="14" t="str">
        <f>VLOOKUP(E425,Stammdaten!$A$2:$E$66,5,FALSE)</f>
        <v>Systemtechniker</v>
      </c>
      <c r="I425" s="40">
        <v>3</v>
      </c>
    </row>
    <row r="426" spans="1:9">
      <c r="A426" s="34" t="s">
        <v>639</v>
      </c>
      <c r="B426" s="34" t="s">
        <v>202</v>
      </c>
      <c r="C426" s="34" t="s">
        <v>210</v>
      </c>
      <c r="D426" s="34">
        <v>2009</v>
      </c>
      <c r="E426" s="23">
        <v>87886655</v>
      </c>
      <c r="F426" s="14" t="s">
        <v>111</v>
      </c>
      <c r="G426" s="14" t="str">
        <f>VLOOKUP(E426,Stammdaten!$A$2:$E$66,4,FALSE)</f>
        <v>18100</v>
      </c>
      <c r="H426" s="14" t="str">
        <f>VLOOKUP(E426,Stammdaten!$A$2:$E$66,5,FALSE)</f>
        <v>Vertriebsleistung, Vt. allgem.</v>
      </c>
      <c r="I426" s="40">
        <v>3</v>
      </c>
    </row>
    <row r="427" spans="1:9">
      <c r="A427" s="34" t="s">
        <v>640</v>
      </c>
      <c r="B427" s="34" t="s">
        <v>202</v>
      </c>
      <c r="C427" s="34" t="s">
        <v>210</v>
      </c>
      <c r="D427" s="34">
        <v>2009</v>
      </c>
      <c r="E427" s="23">
        <v>87887931</v>
      </c>
      <c r="F427" s="14" t="s">
        <v>131</v>
      </c>
      <c r="G427" s="14" t="str">
        <f>VLOOKUP(E427,Stammdaten!$A$2:$E$66,4,FALSE)</f>
        <v>12500</v>
      </c>
      <c r="H427" s="14" t="str">
        <f>VLOOKUP(E427,Stammdaten!$A$2:$E$66,5,FALSE)</f>
        <v>Konstruktion</v>
      </c>
      <c r="I427" s="40">
        <v>3</v>
      </c>
    </row>
    <row r="428" spans="1:9">
      <c r="A428" s="34" t="s">
        <v>641</v>
      </c>
      <c r="B428" s="34" t="s">
        <v>202</v>
      </c>
      <c r="C428" s="34" t="s">
        <v>210</v>
      </c>
      <c r="D428" s="34">
        <v>2009</v>
      </c>
      <c r="E428" s="23">
        <v>87883070</v>
      </c>
      <c r="F428" s="14" t="s">
        <v>103</v>
      </c>
      <c r="G428" s="14" t="str">
        <f>VLOOKUP(E428,Stammdaten!$A$2:$E$66,4,FALSE)</f>
        <v>18100</v>
      </c>
      <c r="H428" s="14" t="str">
        <f>VLOOKUP(E428,Stammdaten!$A$2:$E$66,5,FALSE)</f>
        <v>Vertriebsleistung, Vt. allgem.</v>
      </c>
      <c r="I428" s="40">
        <v>3</v>
      </c>
    </row>
    <row r="429" spans="1:9">
      <c r="A429" s="34" t="s">
        <v>642</v>
      </c>
      <c r="B429" s="34" t="s">
        <v>202</v>
      </c>
      <c r="C429" s="34" t="s">
        <v>210</v>
      </c>
      <c r="D429" s="34">
        <v>2009</v>
      </c>
      <c r="E429" s="23">
        <v>89900329</v>
      </c>
      <c r="F429" s="14" t="s">
        <v>61</v>
      </c>
      <c r="G429" s="14" t="str">
        <f>VLOOKUP(E429,Stammdaten!$A$2:$E$66,4,FALSE)</f>
        <v>14320</v>
      </c>
      <c r="H429" s="14" t="str">
        <f>VLOOKUP(E429,Stammdaten!$A$2:$E$66,5,FALSE)</f>
        <v>Prüffeld</v>
      </c>
      <c r="I429" s="40">
        <v>3</v>
      </c>
    </row>
    <row r="430" spans="1:9">
      <c r="A430" s="34" t="s">
        <v>643</v>
      </c>
      <c r="B430" s="34" t="s">
        <v>202</v>
      </c>
      <c r="C430" s="34" t="s">
        <v>210</v>
      </c>
      <c r="D430" s="34">
        <v>2009</v>
      </c>
      <c r="E430" s="23">
        <v>88347640</v>
      </c>
      <c r="F430" s="14" t="s">
        <v>31</v>
      </c>
      <c r="G430" s="14" t="str">
        <f>VLOOKUP(E430,Stammdaten!$A$2:$E$66,4,FALSE)</f>
        <v>11200</v>
      </c>
      <c r="H430" s="14" t="str">
        <f>VLOOKUP(E430,Stammdaten!$A$2:$E$66,5,FALSE)</f>
        <v>Wareneingangskontr., Wareneing</v>
      </c>
      <c r="I430" s="40">
        <v>3</v>
      </c>
    </row>
    <row r="431" spans="1:9">
      <c r="A431" s="34" t="s">
        <v>644</v>
      </c>
      <c r="B431" s="34" t="s">
        <v>202</v>
      </c>
      <c r="C431" s="34" t="s">
        <v>210</v>
      </c>
      <c r="D431" s="34">
        <v>2009</v>
      </c>
      <c r="E431" s="23">
        <v>87883928</v>
      </c>
      <c r="F431" s="14" t="s">
        <v>121</v>
      </c>
      <c r="G431" s="14" t="str">
        <f>VLOOKUP(E431,Stammdaten!$A$2:$E$66,4,FALSE)</f>
        <v>14100</v>
      </c>
      <c r="H431" s="14" t="str">
        <f>VLOOKUP(E431,Stammdaten!$A$2:$E$66,5,FALSE)</f>
        <v>Fertigung allgemein</v>
      </c>
      <c r="I431" s="40">
        <v>3</v>
      </c>
    </row>
    <row r="432" spans="1:9">
      <c r="A432" s="34" t="s">
        <v>645</v>
      </c>
      <c r="B432" s="34" t="s">
        <v>202</v>
      </c>
      <c r="C432" s="34" t="s">
        <v>210</v>
      </c>
      <c r="D432" s="34">
        <v>2009</v>
      </c>
      <c r="E432" s="23">
        <v>89900616</v>
      </c>
      <c r="F432" s="14" t="s">
        <v>75</v>
      </c>
      <c r="G432" s="14" t="str">
        <f>VLOOKUP(E432,Stammdaten!$A$2:$E$66,4,FALSE)</f>
        <v>17400</v>
      </c>
      <c r="H432" s="14" t="str">
        <f>VLOOKUP(E432,Stammdaten!$A$2:$E$66,5,FALSE)</f>
        <v>Allgemeine Verwaltung</v>
      </c>
      <c r="I432" s="40">
        <v>3</v>
      </c>
    </row>
    <row r="433" spans="1:9">
      <c r="A433" s="34" t="s">
        <v>646</v>
      </c>
      <c r="B433" s="34" t="s">
        <v>202</v>
      </c>
      <c r="C433" s="34" t="s">
        <v>210</v>
      </c>
      <c r="D433" s="34">
        <v>2009</v>
      </c>
      <c r="E433" s="23">
        <v>89908006</v>
      </c>
      <c r="F433" s="14" t="s">
        <v>51</v>
      </c>
      <c r="G433" s="14" t="str">
        <f>VLOOKUP(E433,Stammdaten!$A$2:$E$66,4,FALSE)</f>
        <v>14310</v>
      </c>
      <c r="H433" s="14" t="str">
        <f>VLOOKUP(E433,Stammdaten!$A$2:$E$66,5,FALSE)</f>
        <v>Mechanische Montage</v>
      </c>
      <c r="I433" s="40">
        <v>3</v>
      </c>
    </row>
    <row r="434" spans="1:9">
      <c r="A434" s="34" t="s">
        <v>647</v>
      </c>
      <c r="B434" s="34" t="s">
        <v>202</v>
      </c>
      <c r="C434" s="34" t="s">
        <v>210</v>
      </c>
      <c r="D434" s="34">
        <v>2009</v>
      </c>
      <c r="E434" s="23">
        <v>89911594</v>
      </c>
      <c r="F434" s="14" t="s">
        <v>41</v>
      </c>
      <c r="G434" s="14" t="str">
        <f>VLOOKUP(E434,Stammdaten!$A$2:$E$66,4,FALSE)</f>
        <v>14200</v>
      </c>
      <c r="H434" s="14" t="str">
        <f>VLOOKUP(E434,Stammdaten!$A$2:$E$66,5,FALSE)</f>
        <v>Teileproduktion/Baugruppenfert</v>
      </c>
      <c r="I434" s="40">
        <v>3</v>
      </c>
    </row>
    <row r="435" spans="1:9">
      <c r="A435" s="34" t="s">
        <v>648</v>
      </c>
      <c r="B435" s="34" t="s">
        <v>202</v>
      </c>
      <c r="C435" s="34" t="s">
        <v>210</v>
      </c>
      <c r="D435" s="34">
        <v>2009</v>
      </c>
      <c r="E435" s="23">
        <v>89897877</v>
      </c>
      <c r="F435" s="14" t="s">
        <v>55</v>
      </c>
      <c r="G435" s="14" t="str">
        <f>VLOOKUP(E435,Stammdaten!$A$2:$E$66,4,FALSE)</f>
        <v>12620</v>
      </c>
      <c r="H435" s="14" t="str">
        <f>VLOOKUP(E435,Stammdaten!$A$2:$E$66,5,FALSE)</f>
        <v>SoftwEW Applikation</v>
      </c>
      <c r="I435" s="40">
        <v>3</v>
      </c>
    </row>
    <row r="436" spans="1:9">
      <c r="A436" s="34" t="s">
        <v>649</v>
      </c>
      <c r="B436" s="34" t="s">
        <v>202</v>
      </c>
      <c r="C436" s="34" t="s">
        <v>210</v>
      </c>
      <c r="D436" s="34">
        <v>2009</v>
      </c>
      <c r="E436" s="23">
        <v>87887423</v>
      </c>
      <c r="F436" s="14" t="s">
        <v>115</v>
      </c>
      <c r="G436" s="14" t="str">
        <f>VLOOKUP(E436,Stammdaten!$A$2:$E$66,4,FALSE)</f>
        <v>14320</v>
      </c>
      <c r="H436" s="14" t="str">
        <f>VLOOKUP(E436,Stammdaten!$A$2:$E$66,5,FALSE)</f>
        <v>Prüffeld</v>
      </c>
      <c r="I436" s="40">
        <v>3</v>
      </c>
    </row>
    <row r="437" spans="1:9">
      <c r="A437" s="34" t="s">
        <v>650</v>
      </c>
      <c r="B437" s="34" t="s">
        <v>202</v>
      </c>
      <c r="C437" s="34" t="s">
        <v>210</v>
      </c>
      <c r="D437" s="34">
        <v>2009</v>
      </c>
      <c r="E437" s="23">
        <v>87887643</v>
      </c>
      <c r="F437" s="14" t="s">
        <v>125</v>
      </c>
      <c r="G437" s="14" t="str">
        <f>VLOOKUP(E437,Stammdaten!$A$2:$E$66,4,FALSE)</f>
        <v>12410</v>
      </c>
      <c r="H437" s="14" t="str">
        <f>VLOOKUP(E437,Stammdaten!$A$2:$E$66,5,FALSE)</f>
        <v>Hardwareentwicklung</v>
      </c>
      <c r="I437" s="40">
        <v>3</v>
      </c>
    </row>
    <row r="438" spans="1:9">
      <c r="A438" s="34" t="s">
        <v>651</v>
      </c>
      <c r="B438" s="34" t="s">
        <v>202</v>
      </c>
      <c r="C438" s="34" t="s">
        <v>210</v>
      </c>
      <c r="D438" s="34">
        <v>2009</v>
      </c>
      <c r="E438" s="23">
        <v>89896207</v>
      </c>
      <c r="F438" s="14" t="s">
        <v>79</v>
      </c>
      <c r="G438" s="14" t="str">
        <f>VLOOKUP(E438,Stammdaten!$A$2:$E$66,4,FALSE)</f>
        <v>14200</v>
      </c>
      <c r="H438" s="14" t="str">
        <f>VLOOKUP(E438,Stammdaten!$A$2:$E$66,5,FALSE)</f>
        <v>Teileproduktion/Baugruppenfert</v>
      </c>
      <c r="I438" s="40">
        <v>3</v>
      </c>
    </row>
    <row r="439" spans="1:9">
      <c r="A439" s="34" t="s">
        <v>652</v>
      </c>
      <c r="B439" s="34" t="s">
        <v>202</v>
      </c>
      <c r="C439" s="34" t="s">
        <v>211</v>
      </c>
      <c r="D439" s="34">
        <v>2009</v>
      </c>
      <c r="E439" s="23">
        <v>87921549</v>
      </c>
      <c r="F439" s="14" t="s">
        <v>83</v>
      </c>
      <c r="G439" s="14" t="str">
        <f>VLOOKUP(E439,Stammdaten!$A$2:$E$66,4,FALSE)</f>
        <v>12620</v>
      </c>
      <c r="H439" s="14" t="str">
        <f>VLOOKUP(E439,Stammdaten!$A$2:$E$66,5,FALSE)</f>
        <v>SoftwEW Applikation</v>
      </c>
      <c r="I439" s="40">
        <v>3</v>
      </c>
    </row>
    <row r="440" spans="1:9">
      <c r="A440" s="34" t="s">
        <v>653</v>
      </c>
      <c r="B440" s="34" t="s">
        <v>202</v>
      </c>
      <c r="C440" s="34" t="s">
        <v>211</v>
      </c>
      <c r="D440" s="34">
        <v>2009</v>
      </c>
      <c r="E440" s="23">
        <v>87883552</v>
      </c>
      <c r="F440" s="14" t="s">
        <v>107</v>
      </c>
      <c r="G440" s="14" t="str">
        <f>VLOOKUP(E440,Stammdaten!$A$2:$E$66,4,FALSE)</f>
        <v>17100</v>
      </c>
      <c r="H440" s="14" t="str">
        <f>VLOOKUP(E440,Stammdaten!$A$2:$E$66,5,FALSE)</f>
        <v>Geschäftsführung</v>
      </c>
      <c r="I440" s="40">
        <v>3</v>
      </c>
    </row>
    <row r="441" spans="1:9">
      <c r="A441" s="34" t="s">
        <v>654</v>
      </c>
      <c r="B441" s="34" t="s">
        <v>202</v>
      </c>
      <c r="C441" s="34" t="s">
        <v>211</v>
      </c>
      <c r="D441" s="34">
        <v>2009</v>
      </c>
      <c r="E441" s="23">
        <v>89907375</v>
      </c>
      <c r="F441" s="14" t="s">
        <v>73</v>
      </c>
      <c r="G441" s="14" t="str">
        <f>VLOOKUP(E441,Stammdaten!$A$2:$E$66,4,FALSE)</f>
        <v>12200</v>
      </c>
      <c r="H441" s="14" t="str">
        <f>VLOOKUP(E441,Stammdaten!$A$2:$E$66,5,FALSE)</f>
        <v>Qualitätsmanagement</v>
      </c>
      <c r="I441" s="40">
        <v>3</v>
      </c>
    </row>
    <row r="442" spans="1:9">
      <c r="A442" s="34" t="s">
        <v>655</v>
      </c>
      <c r="B442" s="34" t="s">
        <v>202</v>
      </c>
      <c r="C442" s="34" t="s">
        <v>211</v>
      </c>
      <c r="D442" s="34">
        <v>2009</v>
      </c>
      <c r="E442" s="23">
        <v>88357259</v>
      </c>
      <c r="F442" s="14" t="s">
        <v>25</v>
      </c>
      <c r="G442" s="14" t="str">
        <f>VLOOKUP(E442,Stammdaten!$A$2:$E$66,4,FALSE)</f>
        <v>18200</v>
      </c>
      <c r="H442" s="14" t="str">
        <f>VLOOKUP(E442,Stammdaten!$A$2:$E$66,5,FALSE)</f>
        <v>Marketing</v>
      </c>
      <c r="I442" s="40">
        <v>3</v>
      </c>
    </row>
    <row r="443" spans="1:9">
      <c r="A443" s="34" t="s">
        <v>656</v>
      </c>
      <c r="B443" s="34" t="s">
        <v>202</v>
      </c>
      <c r="C443" s="34" t="s">
        <v>211</v>
      </c>
      <c r="D443" s="34">
        <v>2009</v>
      </c>
      <c r="E443" s="23">
        <v>89897877</v>
      </c>
      <c r="F443" s="14" t="s">
        <v>55</v>
      </c>
      <c r="G443" s="14" t="str">
        <f>VLOOKUP(E443,Stammdaten!$A$2:$E$66,4,FALSE)</f>
        <v>12620</v>
      </c>
      <c r="H443" s="14" t="str">
        <f>VLOOKUP(E443,Stammdaten!$A$2:$E$66,5,FALSE)</f>
        <v>SoftwEW Applikation</v>
      </c>
      <c r="I443" s="40">
        <v>3</v>
      </c>
    </row>
    <row r="444" spans="1:9">
      <c r="A444" s="34" t="s">
        <v>657</v>
      </c>
      <c r="B444" s="34" t="s">
        <v>202</v>
      </c>
      <c r="C444" s="34" t="s">
        <v>211</v>
      </c>
      <c r="D444" s="34">
        <v>2009</v>
      </c>
      <c r="E444" s="23">
        <v>89903331</v>
      </c>
      <c r="F444" s="14" t="s">
        <v>47</v>
      </c>
      <c r="G444" s="14" t="str">
        <f>VLOOKUP(E444,Stammdaten!$A$2:$E$66,4,FALSE)</f>
        <v>11100</v>
      </c>
      <c r="H444" s="14" t="str">
        <f>VLOOKUP(E444,Stammdaten!$A$2:$E$66,5,FALSE)</f>
        <v>Einkauf</v>
      </c>
      <c r="I444" s="40">
        <v>3</v>
      </c>
    </row>
    <row r="445" spans="1:9">
      <c r="A445" s="34" t="s">
        <v>658</v>
      </c>
      <c r="B445" s="34" t="s">
        <v>202</v>
      </c>
      <c r="C445" s="34" t="s">
        <v>211</v>
      </c>
      <c r="D445" s="34">
        <v>2009</v>
      </c>
      <c r="E445" s="23">
        <v>89912071</v>
      </c>
      <c r="F445" s="14" t="s">
        <v>87</v>
      </c>
      <c r="G445" s="14" t="str">
        <f>VLOOKUP(E445,Stammdaten!$A$2:$E$66,4,FALSE)</f>
        <v>17200</v>
      </c>
      <c r="H445" s="14" t="str">
        <f>VLOOKUP(E445,Stammdaten!$A$2:$E$66,5,FALSE)</f>
        <v>Kaufmännische Leitung</v>
      </c>
      <c r="I445" s="40">
        <v>3</v>
      </c>
    </row>
    <row r="446" spans="1:9">
      <c r="A446" s="34" t="s">
        <v>659</v>
      </c>
      <c r="B446" s="34" t="s">
        <v>202</v>
      </c>
      <c r="C446" s="34" t="s">
        <v>211</v>
      </c>
      <c r="D446" s="34">
        <v>2009</v>
      </c>
      <c r="E446" s="23">
        <v>89911275</v>
      </c>
      <c r="F446" s="14" t="s">
        <v>81</v>
      </c>
      <c r="G446" s="14" t="str">
        <f>VLOOKUP(E446,Stammdaten!$A$2:$E$66,4,FALSE)</f>
        <v>12800</v>
      </c>
      <c r="H446" s="14" t="str">
        <f>VLOOKUP(E446,Stammdaten!$A$2:$E$66,5,FALSE)</f>
        <v>Service/Support</v>
      </c>
      <c r="I446" s="40">
        <v>3</v>
      </c>
    </row>
    <row r="447" spans="1:9">
      <c r="A447" s="34" t="s">
        <v>660</v>
      </c>
      <c r="B447" s="34" t="s">
        <v>202</v>
      </c>
      <c r="C447" s="34" t="s">
        <v>211</v>
      </c>
      <c r="D447" s="34">
        <v>2009</v>
      </c>
      <c r="E447" s="23">
        <v>87934204</v>
      </c>
      <c r="F447" s="14" t="s">
        <v>23</v>
      </c>
      <c r="G447" s="14" t="str">
        <f>VLOOKUP(E447,Stammdaten!$A$2:$E$66,4,FALSE)</f>
        <v>14310</v>
      </c>
      <c r="H447" s="14" t="str">
        <f>VLOOKUP(E447,Stammdaten!$A$2:$E$66,5,FALSE)</f>
        <v>Mechanische Montage</v>
      </c>
      <c r="I447" s="40">
        <v>3</v>
      </c>
    </row>
    <row r="448" spans="1:9">
      <c r="A448" s="34" t="s">
        <v>661</v>
      </c>
      <c r="B448" s="34" t="s">
        <v>202</v>
      </c>
      <c r="C448" s="34" t="s">
        <v>211</v>
      </c>
      <c r="D448" s="34">
        <v>2009</v>
      </c>
      <c r="E448" s="23">
        <v>87883070</v>
      </c>
      <c r="F448" s="14" t="s">
        <v>103</v>
      </c>
      <c r="G448" s="14" t="str">
        <f>VLOOKUP(E448,Stammdaten!$A$2:$E$66,4,FALSE)</f>
        <v>18100</v>
      </c>
      <c r="H448" s="14" t="str">
        <f>VLOOKUP(E448,Stammdaten!$A$2:$E$66,5,FALSE)</f>
        <v>Vertriebsleistung, Vt. allgem.</v>
      </c>
      <c r="I448" s="40">
        <v>3</v>
      </c>
    </row>
    <row r="449" spans="1:9">
      <c r="A449" s="34" t="s">
        <v>662</v>
      </c>
      <c r="B449" s="34" t="s">
        <v>202</v>
      </c>
      <c r="C449" s="34" t="s">
        <v>211</v>
      </c>
      <c r="D449" s="34">
        <v>2009</v>
      </c>
      <c r="E449" s="23">
        <v>87883928</v>
      </c>
      <c r="F449" s="14" t="s">
        <v>121</v>
      </c>
      <c r="G449" s="14" t="str">
        <f>VLOOKUP(E449,Stammdaten!$A$2:$E$66,4,FALSE)</f>
        <v>14100</v>
      </c>
      <c r="H449" s="14" t="str">
        <f>VLOOKUP(E449,Stammdaten!$A$2:$E$66,5,FALSE)</f>
        <v>Fertigung allgemein</v>
      </c>
      <c r="I449" s="40">
        <v>3</v>
      </c>
    </row>
    <row r="450" spans="1:9">
      <c r="A450" s="34" t="s">
        <v>663</v>
      </c>
      <c r="B450" s="34" t="s">
        <v>202</v>
      </c>
      <c r="C450" s="34" t="s">
        <v>211</v>
      </c>
      <c r="D450" s="34">
        <v>2009</v>
      </c>
      <c r="E450" s="23">
        <v>87883865</v>
      </c>
      <c r="F450" s="14" t="s">
        <v>119</v>
      </c>
      <c r="G450" s="14" t="str">
        <f>VLOOKUP(E450,Stammdaten!$A$2:$E$66,4,FALSE)</f>
        <v>12430</v>
      </c>
      <c r="H450" s="14" t="str">
        <f>VLOOKUP(E450,Stammdaten!$A$2:$E$66,5,FALSE)</f>
        <v>Technisches Zeichenbüro</v>
      </c>
      <c r="I450" s="40">
        <v>3</v>
      </c>
    </row>
    <row r="451" spans="1:9">
      <c r="A451" s="34" t="s">
        <v>664</v>
      </c>
      <c r="B451" s="34" t="s">
        <v>202</v>
      </c>
      <c r="C451" s="34" t="s">
        <v>211</v>
      </c>
      <c r="D451" s="34">
        <v>2009</v>
      </c>
      <c r="E451" s="23">
        <v>89900716</v>
      </c>
      <c r="F451" s="14" t="s">
        <v>67</v>
      </c>
      <c r="G451" s="14" t="str">
        <f>VLOOKUP(E451,Stammdaten!$A$2:$E$66,4,FALSE)</f>
        <v>12700</v>
      </c>
      <c r="H451" s="14" t="str">
        <f>VLOOKUP(E451,Stammdaten!$A$2:$E$66,5,FALSE)</f>
        <v>Arbeitsvorbereitung</v>
      </c>
      <c r="I451" s="40">
        <v>3</v>
      </c>
    </row>
    <row r="452" spans="1:9">
      <c r="A452" s="34" t="s">
        <v>665</v>
      </c>
      <c r="B452" s="34" t="s">
        <v>202</v>
      </c>
      <c r="C452" s="34" t="s">
        <v>211</v>
      </c>
      <c r="D452" s="34">
        <v>2009</v>
      </c>
      <c r="E452" s="23">
        <v>89911594</v>
      </c>
      <c r="F452" s="14" t="s">
        <v>41</v>
      </c>
      <c r="G452" s="14" t="str">
        <f>VLOOKUP(E452,Stammdaten!$A$2:$E$66,4,FALSE)</f>
        <v>14200</v>
      </c>
      <c r="H452" s="14" t="str">
        <f>VLOOKUP(E452,Stammdaten!$A$2:$E$66,5,FALSE)</f>
        <v>Teileproduktion/Baugruppenfert</v>
      </c>
      <c r="I452" s="40">
        <v>3</v>
      </c>
    </row>
    <row r="453" spans="1:9">
      <c r="A453" s="34" t="s">
        <v>666</v>
      </c>
      <c r="B453" s="34" t="s">
        <v>202</v>
      </c>
      <c r="C453" s="34" t="s">
        <v>211</v>
      </c>
      <c r="D453" s="34">
        <v>2009</v>
      </c>
      <c r="E453" s="23">
        <v>87927694</v>
      </c>
      <c r="F453" s="14" t="s">
        <v>113</v>
      </c>
      <c r="G453" s="14" t="str">
        <f>VLOOKUP(E453,Stammdaten!$A$2:$E$66,4,FALSE)</f>
        <v>13310</v>
      </c>
      <c r="H453" s="14" t="str">
        <f>VLOOKUP(E453,Stammdaten!$A$2:$E$66,5,FALSE)</f>
        <v>Gesamtprojektleitung Produkte</v>
      </c>
      <c r="I453" s="40">
        <v>3</v>
      </c>
    </row>
    <row r="454" spans="1:9">
      <c r="A454" s="34" t="s">
        <v>667</v>
      </c>
      <c r="B454" s="34" t="s">
        <v>202</v>
      </c>
      <c r="C454" s="34" t="s">
        <v>211</v>
      </c>
      <c r="D454" s="34">
        <v>2009</v>
      </c>
      <c r="E454" s="23">
        <v>89900329</v>
      </c>
      <c r="F454" s="14" t="s">
        <v>61</v>
      </c>
      <c r="G454" s="14" t="str">
        <f>VLOOKUP(E454,Stammdaten!$A$2:$E$66,4,FALSE)</f>
        <v>14320</v>
      </c>
      <c r="H454" s="14" t="str">
        <f>VLOOKUP(E454,Stammdaten!$A$2:$E$66,5,FALSE)</f>
        <v>Prüffeld</v>
      </c>
      <c r="I454" s="40">
        <v>3</v>
      </c>
    </row>
    <row r="455" spans="1:9">
      <c r="A455" s="34" t="s">
        <v>668</v>
      </c>
      <c r="B455" s="34" t="s">
        <v>202</v>
      </c>
      <c r="C455" s="34" t="s">
        <v>211</v>
      </c>
      <c r="D455" s="34">
        <v>2009</v>
      </c>
      <c r="E455" s="23">
        <v>88077729</v>
      </c>
      <c r="F455" s="14" t="s">
        <v>71</v>
      </c>
      <c r="G455" s="14" t="str">
        <f>VLOOKUP(E455,Stammdaten!$A$2:$E$66,4,FALSE)</f>
        <v>12420</v>
      </c>
      <c r="H455" s="14" t="str">
        <f>VLOOKUP(E455,Stammdaten!$A$2:$E$66,5,FALSE)</f>
        <v>Systemtechniker</v>
      </c>
      <c r="I455" s="40">
        <v>3</v>
      </c>
    </row>
    <row r="456" spans="1:9">
      <c r="A456" s="34" t="s">
        <v>669</v>
      </c>
      <c r="B456" s="34" t="s">
        <v>202</v>
      </c>
      <c r="C456" s="34" t="s">
        <v>211</v>
      </c>
      <c r="D456" s="34">
        <v>2009</v>
      </c>
      <c r="E456" s="23">
        <v>89903218</v>
      </c>
      <c r="F456" s="14" t="s">
        <v>59</v>
      </c>
      <c r="G456" s="14" t="str">
        <f>VLOOKUP(E456,Stammdaten!$A$2:$E$66,4,FALSE)</f>
        <v>17400</v>
      </c>
      <c r="H456" s="14" t="str">
        <f>VLOOKUP(E456,Stammdaten!$A$2:$E$66,5,FALSE)</f>
        <v>Allgemeine Verwaltung</v>
      </c>
      <c r="I456" s="40">
        <v>3</v>
      </c>
    </row>
    <row r="457" spans="1:9">
      <c r="A457" s="34" t="s">
        <v>670</v>
      </c>
      <c r="B457" s="34" t="s">
        <v>202</v>
      </c>
      <c r="C457" s="34" t="s">
        <v>211</v>
      </c>
      <c r="D457" s="34">
        <v>2009</v>
      </c>
      <c r="E457" s="23">
        <v>88347132</v>
      </c>
      <c r="F457" s="14" t="s">
        <v>33</v>
      </c>
      <c r="G457" s="14" t="str">
        <f>VLOOKUP(E457,Stammdaten!$A$2:$E$66,4,FALSE)</f>
        <v>12300</v>
      </c>
      <c r="H457" s="14" t="str">
        <f>VLOOKUP(E457,Stammdaten!$A$2:$E$66,5,FALSE)</f>
        <v>Dokumentation</v>
      </c>
      <c r="I457" s="40">
        <v>3</v>
      </c>
    </row>
    <row r="458" spans="1:9">
      <c r="A458" s="34" t="s">
        <v>671</v>
      </c>
      <c r="B458" s="34" t="s">
        <v>202</v>
      </c>
      <c r="C458" s="34" t="s">
        <v>211</v>
      </c>
      <c r="D458" s="34">
        <v>2009</v>
      </c>
      <c r="E458" s="23">
        <v>88077718</v>
      </c>
      <c r="F458" s="14" t="s">
        <v>101</v>
      </c>
      <c r="G458" s="14" t="str">
        <f>VLOOKUP(E458,Stammdaten!$A$2:$E$66,4,FALSE)</f>
        <v>14310</v>
      </c>
      <c r="H458" s="14" t="str">
        <f>VLOOKUP(E458,Stammdaten!$A$2:$E$66,5,FALSE)</f>
        <v>Mechanische Montage</v>
      </c>
      <c r="I458" s="40">
        <v>3</v>
      </c>
    </row>
    <row r="459" spans="1:9">
      <c r="A459" s="34" t="s">
        <v>672</v>
      </c>
      <c r="B459" s="34" t="s">
        <v>202</v>
      </c>
      <c r="C459" s="34" t="s">
        <v>211</v>
      </c>
      <c r="D459" s="34">
        <v>2009</v>
      </c>
      <c r="E459" s="23">
        <v>87885711</v>
      </c>
      <c r="F459" s="14" t="s">
        <v>37</v>
      </c>
      <c r="G459" s="14" t="str">
        <f>VLOOKUP(E459,Stammdaten!$A$2:$E$66,4,FALSE)</f>
        <v>12420</v>
      </c>
      <c r="H459" s="14" t="str">
        <f>VLOOKUP(E459,Stammdaten!$A$2:$E$66,5,FALSE)</f>
        <v>Systemtechniker</v>
      </c>
      <c r="I459" s="40">
        <v>3</v>
      </c>
    </row>
    <row r="460" spans="1:9">
      <c r="A460" s="34" t="s">
        <v>673</v>
      </c>
      <c r="B460" s="34" t="s">
        <v>202</v>
      </c>
      <c r="C460" s="34" t="s">
        <v>211</v>
      </c>
      <c r="D460" s="34">
        <v>2009</v>
      </c>
      <c r="E460" s="23">
        <v>87887423</v>
      </c>
      <c r="F460" s="14" t="s">
        <v>115</v>
      </c>
      <c r="G460" s="14" t="str">
        <f>VLOOKUP(E460,Stammdaten!$A$2:$E$66,4,FALSE)</f>
        <v>14320</v>
      </c>
      <c r="H460" s="14" t="str">
        <f>VLOOKUP(E460,Stammdaten!$A$2:$E$66,5,FALSE)</f>
        <v>Prüffeld</v>
      </c>
      <c r="I460" s="40">
        <v>3</v>
      </c>
    </row>
    <row r="461" spans="1:9">
      <c r="A461" s="34" t="s">
        <v>674</v>
      </c>
      <c r="B461" s="34" t="s">
        <v>202</v>
      </c>
      <c r="C461" s="34" t="s">
        <v>211</v>
      </c>
      <c r="D461" s="34">
        <v>2009</v>
      </c>
      <c r="E461" s="23">
        <v>87936429</v>
      </c>
      <c r="F461" s="14" t="s">
        <v>139</v>
      </c>
      <c r="G461" s="14" t="str">
        <f>VLOOKUP(E461,Stammdaten!$A$2:$E$66,4,FALSE)</f>
        <v>12420</v>
      </c>
      <c r="H461" s="14" t="str">
        <f>VLOOKUP(E461,Stammdaten!$A$2:$E$66,5,FALSE)</f>
        <v>Systemtechniker</v>
      </c>
      <c r="I461" s="40">
        <v>3</v>
      </c>
    </row>
    <row r="462" spans="1:9">
      <c r="A462" s="34" t="s">
        <v>675</v>
      </c>
      <c r="B462" s="34" t="s">
        <v>202</v>
      </c>
      <c r="C462" s="34" t="s">
        <v>211</v>
      </c>
      <c r="D462" s="34">
        <v>2009</v>
      </c>
      <c r="E462" s="23">
        <v>87929951</v>
      </c>
      <c r="F462" s="14" t="s">
        <v>109</v>
      </c>
      <c r="G462" s="14" t="str">
        <f>VLOOKUP(E462,Stammdaten!$A$2:$E$66,4,FALSE)</f>
        <v>12300</v>
      </c>
      <c r="H462" s="14" t="str">
        <f>VLOOKUP(E462,Stammdaten!$A$2:$E$66,5,FALSE)</f>
        <v>Dokumentation</v>
      </c>
      <c r="I462" s="40">
        <v>3</v>
      </c>
    </row>
    <row r="463" spans="1:9">
      <c r="A463" s="34" t="s">
        <v>676</v>
      </c>
      <c r="B463" s="34" t="s">
        <v>202</v>
      </c>
      <c r="C463" s="34" t="s">
        <v>211</v>
      </c>
      <c r="D463" s="34">
        <v>2009</v>
      </c>
      <c r="E463" s="23">
        <v>89895329</v>
      </c>
      <c r="F463" s="14" t="s">
        <v>69</v>
      </c>
      <c r="G463" s="14" t="str">
        <f>VLOOKUP(E463,Stammdaten!$A$2:$E$66,4,FALSE)</f>
        <v>12410</v>
      </c>
      <c r="H463" s="14" t="str">
        <f>VLOOKUP(E463,Stammdaten!$A$2:$E$66,5,FALSE)</f>
        <v>Hardwareentwicklung</v>
      </c>
      <c r="I463" s="40">
        <v>3</v>
      </c>
    </row>
    <row r="464" spans="1:9">
      <c r="A464" s="34" t="s">
        <v>677</v>
      </c>
      <c r="B464" s="34" t="s">
        <v>202</v>
      </c>
      <c r="C464" s="34" t="s">
        <v>211</v>
      </c>
      <c r="D464" s="34">
        <v>2009</v>
      </c>
      <c r="E464" s="23">
        <v>87887931</v>
      </c>
      <c r="F464" s="14" t="s">
        <v>131</v>
      </c>
      <c r="G464" s="14" t="str">
        <f>VLOOKUP(E464,Stammdaten!$A$2:$E$66,4,FALSE)</f>
        <v>12500</v>
      </c>
      <c r="H464" s="14" t="str">
        <f>VLOOKUP(E464,Stammdaten!$A$2:$E$66,5,FALSE)</f>
        <v>Konstruktion</v>
      </c>
      <c r="I464" s="40">
        <v>3</v>
      </c>
    </row>
    <row r="465" spans="1:9">
      <c r="A465" s="34" t="s">
        <v>678</v>
      </c>
      <c r="B465" s="34" t="s">
        <v>202</v>
      </c>
      <c r="C465" s="34" t="s">
        <v>211</v>
      </c>
      <c r="D465" s="34">
        <v>2009</v>
      </c>
      <c r="E465" s="23">
        <v>87880875</v>
      </c>
      <c r="F465" s="14" t="s">
        <v>117</v>
      </c>
      <c r="G465" s="14" t="str">
        <f>VLOOKUP(E465,Stammdaten!$A$2:$E$66,4,FALSE)</f>
        <v>17200</v>
      </c>
      <c r="H465" s="14" t="str">
        <f>VLOOKUP(E465,Stammdaten!$A$2:$E$66,5,FALSE)</f>
        <v>Kaufmännische Leitung</v>
      </c>
      <c r="I465" s="40">
        <v>3</v>
      </c>
    </row>
    <row r="466" spans="1:9">
      <c r="A466" s="34" t="s">
        <v>679</v>
      </c>
      <c r="B466" s="34" t="s">
        <v>202</v>
      </c>
      <c r="C466" s="34" t="s">
        <v>211</v>
      </c>
      <c r="D466" s="34">
        <v>2009</v>
      </c>
      <c r="E466" s="23">
        <v>87886655</v>
      </c>
      <c r="F466" s="14" t="s">
        <v>111</v>
      </c>
      <c r="G466" s="14" t="str">
        <f>VLOOKUP(E466,Stammdaten!$A$2:$E$66,4,FALSE)</f>
        <v>18100</v>
      </c>
      <c r="H466" s="14" t="str">
        <f>VLOOKUP(E466,Stammdaten!$A$2:$E$66,5,FALSE)</f>
        <v>Vertriebsleistung, Vt. allgem.</v>
      </c>
      <c r="I466" s="40">
        <v>3</v>
      </c>
    </row>
    <row r="467" spans="1:9">
      <c r="A467" s="34" t="s">
        <v>680</v>
      </c>
      <c r="B467" s="34" t="s">
        <v>202</v>
      </c>
      <c r="C467" s="34" t="s">
        <v>211</v>
      </c>
      <c r="D467" s="34">
        <v>2009</v>
      </c>
      <c r="E467" s="23">
        <v>89912065</v>
      </c>
      <c r="F467" s="14" t="s">
        <v>53</v>
      </c>
      <c r="G467" s="14" t="str">
        <f>VLOOKUP(E467,Stammdaten!$A$2:$E$66,4,FALSE)</f>
        <v>12800</v>
      </c>
      <c r="H467" s="14" t="str">
        <f>VLOOKUP(E467,Stammdaten!$A$2:$E$66,5,FALSE)</f>
        <v>Service/Support</v>
      </c>
      <c r="I467" s="40">
        <v>3</v>
      </c>
    </row>
    <row r="468" spans="1:9">
      <c r="A468" s="34" t="s">
        <v>681</v>
      </c>
      <c r="B468" s="34" t="s">
        <v>202</v>
      </c>
      <c r="C468" s="34" t="s">
        <v>211</v>
      </c>
      <c r="D468" s="34">
        <v>2009</v>
      </c>
      <c r="E468" s="23">
        <v>87887643</v>
      </c>
      <c r="F468" s="14" t="s">
        <v>125</v>
      </c>
      <c r="G468" s="14" t="str">
        <f>VLOOKUP(E468,Stammdaten!$A$2:$E$66,4,FALSE)</f>
        <v>12410</v>
      </c>
      <c r="H468" s="14" t="str">
        <f>VLOOKUP(E468,Stammdaten!$A$2:$E$66,5,FALSE)</f>
        <v>Hardwareentwicklung</v>
      </c>
      <c r="I468" s="40">
        <v>3</v>
      </c>
    </row>
    <row r="469" spans="1:9">
      <c r="A469" s="34" t="s">
        <v>682</v>
      </c>
      <c r="B469" s="34" t="s">
        <v>202</v>
      </c>
      <c r="C469" s="34" t="s">
        <v>211</v>
      </c>
      <c r="D469" s="34">
        <v>2009</v>
      </c>
      <c r="E469" s="23">
        <v>89900616</v>
      </c>
      <c r="F469" s="14" t="s">
        <v>75</v>
      </c>
      <c r="G469" s="14" t="str">
        <f>VLOOKUP(E469,Stammdaten!$A$2:$E$66,4,FALSE)</f>
        <v>17400</v>
      </c>
      <c r="H469" s="14" t="str">
        <f>VLOOKUP(E469,Stammdaten!$A$2:$E$66,5,FALSE)</f>
        <v>Allgemeine Verwaltung</v>
      </c>
      <c r="I469" s="40">
        <v>3</v>
      </c>
    </row>
    <row r="470" spans="1:9">
      <c r="A470" s="34" t="s">
        <v>683</v>
      </c>
      <c r="B470" s="34" t="s">
        <v>202</v>
      </c>
      <c r="C470" s="34" t="s">
        <v>211</v>
      </c>
      <c r="D470" s="34">
        <v>2009</v>
      </c>
      <c r="E470" s="23">
        <v>89908006</v>
      </c>
      <c r="F470" s="14" t="s">
        <v>51</v>
      </c>
      <c r="G470" s="14" t="str">
        <f>VLOOKUP(E470,Stammdaten!$A$2:$E$66,4,FALSE)</f>
        <v>14310</v>
      </c>
      <c r="H470" s="14" t="str">
        <f>VLOOKUP(E470,Stammdaten!$A$2:$E$66,5,FALSE)</f>
        <v>Mechanische Montage</v>
      </c>
      <c r="I470" s="40">
        <v>3</v>
      </c>
    </row>
    <row r="471" spans="1:9">
      <c r="A471" s="34" t="s">
        <v>683</v>
      </c>
      <c r="B471" s="34" t="s">
        <v>202</v>
      </c>
      <c r="C471" s="34" t="s">
        <v>211</v>
      </c>
      <c r="D471" s="34">
        <v>2009</v>
      </c>
      <c r="E471" s="23">
        <v>89908006</v>
      </c>
      <c r="F471" s="14" t="s">
        <v>51</v>
      </c>
      <c r="G471" s="14" t="str">
        <f>VLOOKUP(E471,Stammdaten!$A$2:$E$66,4,FALSE)</f>
        <v>14310</v>
      </c>
      <c r="H471" s="14" t="str">
        <f>VLOOKUP(E471,Stammdaten!$A$2:$E$66,5,FALSE)</f>
        <v>Mechanische Montage</v>
      </c>
      <c r="I471" s="40">
        <v>3</v>
      </c>
    </row>
    <row r="472" spans="1:9">
      <c r="A472" s="34" t="s">
        <v>684</v>
      </c>
      <c r="B472" s="34" t="s">
        <v>202</v>
      </c>
      <c r="C472" s="34" t="s">
        <v>211</v>
      </c>
      <c r="D472" s="34">
        <v>2009</v>
      </c>
      <c r="E472" s="23">
        <v>89899079</v>
      </c>
      <c r="F472" s="14" t="s">
        <v>65</v>
      </c>
      <c r="G472" s="14" t="str">
        <f>VLOOKUP(E472,Stammdaten!$A$2:$E$66,4,FALSE)</f>
        <v>13120</v>
      </c>
      <c r="H472" s="14" t="str">
        <f>VLOOKUP(E472,Stammdaten!$A$2:$E$66,5,FALSE)</f>
        <v>Projektleiter MIL</v>
      </c>
      <c r="I472" s="40">
        <v>3</v>
      </c>
    </row>
    <row r="473" spans="1:9">
      <c r="A473" s="34" t="s">
        <v>685</v>
      </c>
      <c r="B473" s="34" t="s">
        <v>202</v>
      </c>
      <c r="C473" s="34" t="s">
        <v>211</v>
      </c>
      <c r="D473" s="34">
        <v>2009</v>
      </c>
      <c r="E473" s="23">
        <v>89901210</v>
      </c>
      <c r="F473" s="14" t="s">
        <v>89</v>
      </c>
      <c r="G473" s="14" t="str">
        <f>VLOOKUP(E473,Stammdaten!$A$2:$E$66,4,FALSE)</f>
        <v>12430</v>
      </c>
      <c r="H473" s="14" t="str">
        <f>VLOOKUP(E473,Stammdaten!$A$2:$E$66,5,FALSE)</f>
        <v>Technisches Zeichenbüro</v>
      </c>
      <c r="I473" s="40">
        <v>3</v>
      </c>
    </row>
    <row r="474" spans="1:9">
      <c r="A474" s="34" t="s">
        <v>686</v>
      </c>
      <c r="B474" s="34" t="s">
        <v>202</v>
      </c>
      <c r="C474" s="34" t="s">
        <v>211</v>
      </c>
      <c r="D474" s="34">
        <v>2009</v>
      </c>
      <c r="E474" s="23">
        <v>87882562</v>
      </c>
      <c r="F474" s="14" t="s">
        <v>127</v>
      </c>
      <c r="G474" s="14" t="str">
        <f>VLOOKUP(E474,Stammdaten!$A$2:$E$66,4,FALSE)</f>
        <v>17300</v>
      </c>
      <c r="H474" s="14" t="str">
        <f>VLOOKUP(E474,Stammdaten!$A$2:$E$66,5,FALSE)</f>
        <v>Finanzbuchhaltung</v>
      </c>
      <c r="I474" s="40">
        <v>3</v>
      </c>
    </row>
    <row r="475" spans="1:9">
      <c r="A475" s="34" t="s">
        <v>687</v>
      </c>
      <c r="B475" s="34" t="s">
        <v>202</v>
      </c>
      <c r="C475" s="34" t="s">
        <v>211</v>
      </c>
      <c r="D475" s="34">
        <v>2009</v>
      </c>
      <c r="E475" s="23">
        <v>89896207</v>
      </c>
      <c r="F475" s="14" t="s">
        <v>79</v>
      </c>
      <c r="G475" s="14" t="str">
        <f>VLOOKUP(E475,Stammdaten!$A$2:$E$66,4,FALSE)</f>
        <v>14200</v>
      </c>
      <c r="H475" s="14" t="str">
        <f>VLOOKUP(E475,Stammdaten!$A$2:$E$66,5,FALSE)</f>
        <v>Teileproduktion/Baugruppenfert</v>
      </c>
      <c r="I475" s="40">
        <v>3</v>
      </c>
    </row>
    <row r="476" spans="1:9">
      <c r="A476" s="34" t="s">
        <v>688</v>
      </c>
      <c r="B476" s="34" t="s">
        <v>202</v>
      </c>
      <c r="C476" s="34" t="s">
        <v>818</v>
      </c>
      <c r="D476" s="34">
        <v>2009</v>
      </c>
      <c r="E476" s="23">
        <v>89897877</v>
      </c>
      <c r="F476" s="14" t="s">
        <v>55</v>
      </c>
      <c r="G476" s="14" t="str">
        <f>VLOOKUP(E476,Stammdaten!$A$2:$E$66,4,FALSE)</f>
        <v>12620</v>
      </c>
      <c r="H476" s="14" t="str">
        <f>VLOOKUP(E476,Stammdaten!$A$2:$E$66,5,FALSE)</f>
        <v>SoftwEW Applikation</v>
      </c>
      <c r="I476" s="40">
        <v>3</v>
      </c>
    </row>
    <row r="477" spans="1:9">
      <c r="A477" s="34" t="s">
        <v>689</v>
      </c>
      <c r="B477" s="34" t="s">
        <v>202</v>
      </c>
      <c r="C477" s="34" t="s">
        <v>818</v>
      </c>
      <c r="D477" s="34">
        <v>2009</v>
      </c>
      <c r="E477" s="23">
        <v>89900716</v>
      </c>
      <c r="F477" s="14" t="s">
        <v>67</v>
      </c>
      <c r="G477" s="14" t="str">
        <f>VLOOKUP(E477,Stammdaten!$A$2:$E$66,4,FALSE)</f>
        <v>12700</v>
      </c>
      <c r="H477" s="14" t="str">
        <f>VLOOKUP(E477,Stammdaten!$A$2:$E$66,5,FALSE)</f>
        <v>Arbeitsvorbereitung</v>
      </c>
      <c r="I477" s="40">
        <v>3</v>
      </c>
    </row>
    <row r="478" spans="1:9">
      <c r="A478" s="34" t="s">
        <v>690</v>
      </c>
      <c r="B478" s="34" t="s">
        <v>202</v>
      </c>
      <c r="C478" s="34" t="s">
        <v>818</v>
      </c>
      <c r="D478" s="34">
        <v>2009</v>
      </c>
      <c r="E478" s="23">
        <v>87921549</v>
      </c>
      <c r="F478" s="14" t="s">
        <v>83</v>
      </c>
      <c r="G478" s="14" t="str">
        <f>VLOOKUP(E478,Stammdaten!$A$2:$E$66,4,FALSE)</f>
        <v>12620</v>
      </c>
      <c r="H478" s="14" t="str">
        <f>VLOOKUP(E478,Stammdaten!$A$2:$E$66,5,FALSE)</f>
        <v>SoftwEW Applikation</v>
      </c>
      <c r="I478" s="40">
        <v>3</v>
      </c>
    </row>
    <row r="479" spans="1:9">
      <c r="A479" s="34" t="s">
        <v>691</v>
      </c>
      <c r="B479" s="34" t="s">
        <v>202</v>
      </c>
      <c r="C479" s="34" t="s">
        <v>818</v>
      </c>
      <c r="D479" s="34">
        <v>2009</v>
      </c>
      <c r="E479" s="23">
        <v>88357259</v>
      </c>
      <c r="F479" s="14" t="s">
        <v>25</v>
      </c>
      <c r="G479" s="14" t="str">
        <f>VLOOKUP(E479,Stammdaten!$A$2:$E$66,4,FALSE)</f>
        <v>18200</v>
      </c>
      <c r="H479" s="14" t="str">
        <f>VLOOKUP(E479,Stammdaten!$A$2:$E$66,5,FALSE)</f>
        <v>Marketing</v>
      </c>
      <c r="I479" s="40">
        <v>3</v>
      </c>
    </row>
    <row r="480" spans="1:9">
      <c r="A480" s="34" t="s">
        <v>692</v>
      </c>
      <c r="B480" s="34" t="s">
        <v>202</v>
      </c>
      <c r="C480" s="34" t="s">
        <v>818</v>
      </c>
      <c r="D480" s="34">
        <v>2009</v>
      </c>
      <c r="E480" s="23">
        <v>89907375</v>
      </c>
      <c r="F480" s="14" t="s">
        <v>73</v>
      </c>
      <c r="G480" s="14" t="str">
        <f>VLOOKUP(E480,Stammdaten!$A$2:$E$66,4,FALSE)</f>
        <v>12200</v>
      </c>
      <c r="H480" s="14" t="str">
        <f>VLOOKUP(E480,Stammdaten!$A$2:$E$66,5,FALSE)</f>
        <v>Qualitätsmanagement</v>
      </c>
      <c r="I480" s="40">
        <v>3</v>
      </c>
    </row>
    <row r="481" spans="1:9">
      <c r="A481" s="34" t="s">
        <v>693</v>
      </c>
      <c r="B481" s="34" t="s">
        <v>202</v>
      </c>
      <c r="C481" s="34" t="s">
        <v>818</v>
      </c>
      <c r="D481" s="34">
        <v>2009</v>
      </c>
      <c r="E481" s="23">
        <v>89903331</v>
      </c>
      <c r="F481" s="14" t="s">
        <v>47</v>
      </c>
      <c r="G481" s="14" t="str">
        <f>VLOOKUP(E481,Stammdaten!$A$2:$E$66,4,FALSE)</f>
        <v>11100</v>
      </c>
      <c r="H481" s="14" t="str">
        <f>VLOOKUP(E481,Stammdaten!$A$2:$E$66,5,FALSE)</f>
        <v>Einkauf</v>
      </c>
      <c r="I481" s="40">
        <v>3</v>
      </c>
    </row>
    <row r="482" spans="1:9">
      <c r="A482" s="34" t="s">
        <v>694</v>
      </c>
      <c r="B482" s="34" t="s">
        <v>202</v>
      </c>
      <c r="C482" s="34" t="s">
        <v>818</v>
      </c>
      <c r="D482" s="34">
        <v>2009</v>
      </c>
      <c r="E482" s="23">
        <v>89911275</v>
      </c>
      <c r="F482" s="14" t="s">
        <v>81</v>
      </c>
      <c r="G482" s="14" t="str">
        <f>VLOOKUP(E482,Stammdaten!$A$2:$E$66,4,FALSE)</f>
        <v>12800</v>
      </c>
      <c r="H482" s="14" t="str">
        <f>VLOOKUP(E482,Stammdaten!$A$2:$E$66,5,FALSE)</f>
        <v>Service/Support</v>
      </c>
      <c r="I482" s="40">
        <v>3</v>
      </c>
    </row>
    <row r="483" spans="1:9">
      <c r="A483" s="34" t="s">
        <v>695</v>
      </c>
      <c r="B483" s="34" t="s">
        <v>202</v>
      </c>
      <c r="C483" s="34" t="s">
        <v>818</v>
      </c>
      <c r="D483" s="34">
        <v>2009</v>
      </c>
      <c r="E483" s="23">
        <v>87883928</v>
      </c>
      <c r="F483" s="14" t="s">
        <v>121</v>
      </c>
      <c r="G483" s="14" t="str">
        <f>VLOOKUP(E483,Stammdaten!$A$2:$E$66,4,FALSE)</f>
        <v>14100</v>
      </c>
      <c r="H483" s="14" t="str">
        <f>VLOOKUP(E483,Stammdaten!$A$2:$E$66,5,FALSE)</f>
        <v>Fertigung allgemein</v>
      </c>
      <c r="I483" s="40">
        <v>3</v>
      </c>
    </row>
    <row r="484" spans="1:9">
      <c r="A484" s="34" t="s">
        <v>696</v>
      </c>
      <c r="B484" s="34" t="s">
        <v>202</v>
      </c>
      <c r="C484" s="34" t="s">
        <v>818</v>
      </c>
      <c r="D484" s="34">
        <v>2009</v>
      </c>
      <c r="E484" s="23">
        <v>89266441</v>
      </c>
      <c r="F484" s="14" t="s">
        <v>129</v>
      </c>
      <c r="G484" s="14" t="str">
        <f>VLOOKUP(E484,Stammdaten!$A$2:$E$66,4,FALSE)</f>
        <v>17100</v>
      </c>
      <c r="H484" s="14" t="str">
        <f>VLOOKUP(E484,Stammdaten!$A$2:$E$66,5,FALSE)</f>
        <v>Geschäftsführung</v>
      </c>
      <c r="I484" s="40">
        <v>3</v>
      </c>
    </row>
    <row r="485" spans="1:9">
      <c r="A485" s="34" t="s">
        <v>697</v>
      </c>
      <c r="B485" s="34" t="s">
        <v>202</v>
      </c>
      <c r="C485" s="34" t="s">
        <v>818</v>
      </c>
      <c r="D485" s="34">
        <v>2009</v>
      </c>
      <c r="E485" s="23">
        <v>89900329</v>
      </c>
      <c r="F485" s="14" t="s">
        <v>61</v>
      </c>
      <c r="G485" s="14" t="str">
        <f>VLOOKUP(E485,Stammdaten!$A$2:$E$66,4,FALSE)</f>
        <v>14320</v>
      </c>
      <c r="H485" s="14" t="str">
        <f>VLOOKUP(E485,Stammdaten!$A$2:$E$66,5,FALSE)</f>
        <v>Prüffeld</v>
      </c>
      <c r="I485" s="40">
        <v>3</v>
      </c>
    </row>
    <row r="486" spans="1:9">
      <c r="A486" s="34" t="s">
        <v>698</v>
      </c>
      <c r="B486" s="34" t="s">
        <v>202</v>
      </c>
      <c r="C486" s="34" t="s">
        <v>818</v>
      </c>
      <c r="D486" s="34">
        <v>2009</v>
      </c>
      <c r="E486" s="23">
        <v>87883865</v>
      </c>
      <c r="F486" s="14" t="s">
        <v>119</v>
      </c>
      <c r="G486" s="14" t="str">
        <f>VLOOKUP(E486,Stammdaten!$A$2:$E$66,4,FALSE)</f>
        <v>12430</v>
      </c>
      <c r="H486" s="14" t="str">
        <f>VLOOKUP(E486,Stammdaten!$A$2:$E$66,5,FALSE)</f>
        <v>Technisches Zeichenbüro</v>
      </c>
      <c r="I486" s="40">
        <v>3</v>
      </c>
    </row>
    <row r="487" spans="1:9">
      <c r="A487" s="34" t="s">
        <v>699</v>
      </c>
      <c r="B487" s="34" t="s">
        <v>202</v>
      </c>
      <c r="C487" s="34" t="s">
        <v>818</v>
      </c>
      <c r="D487" s="34">
        <v>2009</v>
      </c>
      <c r="E487" s="23">
        <v>87883070</v>
      </c>
      <c r="F487" s="14" t="s">
        <v>103</v>
      </c>
      <c r="G487" s="14" t="str">
        <f>VLOOKUP(E487,Stammdaten!$A$2:$E$66,4,FALSE)</f>
        <v>18100</v>
      </c>
      <c r="H487" s="14" t="str">
        <f>VLOOKUP(E487,Stammdaten!$A$2:$E$66,5,FALSE)</f>
        <v>Vertriebsleistung, Vt. allgem.</v>
      </c>
      <c r="I487" s="40">
        <v>3</v>
      </c>
    </row>
    <row r="488" spans="1:9">
      <c r="A488" s="34" t="s">
        <v>700</v>
      </c>
      <c r="B488" s="34" t="s">
        <v>202</v>
      </c>
      <c r="C488" s="34" t="s">
        <v>818</v>
      </c>
      <c r="D488" s="34">
        <v>2009</v>
      </c>
      <c r="E488" s="23">
        <v>89911594</v>
      </c>
      <c r="F488" s="14" t="s">
        <v>41</v>
      </c>
      <c r="G488" s="14" t="str">
        <f>VLOOKUP(E488,Stammdaten!$A$2:$E$66,4,FALSE)</f>
        <v>14200</v>
      </c>
      <c r="H488" s="14" t="str">
        <f>VLOOKUP(E488,Stammdaten!$A$2:$E$66,5,FALSE)</f>
        <v>Teileproduktion/Baugruppenfert</v>
      </c>
      <c r="I488" s="40">
        <v>3</v>
      </c>
    </row>
    <row r="489" spans="1:9">
      <c r="A489" s="34" t="s">
        <v>701</v>
      </c>
      <c r="B489" s="34" t="s">
        <v>202</v>
      </c>
      <c r="C489" s="34" t="s">
        <v>818</v>
      </c>
      <c r="D489" s="34">
        <v>2009</v>
      </c>
      <c r="E489" s="23">
        <v>89899079</v>
      </c>
      <c r="F489" s="14" t="s">
        <v>65</v>
      </c>
      <c r="G489" s="14" t="str">
        <f>VLOOKUP(E489,Stammdaten!$A$2:$E$66,4,FALSE)</f>
        <v>13120</v>
      </c>
      <c r="H489" s="14" t="str">
        <f>VLOOKUP(E489,Stammdaten!$A$2:$E$66,5,FALSE)</f>
        <v>Projektleiter MIL</v>
      </c>
      <c r="I489" s="40">
        <v>3</v>
      </c>
    </row>
    <row r="490" spans="1:9">
      <c r="A490" s="34" t="s">
        <v>702</v>
      </c>
      <c r="B490" s="34" t="s">
        <v>202</v>
      </c>
      <c r="C490" s="34" t="s">
        <v>818</v>
      </c>
      <c r="D490" s="34">
        <v>2009</v>
      </c>
      <c r="E490" s="23">
        <v>87929951</v>
      </c>
      <c r="F490" s="14" t="s">
        <v>109</v>
      </c>
      <c r="G490" s="14" t="str">
        <f>VLOOKUP(E490,Stammdaten!$A$2:$E$66,4,FALSE)</f>
        <v>12300</v>
      </c>
      <c r="H490" s="14" t="str">
        <f>VLOOKUP(E490,Stammdaten!$A$2:$E$66,5,FALSE)</f>
        <v>Dokumentation</v>
      </c>
      <c r="I490" s="40">
        <v>3</v>
      </c>
    </row>
    <row r="491" spans="1:9">
      <c r="A491" s="34" t="s">
        <v>703</v>
      </c>
      <c r="B491" s="34" t="s">
        <v>202</v>
      </c>
      <c r="C491" s="34" t="s">
        <v>818</v>
      </c>
      <c r="D491" s="34">
        <v>2009</v>
      </c>
      <c r="E491" s="23">
        <v>87886655</v>
      </c>
      <c r="F491" s="14" t="s">
        <v>111</v>
      </c>
      <c r="G491" s="14" t="str">
        <f>VLOOKUP(E491,Stammdaten!$A$2:$E$66,4,FALSE)</f>
        <v>18100</v>
      </c>
      <c r="H491" s="14" t="str">
        <f>VLOOKUP(E491,Stammdaten!$A$2:$E$66,5,FALSE)</f>
        <v>Vertriebsleistung, Vt. allgem.</v>
      </c>
      <c r="I491" s="40">
        <v>3</v>
      </c>
    </row>
    <row r="492" spans="1:9">
      <c r="A492" s="34" t="s">
        <v>703</v>
      </c>
      <c r="B492" s="34" t="s">
        <v>202</v>
      </c>
      <c r="C492" s="34" t="s">
        <v>818</v>
      </c>
      <c r="D492" s="34">
        <v>2009</v>
      </c>
      <c r="E492" s="23">
        <v>87886655</v>
      </c>
      <c r="F492" s="14" t="s">
        <v>111</v>
      </c>
      <c r="G492" s="14" t="str">
        <f>VLOOKUP(E492,Stammdaten!$A$2:$E$66,4,FALSE)</f>
        <v>18100</v>
      </c>
      <c r="H492" s="14" t="str">
        <f>VLOOKUP(E492,Stammdaten!$A$2:$E$66,5,FALSE)</f>
        <v>Vertriebsleistung, Vt. allgem.</v>
      </c>
      <c r="I492" s="40">
        <v>3</v>
      </c>
    </row>
    <row r="493" spans="1:9">
      <c r="A493" s="34" t="s">
        <v>704</v>
      </c>
      <c r="B493" s="34" t="s">
        <v>202</v>
      </c>
      <c r="C493" s="34" t="s">
        <v>818</v>
      </c>
      <c r="D493" s="34">
        <v>2009</v>
      </c>
      <c r="E493" s="23">
        <v>87887643</v>
      </c>
      <c r="F493" s="14" t="s">
        <v>125</v>
      </c>
      <c r="G493" s="14" t="str">
        <f>VLOOKUP(E493,Stammdaten!$A$2:$E$66,4,FALSE)</f>
        <v>12410</v>
      </c>
      <c r="H493" s="14" t="str">
        <f>VLOOKUP(E493,Stammdaten!$A$2:$E$66,5,FALSE)</f>
        <v>Hardwareentwicklung</v>
      </c>
      <c r="I493" s="40">
        <v>3</v>
      </c>
    </row>
    <row r="494" spans="1:9">
      <c r="A494" s="34" t="s">
        <v>705</v>
      </c>
      <c r="B494" s="34" t="s">
        <v>202</v>
      </c>
      <c r="C494" s="34" t="s">
        <v>818</v>
      </c>
      <c r="D494" s="34">
        <v>2009</v>
      </c>
      <c r="E494" s="23">
        <v>87885711</v>
      </c>
      <c r="F494" s="14" t="s">
        <v>37</v>
      </c>
      <c r="G494" s="14" t="str">
        <f>VLOOKUP(E494,Stammdaten!$A$2:$E$66,4,FALSE)</f>
        <v>12420</v>
      </c>
      <c r="H494" s="14" t="str">
        <f>VLOOKUP(E494,Stammdaten!$A$2:$E$66,5,FALSE)</f>
        <v>Systemtechniker</v>
      </c>
      <c r="I494" s="40">
        <v>3</v>
      </c>
    </row>
    <row r="495" spans="1:9">
      <c r="A495" s="34" t="s">
        <v>706</v>
      </c>
      <c r="B495" s="34" t="s">
        <v>202</v>
      </c>
      <c r="C495" s="34" t="s">
        <v>818</v>
      </c>
      <c r="D495" s="34">
        <v>2009</v>
      </c>
      <c r="E495" s="23">
        <v>89909671</v>
      </c>
      <c r="F495" s="14" t="s">
        <v>15</v>
      </c>
      <c r="G495" s="14" t="str">
        <f>VLOOKUP(E495,Stammdaten!$A$2:$E$66,4,FALSE)</f>
        <v>12200</v>
      </c>
      <c r="H495" s="14" t="str">
        <f>VLOOKUP(E495,Stammdaten!$A$2:$E$66,5,FALSE)</f>
        <v>Qualitätsmanagement</v>
      </c>
      <c r="I495" s="40">
        <v>3</v>
      </c>
    </row>
    <row r="496" spans="1:9">
      <c r="A496" s="34" t="s">
        <v>707</v>
      </c>
      <c r="B496" s="34" t="s">
        <v>202</v>
      </c>
      <c r="C496" s="34" t="s">
        <v>818</v>
      </c>
      <c r="D496" s="34">
        <v>2009</v>
      </c>
      <c r="E496" s="23">
        <v>88347132</v>
      </c>
      <c r="F496" s="14" t="s">
        <v>33</v>
      </c>
      <c r="G496" s="14" t="str">
        <f>VLOOKUP(E496,Stammdaten!$A$2:$E$66,4,FALSE)</f>
        <v>12300</v>
      </c>
      <c r="H496" s="14" t="str">
        <f>VLOOKUP(E496,Stammdaten!$A$2:$E$66,5,FALSE)</f>
        <v>Dokumentation</v>
      </c>
      <c r="I496" s="40">
        <v>3</v>
      </c>
    </row>
    <row r="497" spans="1:9">
      <c r="A497" s="34" t="s">
        <v>708</v>
      </c>
      <c r="B497" s="34" t="s">
        <v>202</v>
      </c>
      <c r="C497" s="34" t="s">
        <v>818</v>
      </c>
      <c r="D497" s="34">
        <v>2009</v>
      </c>
      <c r="E497" s="23">
        <v>89903218</v>
      </c>
      <c r="F497" s="14" t="s">
        <v>59</v>
      </c>
      <c r="G497" s="14" t="str">
        <f>VLOOKUP(E497,Stammdaten!$A$2:$E$66,4,FALSE)</f>
        <v>17400</v>
      </c>
      <c r="H497" s="14" t="str">
        <f>VLOOKUP(E497,Stammdaten!$A$2:$E$66,5,FALSE)</f>
        <v>Allgemeine Verwaltung</v>
      </c>
      <c r="I497" s="40">
        <v>3</v>
      </c>
    </row>
    <row r="498" spans="1:9">
      <c r="A498" s="34" t="s">
        <v>709</v>
      </c>
      <c r="B498" s="34" t="s">
        <v>202</v>
      </c>
      <c r="C498" s="34" t="s">
        <v>818</v>
      </c>
      <c r="D498" s="34">
        <v>2009</v>
      </c>
      <c r="E498" s="23">
        <v>87934204</v>
      </c>
      <c r="F498" s="14" t="s">
        <v>23</v>
      </c>
      <c r="G498" s="14" t="str">
        <f>VLOOKUP(E498,Stammdaten!$A$2:$E$66,4,FALSE)</f>
        <v>14310</v>
      </c>
      <c r="H498" s="14" t="str">
        <f>VLOOKUP(E498,Stammdaten!$A$2:$E$66,5,FALSE)</f>
        <v>Mechanische Montage</v>
      </c>
      <c r="I498" s="40">
        <v>3</v>
      </c>
    </row>
    <row r="499" spans="1:9">
      <c r="A499" s="34" t="s">
        <v>710</v>
      </c>
      <c r="B499" s="34" t="s">
        <v>202</v>
      </c>
      <c r="C499" s="34" t="s">
        <v>818</v>
      </c>
      <c r="D499" s="34">
        <v>2009</v>
      </c>
      <c r="E499" s="23">
        <v>89896207</v>
      </c>
      <c r="F499" s="14" t="s">
        <v>79</v>
      </c>
      <c r="G499" s="14" t="str">
        <f>VLOOKUP(E499,Stammdaten!$A$2:$E$66,4,FALSE)</f>
        <v>14200</v>
      </c>
      <c r="H499" s="14" t="str">
        <f>VLOOKUP(E499,Stammdaten!$A$2:$E$66,5,FALSE)</f>
        <v>Teileproduktion/Baugruppenfert</v>
      </c>
      <c r="I499" s="40">
        <v>3</v>
      </c>
    </row>
    <row r="500" spans="1:9">
      <c r="A500" s="34" t="s">
        <v>711</v>
      </c>
      <c r="B500" s="34" t="s">
        <v>202</v>
      </c>
      <c r="C500" s="34" t="s">
        <v>819</v>
      </c>
      <c r="D500" s="34">
        <v>2009</v>
      </c>
      <c r="E500" s="23">
        <v>87883552</v>
      </c>
      <c r="F500" s="14" t="s">
        <v>107</v>
      </c>
      <c r="G500" s="14" t="str">
        <f>VLOOKUP(E500,Stammdaten!$A$2:$E$66,4,FALSE)</f>
        <v>17100</v>
      </c>
      <c r="H500" s="14" t="str">
        <f>VLOOKUP(E500,Stammdaten!$A$2:$E$66,5,FALSE)</f>
        <v>Geschäftsführung</v>
      </c>
      <c r="I500" s="40">
        <v>3</v>
      </c>
    </row>
    <row r="501" spans="1:9">
      <c r="A501" s="34" t="s">
        <v>712</v>
      </c>
      <c r="B501" s="34" t="s">
        <v>202</v>
      </c>
      <c r="C501" s="34" t="s">
        <v>819</v>
      </c>
      <c r="D501" s="34">
        <v>2009</v>
      </c>
      <c r="E501" s="23">
        <v>88357259</v>
      </c>
      <c r="F501" s="14" t="s">
        <v>25</v>
      </c>
      <c r="G501" s="14" t="str">
        <f>VLOOKUP(E501,Stammdaten!$A$2:$E$66,4,FALSE)</f>
        <v>18200</v>
      </c>
      <c r="H501" s="14" t="str">
        <f>VLOOKUP(E501,Stammdaten!$A$2:$E$66,5,FALSE)</f>
        <v>Marketing</v>
      </c>
      <c r="I501" s="40">
        <v>3</v>
      </c>
    </row>
    <row r="502" spans="1:9">
      <c r="A502" s="34" t="s">
        <v>713</v>
      </c>
      <c r="B502" s="34" t="s">
        <v>202</v>
      </c>
      <c r="C502" s="34" t="s">
        <v>819</v>
      </c>
      <c r="D502" s="34">
        <v>2009</v>
      </c>
      <c r="E502" s="23">
        <v>87921549</v>
      </c>
      <c r="F502" s="14" t="s">
        <v>83</v>
      </c>
      <c r="G502" s="14" t="str">
        <f>VLOOKUP(E502,Stammdaten!$A$2:$E$66,4,FALSE)</f>
        <v>12620</v>
      </c>
      <c r="H502" s="14" t="str">
        <f>VLOOKUP(E502,Stammdaten!$A$2:$E$66,5,FALSE)</f>
        <v>SoftwEW Applikation</v>
      </c>
      <c r="I502" s="40">
        <v>3</v>
      </c>
    </row>
    <row r="503" spans="1:9">
      <c r="A503" s="34" t="s">
        <v>714</v>
      </c>
      <c r="B503" s="34" t="s">
        <v>202</v>
      </c>
      <c r="C503" s="34" t="s">
        <v>819</v>
      </c>
      <c r="D503" s="34">
        <v>2009</v>
      </c>
      <c r="E503" s="23">
        <v>89903331</v>
      </c>
      <c r="F503" s="14" t="s">
        <v>47</v>
      </c>
      <c r="G503" s="14" t="str">
        <f>VLOOKUP(E503,Stammdaten!$A$2:$E$66,4,FALSE)</f>
        <v>11100</v>
      </c>
      <c r="H503" s="14" t="str">
        <f>VLOOKUP(E503,Stammdaten!$A$2:$E$66,5,FALSE)</f>
        <v>Einkauf</v>
      </c>
      <c r="I503" s="40">
        <v>3</v>
      </c>
    </row>
    <row r="504" spans="1:9">
      <c r="A504" s="34" t="s">
        <v>715</v>
      </c>
      <c r="B504" s="34" t="s">
        <v>202</v>
      </c>
      <c r="C504" s="34" t="s">
        <v>819</v>
      </c>
      <c r="D504" s="34">
        <v>2009</v>
      </c>
      <c r="E504" s="23">
        <v>89911275</v>
      </c>
      <c r="F504" s="14" t="s">
        <v>81</v>
      </c>
      <c r="G504" s="14" t="str">
        <f>VLOOKUP(E504,Stammdaten!$A$2:$E$66,4,FALSE)</f>
        <v>12800</v>
      </c>
      <c r="H504" s="14" t="str">
        <f>VLOOKUP(E504,Stammdaten!$A$2:$E$66,5,FALSE)</f>
        <v>Service/Support</v>
      </c>
      <c r="I504" s="40">
        <v>3</v>
      </c>
    </row>
    <row r="505" spans="1:9">
      <c r="A505" s="34" t="s">
        <v>716</v>
      </c>
      <c r="B505" s="34" t="s">
        <v>202</v>
      </c>
      <c r="C505" s="34" t="s">
        <v>819</v>
      </c>
      <c r="D505" s="34">
        <v>2009</v>
      </c>
      <c r="E505" s="23">
        <v>89897877</v>
      </c>
      <c r="F505" s="14" t="s">
        <v>55</v>
      </c>
      <c r="G505" s="14" t="str">
        <f>VLOOKUP(E505,Stammdaten!$A$2:$E$66,4,FALSE)</f>
        <v>12620</v>
      </c>
      <c r="H505" s="14" t="str">
        <f>VLOOKUP(E505,Stammdaten!$A$2:$E$66,5,FALSE)</f>
        <v>SoftwEW Applikation</v>
      </c>
      <c r="I505" s="40">
        <v>3</v>
      </c>
    </row>
    <row r="506" spans="1:9">
      <c r="A506" s="34" t="s">
        <v>717</v>
      </c>
      <c r="B506" s="34" t="s">
        <v>202</v>
      </c>
      <c r="C506" s="34" t="s">
        <v>819</v>
      </c>
      <c r="D506" s="34">
        <v>2009</v>
      </c>
      <c r="E506" s="23">
        <v>89907375</v>
      </c>
      <c r="F506" s="14" t="s">
        <v>73</v>
      </c>
      <c r="G506" s="14" t="str">
        <f>VLOOKUP(E506,Stammdaten!$A$2:$E$66,4,FALSE)</f>
        <v>12200</v>
      </c>
      <c r="H506" s="14" t="str">
        <f>VLOOKUP(E506,Stammdaten!$A$2:$E$66,5,FALSE)</f>
        <v>Qualitätsmanagement</v>
      </c>
      <c r="I506" s="40">
        <v>3</v>
      </c>
    </row>
    <row r="507" spans="1:9">
      <c r="A507" s="34" t="s">
        <v>718</v>
      </c>
      <c r="B507" s="34" t="s">
        <v>202</v>
      </c>
      <c r="C507" s="34" t="s">
        <v>819</v>
      </c>
      <c r="D507" s="34">
        <v>2009</v>
      </c>
      <c r="E507" s="23">
        <v>87885711</v>
      </c>
      <c r="F507" s="14" t="s">
        <v>37</v>
      </c>
      <c r="G507" s="14" t="str">
        <f>VLOOKUP(E507,Stammdaten!$A$2:$E$66,4,FALSE)</f>
        <v>12420</v>
      </c>
      <c r="H507" s="14" t="str">
        <f>VLOOKUP(E507,Stammdaten!$A$2:$E$66,5,FALSE)</f>
        <v>Systemtechniker</v>
      </c>
      <c r="I507" s="40">
        <v>3</v>
      </c>
    </row>
    <row r="508" spans="1:9">
      <c r="A508" s="34" t="s">
        <v>719</v>
      </c>
      <c r="B508" s="34" t="s">
        <v>202</v>
      </c>
      <c r="C508" s="34" t="s">
        <v>819</v>
      </c>
      <c r="D508" s="34">
        <v>2009</v>
      </c>
      <c r="E508" s="23">
        <v>89903218</v>
      </c>
      <c r="F508" s="14" t="s">
        <v>59</v>
      </c>
      <c r="G508" s="14" t="str">
        <f>VLOOKUP(E508,Stammdaten!$A$2:$E$66,4,FALSE)</f>
        <v>17400</v>
      </c>
      <c r="H508" s="14" t="str">
        <f>VLOOKUP(E508,Stammdaten!$A$2:$E$66,5,FALSE)</f>
        <v>Allgemeine Verwaltung</v>
      </c>
      <c r="I508" s="40">
        <v>3</v>
      </c>
    </row>
    <row r="509" spans="1:9">
      <c r="A509" s="34" t="s">
        <v>720</v>
      </c>
      <c r="B509" s="34" t="s">
        <v>202</v>
      </c>
      <c r="C509" s="34" t="s">
        <v>819</v>
      </c>
      <c r="D509" s="34">
        <v>2009</v>
      </c>
      <c r="E509" s="23">
        <v>87883865</v>
      </c>
      <c r="F509" s="14" t="s">
        <v>119</v>
      </c>
      <c r="G509" s="14" t="str">
        <f>VLOOKUP(E509,Stammdaten!$A$2:$E$66,4,FALSE)</f>
        <v>12430</v>
      </c>
      <c r="H509" s="14" t="str">
        <f>VLOOKUP(E509,Stammdaten!$A$2:$E$66,5,FALSE)</f>
        <v>Technisches Zeichenbüro</v>
      </c>
      <c r="I509" s="40">
        <v>3</v>
      </c>
    </row>
    <row r="510" spans="1:9">
      <c r="A510" s="34" t="s">
        <v>721</v>
      </c>
      <c r="B510" s="34" t="s">
        <v>202</v>
      </c>
      <c r="C510" s="34" t="s">
        <v>819</v>
      </c>
      <c r="D510" s="34">
        <v>2009</v>
      </c>
      <c r="E510" s="23">
        <v>87883928</v>
      </c>
      <c r="F510" s="14" t="s">
        <v>121</v>
      </c>
      <c r="G510" s="14" t="str">
        <f>VLOOKUP(E510,Stammdaten!$A$2:$E$66,4,FALSE)</f>
        <v>14100</v>
      </c>
      <c r="H510" s="14" t="str">
        <f>VLOOKUP(E510,Stammdaten!$A$2:$E$66,5,FALSE)</f>
        <v>Fertigung allgemein</v>
      </c>
      <c r="I510" s="40">
        <v>3</v>
      </c>
    </row>
    <row r="511" spans="1:9">
      <c r="A511" s="34" t="s">
        <v>722</v>
      </c>
      <c r="B511" s="34" t="s">
        <v>202</v>
      </c>
      <c r="C511" s="34" t="s">
        <v>819</v>
      </c>
      <c r="D511" s="34">
        <v>2009</v>
      </c>
      <c r="E511" s="23">
        <v>89911594</v>
      </c>
      <c r="F511" s="14" t="s">
        <v>41</v>
      </c>
      <c r="G511" s="14" t="str">
        <f>VLOOKUP(E511,Stammdaten!$A$2:$E$66,4,FALSE)</f>
        <v>14200</v>
      </c>
      <c r="H511" s="14" t="str">
        <f>VLOOKUP(E511,Stammdaten!$A$2:$E$66,5,FALSE)</f>
        <v>Teileproduktion/Baugruppenfert</v>
      </c>
      <c r="I511" s="40">
        <v>3</v>
      </c>
    </row>
    <row r="512" spans="1:9">
      <c r="A512" s="34" t="s">
        <v>723</v>
      </c>
      <c r="B512" s="34" t="s">
        <v>202</v>
      </c>
      <c r="C512" s="34" t="s">
        <v>819</v>
      </c>
      <c r="D512" s="34">
        <v>2009</v>
      </c>
      <c r="E512" s="23">
        <v>88077729</v>
      </c>
      <c r="F512" s="14" t="s">
        <v>71</v>
      </c>
      <c r="G512" s="14" t="str">
        <f>VLOOKUP(E512,Stammdaten!$A$2:$E$66,4,FALSE)</f>
        <v>12420</v>
      </c>
      <c r="H512" s="14" t="str">
        <f>VLOOKUP(E512,Stammdaten!$A$2:$E$66,5,FALSE)</f>
        <v>Systemtechniker</v>
      </c>
      <c r="I512" s="40">
        <v>3</v>
      </c>
    </row>
    <row r="513" spans="1:9">
      <c r="A513" s="34" t="s">
        <v>724</v>
      </c>
      <c r="B513" s="34" t="s">
        <v>202</v>
      </c>
      <c r="C513" s="34" t="s">
        <v>819</v>
      </c>
      <c r="D513" s="34">
        <v>2009</v>
      </c>
      <c r="E513" s="23">
        <v>88347640</v>
      </c>
      <c r="F513" s="14" t="s">
        <v>31</v>
      </c>
      <c r="G513" s="14" t="str">
        <f>VLOOKUP(E513,Stammdaten!$A$2:$E$66,4,FALSE)</f>
        <v>11200</v>
      </c>
      <c r="H513" s="14" t="str">
        <f>VLOOKUP(E513,Stammdaten!$A$2:$E$66,5,FALSE)</f>
        <v>Wareneingangskontr., Wareneing</v>
      </c>
      <c r="I513" s="40">
        <v>3</v>
      </c>
    </row>
    <row r="514" spans="1:9">
      <c r="A514" s="34" t="s">
        <v>725</v>
      </c>
      <c r="B514" s="34" t="s">
        <v>202</v>
      </c>
      <c r="C514" s="34" t="s">
        <v>819</v>
      </c>
      <c r="D514" s="34">
        <v>2009</v>
      </c>
      <c r="E514" s="23">
        <v>87883070</v>
      </c>
      <c r="F514" s="14" t="s">
        <v>103</v>
      </c>
      <c r="G514" s="14" t="str">
        <f>VLOOKUP(E514,Stammdaten!$A$2:$E$66,4,FALSE)</f>
        <v>18100</v>
      </c>
      <c r="H514" s="14" t="str">
        <f>VLOOKUP(E514,Stammdaten!$A$2:$E$66,5,FALSE)</f>
        <v>Vertriebsleistung, Vt. allgem.</v>
      </c>
      <c r="I514" s="40">
        <v>3</v>
      </c>
    </row>
    <row r="515" spans="1:9">
      <c r="A515" s="34" t="s">
        <v>726</v>
      </c>
      <c r="B515" s="34" t="s">
        <v>202</v>
      </c>
      <c r="C515" s="34" t="s">
        <v>819</v>
      </c>
      <c r="D515" s="34">
        <v>2009</v>
      </c>
      <c r="E515" s="23">
        <v>89900716</v>
      </c>
      <c r="F515" s="14" t="s">
        <v>67</v>
      </c>
      <c r="G515" s="14" t="str">
        <f>VLOOKUP(E515,Stammdaten!$A$2:$E$66,4,FALSE)</f>
        <v>12700</v>
      </c>
      <c r="H515" s="14" t="str">
        <f>VLOOKUP(E515,Stammdaten!$A$2:$E$66,5,FALSE)</f>
        <v>Arbeitsvorbereitung</v>
      </c>
      <c r="I515" s="40">
        <v>3</v>
      </c>
    </row>
    <row r="516" spans="1:9">
      <c r="A516" s="34" t="s">
        <v>727</v>
      </c>
      <c r="B516" s="34" t="s">
        <v>202</v>
      </c>
      <c r="C516" s="34" t="s">
        <v>819</v>
      </c>
      <c r="D516" s="34">
        <v>2009</v>
      </c>
      <c r="E516" s="23">
        <v>87887423</v>
      </c>
      <c r="F516" s="14" t="s">
        <v>115</v>
      </c>
      <c r="G516" s="14" t="str">
        <f>VLOOKUP(E516,Stammdaten!$A$2:$E$66,4,FALSE)</f>
        <v>14320</v>
      </c>
      <c r="H516" s="14" t="str">
        <f>VLOOKUP(E516,Stammdaten!$A$2:$E$66,5,FALSE)</f>
        <v>Prüffeld</v>
      </c>
      <c r="I516" s="40">
        <v>3</v>
      </c>
    </row>
    <row r="517" spans="1:9">
      <c r="A517" s="34" t="s">
        <v>728</v>
      </c>
      <c r="B517" s="34" t="s">
        <v>202</v>
      </c>
      <c r="C517" s="34" t="s">
        <v>819</v>
      </c>
      <c r="D517" s="34">
        <v>2009</v>
      </c>
      <c r="E517" s="23">
        <v>89899079</v>
      </c>
      <c r="F517" s="14" t="s">
        <v>65</v>
      </c>
      <c r="G517" s="14" t="str">
        <f>VLOOKUP(E517,Stammdaten!$A$2:$E$66,4,FALSE)</f>
        <v>13120</v>
      </c>
      <c r="H517" s="14" t="str">
        <f>VLOOKUP(E517,Stammdaten!$A$2:$E$66,5,FALSE)</f>
        <v>Projektleiter MIL</v>
      </c>
      <c r="I517" s="40">
        <v>3</v>
      </c>
    </row>
    <row r="518" spans="1:9">
      <c r="A518" s="34" t="s">
        <v>729</v>
      </c>
      <c r="B518" s="34" t="s">
        <v>202</v>
      </c>
      <c r="C518" s="34" t="s">
        <v>819</v>
      </c>
      <c r="D518" s="34">
        <v>2009</v>
      </c>
      <c r="E518" s="23">
        <v>89912065</v>
      </c>
      <c r="F518" s="14" t="s">
        <v>53</v>
      </c>
      <c r="G518" s="14" t="str">
        <f>VLOOKUP(E518,Stammdaten!$A$2:$E$66,4,FALSE)</f>
        <v>12800</v>
      </c>
      <c r="H518" s="14" t="str">
        <f>VLOOKUP(E518,Stammdaten!$A$2:$E$66,5,FALSE)</f>
        <v>Service/Support</v>
      </c>
      <c r="I518" s="40">
        <v>3</v>
      </c>
    </row>
    <row r="519" spans="1:9">
      <c r="A519" s="34" t="s">
        <v>730</v>
      </c>
      <c r="B519" s="34" t="s">
        <v>202</v>
      </c>
      <c r="C519" s="34" t="s">
        <v>819</v>
      </c>
      <c r="D519" s="34">
        <v>2009</v>
      </c>
      <c r="E519" s="23">
        <v>87936429</v>
      </c>
      <c r="F519" s="14" t="s">
        <v>139</v>
      </c>
      <c r="G519" s="14" t="str">
        <f>VLOOKUP(E519,Stammdaten!$A$2:$E$66,4,FALSE)</f>
        <v>12420</v>
      </c>
      <c r="H519" s="14" t="str">
        <f>VLOOKUP(E519,Stammdaten!$A$2:$E$66,5,FALSE)</f>
        <v>Systemtechniker</v>
      </c>
      <c r="I519" s="40">
        <v>3</v>
      </c>
    </row>
    <row r="520" spans="1:9">
      <c r="A520" s="34" t="s">
        <v>731</v>
      </c>
      <c r="B520" s="34" t="s">
        <v>202</v>
      </c>
      <c r="C520" s="34" t="s">
        <v>819</v>
      </c>
      <c r="D520" s="34">
        <v>2009</v>
      </c>
      <c r="E520" s="23">
        <v>87882562</v>
      </c>
      <c r="F520" s="14" t="s">
        <v>127</v>
      </c>
      <c r="G520" s="14" t="str">
        <f>VLOOKUP(E520,Stammdaten!$A$2:$E$66,4,FALSE)</f>
        <v>17300</v>
      </c>
      <c r="H520" s="14" t="str">
        <f>VLOOKUP(E520,Stammdaten!$A$2:$E$66,5,FALSE)</f>
        <v>Finanzbuchhaltung</v>
      </c>
      <c r="I520" s="40">
        <v>3</v>
      </c>
    </row>
    <row r="521" spans="1:9">
      <c r="A521" s="34" t="s">
        <v>732</v>
      </c>
      <c r="B521" s="34" t="s">
        <v>202</v>
      </c>
      <c r="C521" s="34" t="s">
        <v>819</v>
      </c>
      <c r="D521" s="34">
        <v>2009</v>
      </c>
      <c r="E521" s="23">
        <v>87886655</v>
      </c>
      <c r="F521" s="14" t="s">
        <v>111</v>
      </c>
      <c r="G521" s="14" t="str">
        <f>VLOOKUP(E521,Stammdaten!$A$2:$E$66,4,FALSE)</f>
        <v>18100</v>
      </c>
      <c r="H521" s="14" t="str">
        <f>VLOOKUP(E521,Stammdaten!$A$2:$E$66,5,FALSE)</f>
        <v>Vertriebsleistung, Vt. allgem.</v>
      </c>
      <c r="I521" s="40">
        <v>3</v>
      </c>
    </row>
    <row r="522" spans="1:9">
      <c r="A522" s="34" t="s">
        <v>733</v>
      </c>
      <c r="B522" s="34" t="s">
        <v>202</v>
      </c>
      <c r="C522" s="34" t="s">
        <v>819</v>
      </c>
      <c r="D522" s="34">
        <v>2009</v>
      </c>
      <c r="E522" s="23">
        <v>87929951</v>
      </c>
      <c r="F522" s="14" t="s">
        <v>109</v>
      </c>
      <c r="G522" s="14" t="str">
        <f>VLOOKUP(E522,Stammdaten!$A$2:$E$66,4,FALSE)</f>
        <v>12300</v>
      </c>
      <c r="H522" s="14" t="str">
        <f>VLOOKUP(E522,Stammdaten!$A$2:$E$66,5,FALSE)</f>
        <v>Dokumentation</v>
      </c>
      <c r="I522" s="40">
        <v>3</v>
      </c>
    </row>
    <row r="523" spans="1:9">
      <c r="A523" s="34" t="s">
        <v>734</v>
      </c>
      <c r="B523" s="34" t="s">
        <v>202</v>
      </c>
      <c r="C523" s="34" t="s">
        <v>819</v>
      </c>
      <c r="D523" s="34">
        <v>2009</v>
      </c>
      <c r="E523" s="23">
        <v>87887931</v>
      </c>
      <c r="F523" s="14" t="s">
        <v>131</v>
      </c>
      <c r="G523" s="14" t="str">
        <f>VLOOKUP(E523,Stammdaten!$A$2:$E$66,4,FALSE)</f>
        <v>12500</v>
      </c>
      <c r="H523" s="14" t="str">
        <f>VLOOKUP(E523,Stammdaten!$A$2:$E$66,5,FALSE)</f>
        <v>Konstruktion</v>
      </c>
      <c r="I523" s="40">
        <v>3</v>
      </c>
    </row>
    <row r="524" spans="1:9">
      <c r="A524" s="34" t="s">
        <v>735</v>
      </c>
      <c r="B524" s="34" t="s">
        <v>202</v>
      </c>
      <c r="C524" s="34" t="s">
        <v>819</v>
      </c>
      <c r="D524" s="34">
        <v>2009</v>
      </c>
      <c r="E524" s="23">
        <v>87887643</v>
      </c>
      <c r="F524" s="14" t="s">
        <v>125</v>
      </c>
      <c r="G524" s="14" t="str">
        <f>VLOOKUP(E524,Stammdaten!$A$2:$E$66,4,FALSE)</f>
        <v>12410</v>
      </c>
      <c r="H524" s="14" t="str">
        <f>VLOOKUP(E524,Stammdaten!$A$2:$E$66,5,FALSE)</f>
        <v>Hardwareentwicklung</v>
      </c>
      <c r="I524" s="40">
        <v>3</v>
      </c>
    </row>
    <row r="525" spans="1:9">
      <c r="A525" s="34" t="s">
        <v>736</v>
      </c>
      <c r="B525" s="34" t="s">
        <v>202</v>
      </c>
      <c r="C525" s="34" t="s">
        <v>819</v>
      </c>
      <c r="D525" s="34">
        <v>2009</v>
      </c>
      <c r="E525" s="23">
        <v>88353192</v>
      </c>
      <c r="F525" s="14" t="s">
        <v>29</v>
      </c>
      <c r="G525" s="14" t="str">
        <f>VLOOKUP(E525,Stammdaten!$A$2:$E$66,4,FALSE)</f>
        <v>12430</v>
      </c>
      <c r="H525" s="14" t="str">
        <f>VLOOKUP(E525,Stammdaten!$A$2:$E$66,5,FALSE)</f>
        <v>Technisches Zeichenbüro</v>
      </c>
      <c r="I525" s="40">
        <v>3</v>
      </c>
    </row>
    <row r="526" spans="1:9">
      <c r="A526" s="34" t="s">
        <v>737</v>
      </c>
      <c r="B526" s="34" t="s">
        <v>202</v>
      </c>
      <c r="C526" s="34" t="s">
        <v>819</v>
      </c>
      <c r="D526" s="34">
        <v>2009</v>
      </c>
      <c r="E526" s="23">
        <v>89896207</v>
      </c>
      <c r="F526" s="14" t="s">
        <v>79</v>
      </c>
      <c r="G526" s="14" t="str">
        <f>VLOOKUP(E526,Stammdaten!$A$2:$E$66,4,FALSE)</f>
        <v>14200</v>
      </c>
      <c r="H526" s="14" t="str">
        <f>VLOOKUP(E526,Stammdaten!$A$2:$E$66,5,FALSE)</f>
        <v>Teileproduktion/Baugruppenfert</v>
      </c>
      <c r="I526" s="40">
        <v>3</v>
      </c>
    </row>
    <row r="527" spans="1:9">
      <c r="A527" s="34" t="s">
        <v>738</v>
      </c>
      <c r="B527" s="34" t="s">
        <v>202</v>
      </c>
      <c r="C527" s="34" t="s">
        <v>819</v>
      </c>
      <c r="D527" s="34">
        <v>2009</v>
      </c>
      <c r="E527" s="23">
        <v>89901210</v>
      </c>
      <c r="F527" s="14" t="s">
        <v>89</v>
      </c>
      <c r="G527" s="14" t="str">
        <f>VLOOKUP(E527,Stammdaten!$A$2:$E$66,4,FALSE)</f>
        <v>12430</v>
      </c>
      <c r="H527" s="14" t="str">
        <f>VLOOKUP(E527,Stammdaten!$A$2:$E$66,5,FALSE)</f>
        <v>Technisches Zeichenbüro</v>
      </c>
      <c r="I527" s="40">
        <v>3</v>
      </c>
    </row>
    <row r="528" spans="1:9">
      <c r="A528" s="34" t="s">
        <v>739</v>
      </c>
      <c r="B528" s="34" t="s">
        <v>202</v>
      </c>
      <c r="C528" s="34" t="s">
        <v>212</v>
      </c>
      <c r="D528" s="34">
        <v>2009</v>
      </c>
      <c r="E528" s="23">
        <v>87883552</v>
      </c>
      <c r="F528" s="14" t="s">
        <v>107</v>
      </c>
      <c r="G528" s="14" t="str">
        <f>VLOOKUP(E528,Stammdaten!$A$2:$E$66,4,FALSE)</f>
        <v>17100</v>
      </c>
      <c r="H528" s="14" t="str">
        <f>VLOOKUP(E528,Stammdaten!$A$2:$E$66,5,FALSE)</f>
        <v>Geschäftsführung</v>
      </c>
      <c r="I528" s="40">
        <v>3</v>
      </c>
    </row>
    <row r="529" spans="1:9">
      <c r="A529" s="34" t="s">
        <v>226</v>
      </c>
      <c r="B529" s="34" t="s">
        <v>202</v>
      </c>
      <c r="C529" s="34" t="s">
        <v>212</v>
      </c>
      <c r="D529" s="34">
        <v>2009</v>
      </c>
      <c r="E529" s="23">
        <v>88357259</v>
      </c>
      <c r="F529" s="14" t="s">
        <v>25</v>
      </c>
      <c r="G529" s="14" t="str">
        <f>VLOOKUP(E529,Stammdaten!$A$2:$E$66,4,FALSE)</f>
        <v>18200</v>
      </c>
      <c r="H529" s="14" t="str">
        <f>VLOOKUP(E529,Stammdaten!$A$2:$E$66,5,FALSE)</f>
        <v>Marketing</v>
      </c>
      <c r="I529" s="40">
        <v>3</v>
      </c>
    </row>
    <row r="530" spans="1:9">
      <c r="A530" s="34" t="s">
        <v>740</v>
      </c>
      <c r="B530" s="34" t="s">
        <v>202</v>
      </c>
      <c r="C530" s="34" t="s">
        <v>212</v>
      </c>
      <c r="D530" s="34">
        <v>2009</v>
      </c>
      <c r="E530" s="23">
        <v>89895590</v>
      </c>
      <c r="F530" s="14" t="s">
        <v>45</v>
      </c>
      <c r="G530" s="14" t="str">
        <f>VLOOKUP(E530,Stammdaten!$A$2:$E$66,4,FALSE)</f>
        <v>18200</v>
      </c>
      <c r="H530" s="14" t="str">
        <f>VLOOKUP(E530,Stammdaten!$A$2:$E$66,5,FALSE)</f>
        <v>Marketing</v>
      </c>
      <c r="I530" s="40">
        <v>3</v>
      </c>
    </row>
    <row r="531" spans="1:9">
      <c r="A531" s="34" t="s">
        <v>741</v>
      </c>
      <c r="B531" s="34" t="s">
        <v>202</v>
      </c>
      <c r="C531" s="34" t="s">
        <v>212</v>
      </c>
      <c r="D531" s="34">
        <v>2009</v>
      </c>
      <c r="E531" s="23">
        <v>89907375</v>
      </c>
      <c r="F531" s="14" t="s">
        <v>73</v>
      </c>
      <c r="G531" s="14" t="str">
        <f>VLOOKUP(E531,Stammdaten!$A$2:$E$66,4,FALSE)</f>
        <v>12200</v>
      </c>
      <c r="H531" s="14" t="str">
        <f>VLOOKUP(E531,Stammdaten!$A$2:$E$66,5,FALSE)</f>
        <v>Qualitätsmanagement</v>
      </c>
      <c r="I531" s="40">
        <v>3</v>
      </c>
    </row>
    <row r="532" spans="1:9">
      <c r="A532" s="34" t="s">
        <v>742</v>
      </c>
      <c r="B532" s="34" t="s">
        <v>202</v>
      </c>
      <c r="C532" s="34" t="s">
        <v>212</v>
      </c>
      <c r="D532" s="34">
        <v>2009</v>
      </c>
      <c r="E532" s="23">
        <v>89912071</v>
      </c>
      <c r="F532" s="14" t="s">
        <v>87</v>
      </c>
      <c r="G532" s="14" t="str">
        <f>VLOOKUP(E532,Stammdaten!$A$2:$E$66,4,FALSE)</f>
        <v>17200</v>
      </c>
      <c r="H532" s="14" t="str">
        <f>VLOOKUP(E532,Stammdaten!$A$2:$E$66,5,FALSE)</f>
        <v>Kaufmännische Leitung</v>
      </c>
      <c r="I532" s="40">
        <v>3</v>
      </c>
    </row>
    <row r="533" spans="1:9">
      <c r="A533" s="34" t="s">
        <v>743</v>
      </c>
      <c r="B533" s="34" t="s">
        <v>202</v>
      </c>
      <c r="C533" s="34" t="s">
        <v>212</v>
      </c>
      <c r="D533" s="34">
        <v>2009</v>
      </c>
      <c r="E533" s="23">
        <v>89911275</v>
      </c>
      <c r="F533" s="14" t="s">
        <v>81</v>
      </c>
      <c r="G533" s="14" t="str">
        <f>VLOOKUP(E533,Stammdaten!$A$2:$E$66,4,FALSE)</f>
        <v>12800</v>
      </c>
      <c r="H533" s="14" t="str">
        <f>VLOOKUP(E533,Stammdaten!$A$2:$E$66,5,FALSE)</f>
        <v>Service/Support</v>
      </c>
      <c r="I533" s="40">
        <v>3</v>
      </c>
    </row>
    <row r="534" spans="1:9">
      <c r="A534" s="34" t="s">
        <v>744</v>
      </c>
      <c r="B534" s="34" t="s">
        <v>202</v>
      </c>
      <c r="C534" s="34" t="s">
        <v>212</v>
      </c>
      <c r="D534" s="34">
        <v>2009</v>
      </c>
      <c r="E534" s="23">
        <v>89903331</v>
      </c>
      <c r="F534" s="14" t="s">
        <v>47</v>
      </c>
      <c r="G534" s="14" t="str">
        <f>VLOOKUP(E534,Stammdaten!$A$2:$E$66,4,FALSE)</f>
        <v>11100</v>
      </c>
      <c r="H534" s="14" t="str">
        <f>VLOOKUP(E534,Stammdaten!$A$2:$E$66,5,FALSE)</f>
        <v>Einkauf</v>
      </c>
      <c r="I534" s="40">
        <v>3</v>
      </c>
    </row>
    <row r="535" spans="1:9">
      <c r="A535" s="34" t="s">
        <v>745</v>
      </c>
      <c r="B535" s="34" t="s">
        <v>202</v>
      </c>
      <c r="C535" s="34" t="s">
        <v>212</v>
      </c>
      <c r="D535" s="34">
        <v>2009</v>
      </c>
      <c r="E535" s="23">
        <v>89903218</v>
      </c>
      <c r="F535" s="14" t="s">
        <v>59</v>
      </c>
      <c r="G535" s="14" t="str">
        <f>VLOOKUP(E535,Stammdaten!$A$2:$E$66,4,FALSE)</f>
        <v>17400</v>
      </c>
      <c r="H535" s="14" t="str">
        <f>VLOOKUP(E535,Stammdaten!$A$2:$E$66,5,FALSE)</f>
        <v>Allgemeine Verwaltung</v>
      </c>
      <c r="I535" s="40">
        <v>3</v>
      </c>
    </row>
    <row r="536" spans="1:9">
      <c r="A536" s="34" t="s">
        <v>746</v>
      </c>
      <c r="B536" s="34" t="s">
        <v>202</v>
      </c>
      <c r="C536" s="34" t="s">
        <v>212</v>
      </c>
      <c r="D536" s="34">
        <v>2009</v>
      </c>
      <c r="E536" s="23">
        <v>87885711</v>
      </c>
      <c r="F536" s="14" t="s">
        <v>37</v>
      </c>
      <c r="G536" s="14" t="str">
        <f>VLOOKUP(E536,Stammdaten!$A$2:$E$66,4,FALSE)</f>
        <v>12420</v>
      </c>
      <c r="H536" s="14" t="str">
        <f>VLOOKUP(E536,Stammdaten!$A$2:$E$66,5,FALSE)</f>
        <v>Systemtechniker</v>
      </c>
      <c r="I536" s="40">
        <v>3</v>
      </c>
    </row>
    <row r="537" spans="1:9">
      <c r="A537" s="34" t="s">
        <v>747</v>
      </c>
      <c r="B537" s="34" t="s">
        <v>202</v>
      </c>
      <c r="C537" s="34" t="s">
        <v>212</v>
      </c>
      <c r="D537" s="34">
        <v>2009</v>
      </c>
      <c r="E537" s="23">
        <v>89909671</v>
      </c>
      <c r="F537" s="14" t="s">
        <v>15</v>
      </c>
      <c r="G537" s="14" t="str">
        <f>VLOOKUP(E537,Stammdaten!$A$2:$E$66,4,FALSE)</f>
        <v>12200</v>
      </c>
      <c r="H537" s="14" t="str">
        <f>VLOOKUP(E537,Stammdaten!$A$2:$E$66,5,FALSE)</f>
        <v>Qualitätsmanagement</v>
      </c>
      <c r="I537" s="40">
        <v>3</v>
      </c>
    </row>
    <row r="538" spans="1:9">
      <c r="A538" s="34" t="s">
        <v>748</v>
      </c>
      <c r="B538" s="34" t="s">
        <v>202</v>
      </c>
      <c r="C538" s="34" t="s">
        <v>212</v>
      </c>
      <c r="D538" s="34">
        <v>2009</v>
      </c>
      <c r="E538" s="23">
        <v>88077729</v>
      </c>
      <c r="F538" s="14" t="s">
        <v>71</v>
      </c>
      <c r="G538" s="14" t="str">
        <f>VLOOKUP(E538,Stammdaten!$A$2:$E$66,4,FALSE)</f>
        <v>12420</v>
      </c>
      <c r="H538" s="14" t="str">
        <f>VLOOKUP(E538,Stammdaten!$A$2:$E$66,5,FALSE)</f>
        <v>Systemtechniker</v>
      </c>
      <c r="I538" s="40">
        <v>3</v>
      </c>
    </row>
    <row r="539" spans="1:9">
      <c r="A539" s="34" t="s">
        <v>749</v>
      </c>
      <c r="B539" s="34" t="s">
        <v>202</v>
      </c>
      <c r="C539" s="34" t="s">
        <v>212</v>
      </c>
      <c r="D539" s="34">
        <v>2009</v>
      </c>
      <c r="E539" s="23">
        <v>87883928</v>
      </c>
      <c r="F539" s="14" t="s">
        <v>121</v>
      </c>
      <c r="G539" s="14" t="str">
        <f>VLOOKUP(E539,Stammdaten!$A$2:$E$66,4,FALSE)</f>
        <v>14100</v>
      </c>
      <c r="H539" s="14" t="str">
        <f>VLOOKUP(E539,Stammdaten!$A$2:$E$66,5,FALSE)</f>
        <v>Fertigung allgemein</v>
      </c>
      <c r="I539" s="40">
        <v>3</v>
      </c>
    </row>
    <row r="540" spans="1:9">
      <c r="A540" s="34" t="s">
        <v>750</v>
      </c>
      <c r="B540" s="34" t="s">
        <v>202</v>
      </c>
      <c r="C540" s="34" t="s">
        <v>212</v>
      </c>
      <c r="D540" s="34">
        <v>2009</v>
      </c>
      <c r="E540" s="23">
        <v>87883865</v>
      </c>
      <c r="F540" s="14" t="s">
        <v>119</v>
      </c>
      <c r="G540" s="14" t="str">
        <f>VLOOKUP(E540,Stammdaten!$A$2:$E$66,4,FALSE)</f>
        <v>12430</v>
      </c>
      <c r="H540" s="14" t="str">
        <f>VLOOKUP(E540,Stammdaten!$A$2:$E$66,5,FALSE)</f>
        <v>Technisches Zeichenbüro</v>
      </c>
      <c r="I540" s="40">
        <v>3</v>
      </c>
    </row>
    <row r="541" spans="1:9">
      <c r="A541" s="34" t="s">
        <v>751</v>
      </c>
      <c r="B541" s="34" t="s">
        <v>202</v>
      </c>
      <c r="C541" s="34" t="s">
        <v>212</v>
      </c>
      <c r="D541" s="34">
        <v>2009</v>
      </c>
      <c r="E541" s="23">
        <v>89911594</v>
      </c>
      <c r="F541" s="14" t="s">
        <v>41</v>
      </c>
      <c r="G541" s="14" t="str">
        <f>VLOOKUP(E541,Stammdaten!$A$2:$E$66,4,FALSE)</f>
        <v>14200</v>
      </c>
      <c r="H541" s="14" t="str">
        <f>VLOOKUP(E541,Stammdaten!$A$2:$E$66,5,FALSE)</f>
        <v>Teileproduktion/Baugruppenfert</v>
      </c>
      <c r="I541" s="40">
        <v>3</v>
      </c>
    </row>
    <row r="542" spans="1:9">
      <c r="A542" s="34" t="s">
        <v>752</v>
      </c>
      <c r="B542" s="34" t="s">
        <v>202</v>
      </c>
      <c r="C542" s="34" t="s">
        <v>212</v>
      </c>
      <c r="D542" s="34">
        <v>2009</v>
      </c>
      <c r="E542" s="23">
        <v>89900329</v>
      </c>
      <c r="F542" s="14" t="s">
        <v>61</v>
      </c>
      <c r="G542" s="14" t="str">
        <f>VLOOKUP(E542,Stammdaten!$A$2:$E$66,4,FALSE)</f>
        <v>14320</v>
      </c>
      <c r="H542" s="14" t="str">
        <f>VLOOKUP(E542,Stammdaten!$A$2:$E$66,5,FALSE)</f>
        <v>Prüffeld</v>
      </c>
      <c r="I542" s="40">
        <v>3</v>
      </c>
    </row>
    <row r="543" spans="1:9">
      <c r="A543" s="34" t="s">
        <v>753</v>
      </c>
      <c r="B543" s="34" t="s">
        <v>202</v>
      </c>
      <c r="C543" s="34" t="s">
        <v>212</v>
      </c>
      <c r="D543" s="34">
        <v>2009</v>
      </c>
      <c r="E543" s="23">
        <v>88345204</v>
      </c>
      <c r="F543" s="14" t="s">
        <v>27</v>
      </c>
      <c r="G543" s="14" t="str">
        <f>VLOOKUP(E543,Stammdaten!$A$2:$E$66,4,FALSE)</f>
        <v>13120</v>
      </c>
      <c r="H543" s="14" t="str">
        <f>VLOOKUP(E543,Stammdaten!$A$2:$E$66,5,FALSE)</f>
        <v>Projektleiter MIL</v>
      </c>
      <c r="I543" s="40">
        <v>3</v>
      </c>
    </row>
    <row r="544" spans="1:9">
      <c r="A544" s="34" t="s">
        <v>754</v>
      </c>
      <c r="B544" s="34" t="s">
        <v>202</v>
      </c>
      <c r="C544" s="34" t="s">
        <v>212</v>
      </c>
      <c r="D544" s="34">
        <v>2009</v>
      </c>
      <c r="E544" s="23">
        <v>87887931</v>
      </c>
      <c r="F544" s="14" t="s">
        <v>131</v>
      </c>
      <c r="G544" s="14" t="str">
        <f>VLOOKUP(E544,Stammdaten!$A$2:$E$66,4,FALSE)</f>
        <v>12500</v>
      </c>
      <c r="H544" s="14" t="str">
        <f>VLOOKUP(E544,Stammdaten!$A$2:$E$66,5,FALSE)</f>
        <v>Konstruktion</v>
      </c>
      <c r="I544" s="40">
        <v>3</v>
      </c>
    </row>
    <row r="545" spans="1:9">
      <c r="A545" s="34" t="s">
        <v>755</v>
      </c>
      <c r="B545" s="34" t="s">
        <v>202</v>
      </c>
      <c r="C545" s="34" t="s">
        <v>212</v>
      </c>
      <c r="D545" s="34">
        <v>2009</v>
      </c>
      <c r="E545" s="23">
        <v>87887423</v>
      </c>
      <c r="F545" s="14" t="s">
        <v>115</v>
      </c>
      <c r="G545" s="14" t="str">
        <f>VLOOKUP(E545,Stammdaten!$A$2:$E$66,4,FALSE)</f>
        <v>14320</v>
      </c>
      <c r="H545" s="14" t="str">
        <f>VLOOKUP(E545,Stammdaten!$A$2:$E$66,5,FALSE)</f>
        <v>Prüffeld</v>
      </c>
      <c r="I545" s="40">
        <v>3</v>
      </c>
    </row>
    <row r="546" spans="1:9">
      <c r="A546" s="34" t="s">
        <v>756</v>
      </c>
      <c r="B546" s="34" t="s">
        <v>202</v>
      </c>
      <c r="C546" s="34" t="s">
        <v>212</v>
      </c>
      <c r="D546" s="34">
        <v>2009</v>
      </c>
      <c r="E546" s="23">
        <v>87886655</v>
      </c>
      <c r="F546" s="14" t="s">
        <v>111</v>
      </c>
      <c r="G546" s="14" t="str">
        <f>VLOOKUP(E546,Stammdaten!$A$2:$E$66,4,FALSE)</f>
        <v>18100</v>
      </c>
      <c r="H546" s="14" t="str">
        <f>VLOOKUP(E546,Stammdaten!$A$2:$E$66,5,FALSE)</f>
        <v>Vertriebsleistung, Vt. allgem.</v>
      </c>
      <c r="I546" s="40">
        <v>3</v>
      </c>
    </row>
    <row r="547" spans="1:9">
      <c r="A547" s="34" t="s">
        <v>757</v>
      </c>
      <c r="B547" s="34" t="s">
        <v>202</v>
      </c>
      <c r="C547" s="34" t="s">
        <v>212</v>
      </c>
      <c r="D547" s="34">
        <v>2009</v>
      </c>
      <c r="E547" s="23">
        <v>89912065</v>
      </c>
      <c r="F547" s="14" t="s">
        <v>53</v>
      </c>
      <c r="G547" s="14" t="str">
        <f>VLOOKUP(E547,Stammdaten!$A$2:$E$66,4,FALSE)</f>
        <v>12800</v>
      </c>
      <c r="H547" s="14" t="str">
        <f>VLOOKUP(E547,Stammdaten!$A$2:$E$66,5,FALSE)</f>
        <v>Service/Support</v>
      </c>
      <c r="I547" s="40">
        <v>3</v>
      </c>
    </row>
    <row r="548" spans="1:9">
      <c r="A548" s="34" t="s">
        <v>758</v>
      </c>
      <c r="B548" s="34" t="s">
        <v>202</v>
      </c>
      <c r="C548" s="34" t="s">
        <v>212</v>
      </c>
      <c r="D548" s="34">
        <v>2009</v>
      </c>
      <c r="E548" s="23">
        <v>87936429</v>
      </c>
      <c r="F548" s="14" t="s">
        <v>139</v>
      </c>
      <c r="G548" s="14" t="str">
        <f>VLOOKUP(E548,Stammdaten!$A$2:$E$66,4,FALSE)</f>
        <v>12420</v>
      </c>
      <c r="H548" s="14" t="str">
        <f>VLOOKUP(E548,Stammdaten!$A$2:$E$66,5,FALSE)</f>
        <v>Systemtechniker</v>
      </c>
      <c r="I548" s="40">
        <v>3</v>
      </c>
    </row>
    <row r="549" spans="1:9">
      <c r="A549" s="34" t="s">
        <v>759</v>
      </c>
      <c r="B549" s="34" t="s">
        <v>202</v>
      </c>
      <c r="C549" s="34" t="s">
        <v>212</v>
      </c>
      <c r="D549" s="34">
        <v>2009</v>
      </c>
      <c r="E549" s="23">
        <v>88347640</v>
      </c>
      <c r="F549" s="14" t="s">
        <v>31</v>
      </c>
      <c r="G549" s="14" t="str">
        <f>VLOOKUP(E549,Stammdaten!$A$2:$E$66,4,FALSE)</f>
        <v>11200</v>
      </c>
      <c r="H549" s="14" t="str">
        <f>VLOOKUP(E549,Stammdaten!$A$2:$E$66,5,FALSE)</f>
        <v>Wareneingangskontr., Wareneing</v>
      </c>
      <c r="I549" s="40">
        <v>3</v>
      </c>
    </row>
    <row r="550" spans="1:9">
      <c r="A550" s="34" t="s">
        <v>760</v>
      </c>
      <c r="B550" s="34" t="s">
        <v>202</v>
      </c>
      <c r="C550" s="34" t="s">
        <v>212</v>
      </c>
      <c r="D550" s="34">
        <v>2009</v>
      </c>
      <c r="E550" s="23">
        <v>89899079</v>
      </c>
      <c r="F550" s="14" t="s">
        <v>65</v>
      </c>
      <c r="G550" s="14" t="str">
        <f>VLOOKUP(E550,Stammdaten!$A$2:$E$66,4,FALSE)</f>
        <v>13120</v>
      </c>
      <c r="H550" s="14" t="str">
        <f>VLOOKUP(E550,Stammdaten!$A$2:$E$66,5,FALSE)</f>
        <v>Projektleiter MIL</v>
      </c>
      <c r="I550" s="40">
        <v>3</v>
      </c>
    </row>
    <row r="551" spans="1:9">
      <c r="A551" s="34" t="s">
        <v>761</v>
      </c>
      <c r="B551" s="34" t="s">
        <v>202</v>
      </c>
      <c r="C551" s="34" t="s">
        <v>212</v>
      </c>
      <c r="D551" s="34">
        <v>2009</v>
      </c>
      <c r="E551" s="23">
        <v>92536410</v>
      </c>
      <c r="F551" s="14" t="s">
        <v>93</v>
      </c>
      <c r="G551" s="14" t="str">
        <f>VLOOKUP(E551,Stammdaten!$A$2:$E$66,4,FALSE)</f>
        <v>12420</v>
      </c>
      <c r="H551" s="14" t="str">
        <f>VLOOKUP(E551,Stammdaten!$A$2:$E$66,5,FALSE)</f>
        <v>Systemtechniker</v>
      </c>
      <c r="I551" s="40">
        <v>3</v>
      </c>
    </row>
    <row r="552" spans="1:9">
      <c r="A552" s="34" t="s">
        <v>762</v>
      </c>
      <c r="B552" s="34" t="s">
        <v>202</v>
      </c>
      <c r="C552" s="34" t="s">
        <v>212</v>
      </c>
      <c r="D552" s="34">
        <v>2009</v>
      </c>
      <c r="E552" s="23">
        <v>87927694</v>
      </c>
      <c r="F552" s="14" t="s">
        <v>113</v>
      </c>
      <c r="G552" s="14" t="str">
        <f>VLOOKUP(E552,Stammdaten!$A$2:$E$66,4,FALSE)</f>
        <v>13310</v>
      </c>
      <c r="H552" s="14" t="str">
        <f>VLOOKUP(E552,Stammdaten!$A$2:$E$66,5,FALSE)</f>
        <v>Gesamtprojektleitung Produkte</v>
      </c>
      <c r="I552" s="40">
        <v>3</v>
      </c>
    </row>
    <row r="553" spans="1:9">
      <c r="A553" s="34" t="s">
        <v>763</v>
      </c>
      <c r="B553" s="34" t="s">
        <v>202</v>
      </c>
      <c r="C553" s="34" t="s">
        <v>212</v>
      </c>
      <c r="D553" s="34">
        <v>2009</v>
      </c>
      <c r="E553" s="23">
        <v>87887643</v>
      </c>
      <c r="F553" s="14" t="s">
        <v>125</v>
      </c>
      <c r="G553" s="14" t="str">
        <f>VLOOKUP(E553,Stammdaten!$A$2:$E$66,4,FALSE)</f>
        <v>12410</v>
      </c>
      <c r="H553" s="14" t="str">
        <f>VLOOKUP(E553,Stammdaten!$A$2:$E$66,5,FALSE)</f>
        <v>Hardwareentwicklung</v>
      </c>
      <c r="I553" s="40">
        <v>3</v>
      </c>
    </row>
    <row r="554" spans="1:9">
      <c r="A554" s="34" t="s">
        <v>764</v>
      </c>
      <c r="B554" s="34" t="s">
        <v>202</v>
      </c>
      <c r="C554" s="34" t="s">
        <v>212</v>
      </c>
      <c r="D554" s="34">
        <v>2009</v>
      </c>
      <c r="E554" s="23">
        <v>89901210</v>
      </c>
      <c r="F554" s="14" t="s">
        <v>89</v>
      </c>
      <c r="G554" s="14" t="str">
        <f>VLOOKUP(E554,Stammdaten!$A$2:$E$66,4,FALSE)</f>
        <v>12430</v>
      </c>
      <c r="H554" s="14" t="str">
        <f>VLOOKUP(E554,Stammdaten!$A$2:$E$66,5,FALSE)</f>
        <v>Technisches Zeichenbüro</v>
      </c>
      <c r="I554" s="40">
        <v>3</v>
      </c>
    </row>
    <row r="555" spans="1:9">
      <c r="A555" s="34" t="s">
        <v>765</v>
      </c>
      <c r="B555" s="34" t="s">
        <v>202</v>
      </c>
      <c r="C555" s="34" t="s">
        <v>212</v>
      </c>
      <c r="D555" s="34">
        <v>2009</v>
      </c>
      <c r="E555" s="23">
        <v>89896207</v>
      </c>
      <c r="F555" s="14" t="s">
        <v>79</v>
      </c>
      <c r="G555" s="14" t="str">
        <f>VLOOKUP(E555,Stammdaten!$A$2:$E$66,4,FALSE)</f>
        <v>14200</v>
      </c>
      <c r="H555" s="14" t="str">
        <f>VLOOKUP(E555,Stammdaten!$A$2:$E$66,5,FALSE)</f>
        <v>Teileproduktion/Baugruppenfert</v>
      </c>
      <c r="I555" s="40">
        <v>3</v>
      </c>
    </row>
    <row r="556" spans="1:9">
      <c r="A556" s="34" t="s">
        <v>766</v>
      </c>
      <c r="B556" s="34" t="s">
        <v>202</v>
      </c>
      <c r="C556" s="34" t="s">
        <v>213</v>
      </c>
      <c r="D556" s="34">
        <v>2009</v>
      </c>
      <c r="E556" s="23">
        <v>89903331</v>
      </c>
      <c r="F556" s="14" t="s">
        <v>47</v>
      </c>
      <c r="G556" s="14" t="str">
        <f>VLOOKUP(E556,Stammdaten!$A$2:$E$66,4,FALSE)</f>
        <v>11100</v>
      </c>
      <c r="H556" s="14" t="str">
        <f>VLOOKUP(E556,Stammdaten!$A$2:$E$66,5,FALSE)</f>
        <v>Einkauf</v>
      </c>
      <c r="I556" s="40">
        <v>3</v>
      </c>
    </row>
    <row r="557" spans="1:9">
      <c r="A557" s="34" t="s">
        <v>767</v>
      </c>
      <c r="B557" s="34" t="s">
        <v>202</v>
      </c>
      <c r="C557" s="34" t="s">
        <v>213</v>
      </c>
      <c r="D557" s="34">
        <v>2009</v>
      </c>
      <c r="E557" s="23">
        <v>89895590</v>
      </c>
      <c r="F557" s="14" t="s">
        <v>45</v>
      </c>
      <c r="G557" s="14" t="str">
        <f>VLOOKUP(E557,Stammdaten!$A$2:$E$66,4,FALSE)</f>
        <v>18200</v>
      </c>
      <c r="H557" s="14" t="str">
        <f>VLOOKUP(E557,Stammdaten!$A$2:$E$66,5,FALSE)</f>
        <v>Marketing</v>
      </c>
      <c r="I557" s="40">
        <v>3</v>
      </c>
    </row>
    <row r="558" spans="1:9">
      <c r="A558" s="34" t="s">
        <v>768</v>
      </c>
      <c r="B558" s="34" t="s">
        <v>202</v>
      </c>
      <c r="C558" s="34" t="s">
        <v>213</v>
      </c>
      <c r="D558" s="34">
        <v>2009</v>
      </c>
      <c r="E558" s="23">
        <v>87883552</v>
      </c>
      <c r="F558" s="14" t="s">
        <v>107</v>
      </c>
      <c r="G558" s="14" t="str">
        <f>VLOOKUP(E558,Stammdaten!$A$2:$E$66,4,FALSE)</f>
        <v>17100</v>
      </c>
      <c r="H558" s="14" t="str">
        <f>VLOOKUP(E558,Stammdaten!$A$2:$E$66,5,FALSE)</f>
        <v>Geschäftsführung</v>
      </c>
      <c r="I558" s="40">
        <v>3</v>
      </c>
    </row>
    <row r="559" spans="1:9">
      <c r="A559" s="34" t="s">
        <v>769</v>
      </c>
      <c r="B559" s="34" t="s">
        <v>202</v>
      </c>
      <c r="C559" s="34" t="s">
        <v>213</v>
      </c>
      <c r="D559" s="34">
        <v>2009</v>
      </c>
      <c r="E559" s="23">
        <v>87921549</v>
      </c>
      <c r="F559" s="14" t="s">
        <v>83</v>
      </c>
      <c r="G559" s="14" t="str">
        <f>VLOOKUP(E559,Stammdaten!$A$2:$E$66,4,FALSE)</f>
        <v>12620</v>
      </c>
      <c r="H559" s="14" t="str">
        <f>VLOOKUP(E559,Stammdaten!$A$2:$E$66,5,FALSE)</f>
        <v>SoftwEW Applikation</v>
      </c>
      <c r="I559" s="40">
        <v>3</v>
      </c>
    </row>
    <row r="560" spans="1:9">
      <c r="A560" s="34" t="s">
        <v>770</v>
      </c>
      <c r="B560" s="34" t="s">
        <v>202</v>
      </c>
      <c r="C560" s="34" t="s">
        <v>213</v>
      </c>
      <c r="D560" s="34">
        <v>2009</v>
      </c>
      <c r="E560" s="23">
        <v>88357259</v>
      </c>
      <c r="F560" s="14" t="s">
        <v>25</v>
      </c>
      <c r="G560" s="14" t="str">
        <f>VLOOKUP(E560,Stammdaten!$A$2:$E$66,4,FALSE)</f>
        <v>18200</v>
      </c>
      <c r="H560" s="14" t="str">
        <f>VLOOKUP(E560,Stammdaten!$A$2:$E$66,5,FALSE)</f>
        <v>Marketing</v>
      </c>
      <c r="I560" s="40">
        <v>3</v>
      </c>
    </row>
    <row r="561" spans="1:9">
      <c r="A561" s="34" t="s">
        <v>771</v>
      </c>
      <c r="B561" s="34" t="s">
        <v>202</v>
      </c>
      <c r="C561" s="34" t="s">
        <v>213</v>
      </c>
      <c r="D561" s="34">
        <v>2009</v>
      </c>
      <c r="E561" s="23">
        <v>87932725</v>
      </c>
      <c r="F561" s="14" t="s">
        <v>141</v>
      </c>
      <c r="G561" s="14" t="str">
        <f>VLOOKUP(E561,Stammdaten!$A$2:$E$66,4,FALSE)</f>
        <v>12410</v>
      </c>
      <c r="H561" s="14" t="str">
        <f>VLOOKUP(E561,Stammdaten!$A$2:$E$66,5,FALSE)</f>
        <v>Hardwareentwicklung</v>
      </c>
      <c r="I561" s="40">
        <v>3</v>
      </c>
    </row>
    <row r="562" spans="1:9">
      <c r="A562" s="34" t="s">
        <v>772</v>
      </c>
      <c r="B562" s="34" t="s">
        <v>202</v>
      </c>
      <c r="C562" s="34" t="s">
        <v>213</v>
      </c>
      <c r="D562" s="34">
        <v>2009</v>
      </c>
      <c r="E562" s="23">
        <v>89912071</v>
      </c>
      <c r="F562" s="14" t="s">
        <v>87</v>
      </c>
      <c r="G562" s="14" t="str">
        <f>VLOOKUP(E562,Stammdaten!$A$2:$E$66,4,FALSE)</f>
        <v>17200</v>
      </c>
      <c r="H562" s="14" t="str">
        <f>VLOOKUP(E562,Stammdaten!$A$2:$E$66,5,FALSE)</f>
        <v>Kaufmännische Leitung</v>
      </c>
      <c r="I562" s="40">
        <v>3</v>
      </c>
    </row>
    <row r="563" spans="1:9">
      <c r="A563" s="34" t="s">
        <v>773</v>
      </c>
      <c r="B563" s="34" t="s">
        <v>202</v>
      </c>
      <c r="C563" s="34" t="s">
        <v>213</v>
      </c>
      <c r="D563" s="34">
        <v>2009</v>
      </c>
      <c r="E563" s="23">
        <v>89907375</v>
      </c>
      <c r="F563" s="14" t="s">
        <v>73</v>
      </c>
      <c r="G563" s="14" t="str">
        <f>VLOOKUP(E563,Stammdaten!$A$2:$E$66,4,FALSE)</f>
        <v>12200</v>
      </c>
      <c r="H563" s="14" t="str">
        <f>VLOOKUP(E563,Stammdaten!$A$2:$E$66,5,FALSE)</f>
        <v>Qualitätsmanagement</v>
      </c>
      <c r="I563" s="40">
        <v>3</v>
      </c>
    </row>
    <row r="564" spans="1:9">
      <c r="A564" s="34" t="s">
        <v>774</v>
      </c>
      <c r="B564" s="34" t="s">
        <v>202</v>
      </c>
      <c r="C564" s="34" t="s">
        <v>213</v>
      </c>
      <c r="D564" s="34">
        <v>2009</v>
      </c>
      <c r="E564" s="23">
        <v>89911275</v>
      </c>
      <c r="F564" s="14" t="s">
        <v>81</v>
      </c>
      <c r="G564" s="14" t="str">
        <f>VLOOKUP(E564,Stammdaten!$A$2:$E$66,4,FALSE)</f>
        <v>12800</v>
      </c>
      <c r="H564" s="14" t="str">
        <f>VLOOKUP(E564,Stammdaten!$A$2:$E$66,5,FALSE)</f>
        <v>Service/Support</v>
      </c>
      <c r="I564" s="40">
        <v>3</v>
      </c>
    </row>
    <row r="565" spans="1:9">
      <c r="A565" s="34" t="s">
        <v>775</v>
      </c>
      <c r="B565" s="34" t="s">
        <v>202</v>
      </c>
      <c r="C565" s="34" t="s">
        <v>213</v>
      </c>
      <c r="D565" s="34">
        <v>2009</v>
      </c>
      <c r="E565" s="23">
        <v>89900716</v>
      </c>
      <c r="F565" s="14" t="s">
        <v>67</v>
      </c>
      <c r="G565" s="14" t="str">
        <f>VLOOKUP(E565,Stammdaten!$A$2:$E$66,4,FALSE)</f>
        <v>12700</v>
      </c>
      <c r="H565" s="14" t="str">
        <f>VLOOKUP(E565,Stammdaten!$A$2:$E$66,5,FALSE)</f>
        <v>Arbeitsvorbereitung</v>
      </c>
      <c r="I565" s="40">
        <v>3</v>
      </c>
    </row>
    <row r="566" spans="1:9">
      <c r="A566" s="34" t="s">
        <v>776</v>
      </c>
      <c r="B566" s="34" t="s">
        <v>202</v>
      </c>
      <c r="C566" s="34" t="s">
        <v>213</v>
      </c>
      <c r="D566" s="34">
        <v>2009</v>
      </c>
      <c r="E566" s="23">
        <v>87885711</v>
      </c>
      <c r="F566" s="14" t="s">
        <v>37</v>
      </c>
      <c r="G566" s="14" t="str">
        <f>VLOOKUP(E566,Stammdaten!$A$2:$E$66,4,FALSE)</f>
        <v>12420</v>
      </c>
      <c r="H566" s="14" t="str">
        <f>VLOOKUP(E566,Stammdaten!$A$2:$E$66,5,FALSE)</f>
        <v>Systemtechniker</v>
      </c>
      <c r="I566" s="40">
        <v>3</v>
      </c>
    </row>
    <row r="567" spans="1:9">
      <c r="A567" s="34" t="s">
        <v>777</v>
      </c>
      <c r="B567" s="34" t="s">
        <v>202</v>
      </c>
      <c r="C567" s="34" t="s">
        <v>213</v>
      </c>
      <c r="D567" s="34">
        <v>2009</v>
      </c>
      <c r="E567" s="23">
        <v>88077729</v>
      </c>
      <c r="F567" s="14" t="s">
        <v>71</v>
      </c>
      <c r="G567" s="14" t="str">
        <f>VLOOKUP(E567,Stammdaten!$A$2:$E$66,4,FALSE)</f>
        <v>12420</v>
      </c>
      <c r="H567" s="14" t="str">
        <f>VLOOKUP(E567,Stammdaten!$A$2:$E$66,5,FALSE)</f>
        <v>Systemtechniker</v>
      </c>
      <c r="I567" s="40">
        <v>3</v>
      </c>
    </row>
    <row r="568" spans="1:9">
      <c r="A568" s="34" t="s">
        <v>778</v>
      </c>
      <c r="B568" s="34" t="s">
        <v>202</v>
      </c>
      <c r="C568" s="34" t="s">
        <v>213</v>
      </c>
      <c r="D568" s="34">
        <v>2009</v>
      </c>
      <c r="E568" s="23">
        <v>87883928</v>
      </c>
      <c r="F568" s="14" t="s">
        <v>121</v>
      </c>
      <c r="G568" s="14" t="str">
        <f>VLOOKUP(E568,Stammdaten!$A$2:$E$66,4,FALSE)</f>
        <v>14100</v>
      </c>
      <c r="H568" s="14" t="str">
        <f>VLOOKUP(E568,Stammdaten!$A$2:$E$66,5,FALSE)</f>
        <v>Fertigung allgemein</v>
      </c>
      <c r="I568" s="40">
        <v>3</v>
      </c>
    </row>
    <row r="569" spans="1:9">
      <c r="A569" s="34" t="s">
        <v>779</v>
      </c>
      <c r="B569" s="34" t="s">
        <v>202</v>
      </c>
      <c r="C569" s="34" t="s">
        <v>213</v>
      </c>
      <c r="D569" s="34">
        <v>2009</v>
      </c>
      <c r="E569" s="23">
        <v>87883865</v>
      </c>
      <c r="F569" s="14" t="s">
        <v>119</v>
      </c>
      <c r="G569" s="14" t="str">
        <f>VLOOKUP(E569,Stammdaten!$A$2:$E$66,4,FALSE)</f>
        <v>12430</v>
      </c>
      <c r="H569" s="14" t="str">
        <f>VLOOKUP(E569,Stammdaten!$A$2:$E$66,5,FALSE)</f>
        <v>Technisches Zeichenbüro</v>
      </c>
      <c r="I569" s="40">
        <v>3</v>
      </c>
    </row>
    <row r="570" spans="1:9">
      <c r="A570" s="34" t="s">
        <v>780</v>
      </c>
      <c r="B570" s="34" t="s">
        <v>202</v>
      </c>
      <c r="C570" s="34" t="s">
        <v>213</v>
      </c>
      <c r="D570" s="34">
        <v>2009</v>
      </c>
      <c r="E570" s="23">
        <v>89899079</v>
      </c>
      <c r="F570" s="14" t="s">
        <v>65</v>
      </c>
      <c r="G570" s="14" t="str">
        <f>VLOOKUP(E570,Stammdaten!$A$2:$E$66,4,FALSE)</f>
        <v>13120</v>
      </c>
      <c r="H570" s="14" t="str">
        <f>VLOOKUP(E570,Stammdaten!$A$2:$E$66,5,FALSE)</f>
        <v>Projektleiter MIL</v>
      </c>
      <c r="I570" s="40">
        <v>3</v>
      </c>
    </row>
    <row r="571" spans="1:9">
      <c r="A571" s="34" t="s">
        <v>781</v>
      </c>
      <c r="B571" s="34" t="s">
        <v>202</v>
      </c>
      <c r="C571" s="34" t="s">
        <v>213</v>
      </c>
      <c r="D571" s="34">
        <v>2009</v>
      </c>
      <c r="E571" s="23">
        <v>88113867</v>
      </c>
      <c r="F571" s="14" t="s">
        <v>95</v>
      </c>
      <c r="G571" s="14" t="str">
        <f>VLOOKUP(E571,Stammdaten!$A$2:$E$66,4,FALSE)</f>
        <v>12410</v>
      </c>
      <c r="H571" s="14" t="str">
        <f>VLOOKUP(E571,Stammdaten!$A$2:$E$66,5,FALSE)</f>
        <v>Hardwareentwicklung</v>
      </c>
      <c r="I571" s="40">
        <v>3</v>
      </c>
    </row>
    <row r="572" spans="1:9">
      <c r="A572" s="34" t="s">
        <v>782</v>
      </c>
      <c r="B572" s="34" t="s">
        <v>202</v>
      </c>
      <c r="C572" s="34" t="s">
        <v>213</v>
      </c>
      <c r="D572" s="34">
        <v>2009</v>
      </c>
      <c r="E572" s="23">
        <v>87882562</v>
      </c>
      <c r="F572" s="14" t="s">
        <v>127</v>
      </c>
      <c r="G572" s="14" t="str">
        <f>VLOOKUP(E572,Stammdaten!$A$2:$E$66,4,FALSE)</f>
        <v>17300</v>
      </c>
      <c r="H572" s="14" t="str">
        <f>VLOOKUP(E572,Stammdaten!$A$2:$E$66,5,FALSE)</f>
        <v>Finanzbuchhaltung</v>
      </c>
      <c r="I572" s="40">
        <v>3</v>
      </c>
    </row>
    <row r="573" spans="1:9">
      <c r="A573" s="34" t="s">
        <v>783</v>
      </c>
      <c r="B573" s="34" t="s">
        <v>202</v>
      </c>
      <c r="C573" s="34" t="s">
        <v>213</v>
      </c>
      <c r="D573" s="34">
        <v>2009</v>
      </c>
      <c r="E573" s="23">
        <v>87887931</v>
      </c>
      <c r="F573" s="14" t="s">
        <v>131</v>
      </c>
      <c r="G573" s="14" t="str">
        <f>VLOOKUP(E573,Stammdaten!$A$2:$E$66,4,FALSE)</f>
        <v>12500</v>
      </c>
      <c r="H573" s="14" t="str">
        <f>VLOOKUP(E573,Stammdaten!$A$2:$E$66,5,FALSE)</f>
        <v>Konstruktion</v>
      </c>
      <c r="I573" s="40">
        <v>3</v>
      </c>
    </row>
    <row r="574" spans="1:9">
      <c r="A574" s="34" t="s">
        <v>784</v>
      </c>
      <c r="B574" s="34" t="s">
        <v>202</v>
      </c>
      <c r="C574" s="34" t="s">
        <v>213</v>
      </c>
      <c r="D574" s="34">
        <v>2009</v>
      </c>
      <c r="E574" s="23">
        <v>87887643</v>
      </c>
      <c r="F574" s="14" t="s">
        <v>125</v>
      </c>
      <c r="G574" s="14" t="str">
        <f>VLOOKUP(E574,Stammdaten!$A$2:$E$66,4,FALSE)</f>
        <v>12410</v>
      </c>
      <c r="H574" s="14" t="str">
        <f>VLOOKUP(E574,Stammdaten!$A$2:$E$66,5,FALSE)</f>
        <v>Hardwareentwicklung</v>
      </c>
      <c r="I574" s="40">
        <v>3</v>
      </c>
    </row>
    <row r="575" spans="1:9">
      <c r="A575" s="34" t="s">
        <v>785</v>
      </c>
      <c r="B575" s="34" t="s">
        <v>202</v>
      </c>
      <c r="C575" s="34" t="s">
        <v>213</v>
      </c>
      <c r="D575" s="34">
        <v>2009</v>
      </c>
      <c r="E575" s="23">
        <v>89908006</v>
      </c>
      <c r="F575" s="14" t="s">
        <v>51</v>
      </c>
      <c r="G575" s="14" t="str">
        <f>VLOOKUP(E575,Stammdaten!$A$2:$E$66,4,FALSE)</f>
        <v>14310</v>
      </c>
      <c r="H575" s="14" t="str">
        <f>VLOOKUP(E575,Stammdaten!$A$2:$E$66,5,FALSE)</f>
        <v>Mechanische Montage</v>
      </c>
      <c r="I575" s="40">
        <v>3</v>
      </c>
    </row>
    <row r="576" spans="1:9">
      <c r="A576" s="34" t="s">
        <v>786</v>
      </c>
      <c r="B576" s="34" t="s">
        <v>202</v>
      </c>
      <c r="C576" s="34" t="s">
        <v>213</v>
      </c>
      <c r="D576" s="34">
        <v>2009</v>
      </c>
      <c r="E576" s="23">
        <v>89900616</v>
      </c>
      <c r="F576" s="14" t="s">
        <v>75</v>
      </c>
      <c r="G576" s="14" t="str">
        <f>VLOOKUP(E576,Stammdaten!$A$2:$E$66,4,FALSE)</f>
        <v>17400</v>
      </c>
      <c r="H576" s="14" t="str">
        <f>VLOOKUP(E576,Stammdaten!$A$2:$E$66,5,FALSE)</f>
        <v>Allgemeine Verwaltung</v>
      </c>
      <c r="I576" s="40">
        <v>3</v>
      </c>
    </row>
    <row r="577" spans="1:9">
      <c r="A577" s="34" t="s">
        <v>787</v>
      </c>
      <c r="B577" s="34" t="s">
        <v>202</v>
      </c>
      <c r="C577" s="34" t="s">
        <v>213</v>
      </c>
      <c r="D577" s="34">
        <v>2009</v>
      </c>
      <c r="E577" s="23">
        <v>89912065</v>
      </c>
      <c r="F577" s="14" t="s">
        <v>53</v>
      </c>
      <c r="G577" s="14" t="str">
        <f>VLOOKUP(E577,Stammdaten!$A$2:$E$66,4,FALSE)</f>
        <v>12800</v>
      </c>
      <c r="H577" s="14" t="str">
        <f>VLOOKUP(E577,Stammdaten!$A$2:$E$66,5,FALSE)</f>
        <v>Service/Support</v>
      </c>
      <c r="I577" s="40">
        <v>3</v>
      </c>
    </row>
    <row r="578" spans="1:9">
      <c r="A578" s="34" t="s">
        <v>788</v>
      </c>
      <c r="B578" s="34" t="s">
        <v>202</v>
      </c>
      <c r="C578" s="34" t="s">
        <v>213</v>
      </c>
      <c r="D578" s="34">
        <v>2009</v>
      </c>
      <c r="E578" s="23">
        <v>87927694</v>
      </c>
      <c r="F578" s="14" t="s">
        <v>113</v>
      </c>
      <c r="G578" s="14" t="str">
        <f>VLOOKUP(E578,Stammdaten!$A$2:$E$66,4,FALSE)</f>
        <v>13310</v>
      </c>
      <c r="H578" s="14" t="str">
        <f>VLOOKUP(E578,Stammdaten!$A$2:$E$66,5,FALSE)</f>
        <v>Gesamtprojektleitung Produkte</v>
      </c>
      <c r="I578" s="40">
        <v>3</v>
      </c>
    </row>
    <row r="579" spans="1:9">
      <c r="A579" s="34" t="s">
        <v>789</v>
      </c>
      <c r="B579" s="34" t="s">
        <v>202</v>
      </c>
      <c r="C579" s="34" t="s">
        <v>213</v>
      </c>
      <c r="D579" s="34">
        <v>2009</v>
      </c>
      <c r="E579" s="23">
        <v>89911594</v>
      </c>
      <c r="F579" s="14" t="s">
        <v>41</v>
      </c>
      <c r="G579" s="14" t="str">
        <f>VLOOKUP(E579,Stammdaten!$A$2:$E$66,4,FALSE)</f>
        <v>14200</v>
      </c>
      <c r="H579" s="14" t="str">
        <f>VLOOKUP(E579,Stammdaten!$A$2:$E$66,5,FALSE)</f>
        <v>Teileproduktion/Baugruppenfert</v>
      </c>
      <c r="I579" s="40">
        <v>3</v>
      </c>
    </row>
    <row r="580" spans="1:9">
      <c r="A580" s="34" t="s">
        <v>790</v>
      </c>
      <c r="B580" s="34" t="s">
        <v>202</v>
      </c>
      <c r="C580" s="34" t="s">
        <v>213</v>
      </c>
      <c r="D580" s="34">
        <v>2009</v>
      </c>
      <c r="E580" s="23">
        <v>89896207</v>
      </c>
      <c r="F580" s="14" t="s">
        <v>79</v>
      </c>
      <c r="G580" s="14" t="str">
        <f>VLOOKUP(E580,Stammdaten!$A$2:$E$66,4,FALSE)</f>
        <v>14200</v>
      </c>
      <c r="H580" s="14" t="str">
        <f>VLOOKUP(E580,Stammdaten!$A$2:$E$66,5,FALSE)</f>
        <v>Teileproduktion/Baugruppenfert</v>
      </c>
      <c r="I580" s="40">
        <v>3</v>
      </c>
    </row>
    <row r="581" spans="1:9">
      <c r="A581" s="34" t="s">
        <v>791</v>
      </c>
      <c r="B581" s="34" t="s">
        <v>202</v>
      </c>
      <c r="C581" s="34" t="s">
        <v>213</v>
      </c>
      <c r="D581" s="34">
        <v>2009</v>
      </c>
      <c r="E581" s="23">
        <v>89901210</v>
      </c>
      <c r="F581" s="14" t="s">
        <v>89</v>
      </c>
      <c r="G581" s="14" t="str">
        <f>VLOOKUP(E581,Stammdaten!$A$2:$E$66,4,FALSE)</f>
        <v>12430</v>
      </c>
      <c r="H581" s="14" t="str">
        <f>VLOOKUP(E581,Stammdaten!$A$2:$E$66,5,FALSE)</f>
        <v>Technisches Zeichenbüro</v>
      </c>
      <c r="I581" s="40">
        <v>3</v>
      </c>
    </row>
    <row r="582" spans="1:9">
      <c r="A582" s="34" t="s">
        <v>792</v>
      </c>
      <c r="B582" s="34" t="s">
        <v>202</v>
      </c>
      <c r="C582" s="34" t="s">
        <v>214</v>
      </c>
      <c r="D582" s="34">
        <v>2009</v>
      </c>
      <c r="E582" s="23">
        <v>89895590</v>
      </c>
      <c r="F582" s="14" t="s">
        <v>45</v>
      </c>
      <c r="G582" s="14" t="str">
        <f>VLOOKUP(E582,Stammdaten!$A$2:$E$66,4,FALSE)</f>
        <v>18200</v>
      </c>
      <c r="H582" s="14" t="str">
        <f>VLOOKUP(E582,Stammdaten!$A$2:$E$66,5,FALSE)</f>
        <v>Marketing</v>
      </c>
      <c r="I582" s="40">
        <v>3</v>
      </c>
    </row>
    <row r="583" spans="1:9">
      <c r="A583" s="34" t="s">
        <v>793</v>
      </c>
      <c r="B583" s="34" t="s">
        <v>202</v>
      </c>
      <c r="C583" s="34" t="s">
        <v>214</v>
      </c>
      <c r="D583" s="34">
        <v>2009</v>
      </c>
      <c r="E583" s="23">
        <v>87932725</v>
      </c>
      <c r="F583" s="14" t="s">
        <v>141</v>
      </c>
      <c r="G583" s="14" t="str">
        <f>VLOOKUP(E583,Stammdaten!$A$2:$E$66,4,FALSE)</f>
        <v>12410</v>
      </c>
      <c r="H583" s="14" t="str">
        <f>VLOOKUP(E583,Stammdaten!$A$2:$E$66,5,FALSE)</f>
        <v>Hardwareentwicklung</v>
      </c>
      <c r="I583" s="40">
        <v>3</v>
      </c>
    </row>
    <row r="584" spans="1:9">
      <c r="A584" s="34" t="s">
        <v>794</v>
      </c>
      <c r="B584" s="34" t="s">
        <v>202</v>
      </c>
      <c r="C584" s="34" t="s">
        <v>214</v>
      </c>
      <c r="D584" s="34">
        <v>2009</v>
      </c>
      <c r="E584" s="23">
        <v>89907375</v>
      </c>
      <c r="F584" s="14" t="s">
        <v>73</v>
      </c>
      <c r="G584" s="14" t="str">
        <f>VLOOKUP(E584,Stammdaten!$A$2:$E$66,4,FALSE)</f>
        <v>12200</v>
      </c>
      <c r="H584" s="14" t="str">
        <f>VLOOKUP(E584,Stammdaten!$A$2:$E$66,5,FALSE)</f>
        <v>Qualitätsmanagement</v>
      </c>
      <c r="I584" s="40">
        <v>3</v>
      </c>
    </row>
    <row r="585" spans="1:9">
      <c r="A585" s="34" t="s">
        <v>795</v>
      </c>
      <c r="B585" s="34" t="s">
        <v>202</v>
      </c>
      <c r="C585" s="34" t="s">
        <v>214</v>
      </c>
      <c r="D585" s="34">
        <v>2009</v>
      </c>
      <c r="E585" s="23">
        <v>89911275</v>
      </c>
      <c r="F585" s="14" t="s">
        <v>81</v>
      </c>
      <c r="G585" s="14" t="str">
        <f>VLOOKUP(E585,Stammdaten!$A$2:$E$66,4,FALSE)</f>
        <v>12800</v>
      </c>
      <c r="H585" s="14" t="str">
        <f>VLOOKUP(E585,Stammdaten!$A$2:$E$66,5,FALSE)</f>
        <v>Service/Support</v>
      </c>
      <c r="I585" s="40">
        <v>3</v>
      </c>
    </row>
    <row r="586" spans="1:9">
      <c r="A586" s="34" t="s">
        <v>796</v>
      </c>
      <c r="B586" s="34" t="s">
        <v>202</v>
      </c>
      <c r="C586" s="34" t="s">
        <v>214</v>
      </c>
      <c r="D586" s="34">
        <v>2009</v>
      </c>
      <c r="E586" s="23">
        <v>87882562</v>
      </c>
      <c r="F586" s="14" t="s">
        <v>127</v>
      </c>
      <c r="G586" s="14" t="str">
        <f>VLOOKUP(E586,Stammdaten!$A$2:$E$66,4,FALSE)</f>
        <v>17300</v>
      </c>
      <c r="H586" s="14" t="str">
        <f>VLOOKUP(E586,Stammdaten!$A$2:$E$66,5,FALSE)</f>
        <v>Finanzbuchhaltung</v>
      </c>
      <c r="I586" s="40">
        <v>3</v>
      </c>
    </row>
    <row r="587" spans="1:9">
      <c r="A587" s="34" t="s">
        <v>797</v>
      </c>
      <c r="B587" s="34" t="s">
        <v>202</v>
      </c>
      <c r="C587" s="34" t="s">
        <v>214</v>
      </c>
      <c r="D587" s="34">
        <v>2009</v>
      </c>
      <c r="E587" s="23">
        <v>87887643</v>
      </c>
      <c r="F587" s="14" t="s">
        <v>125</v>
      </c>
      <c r="G587" s="14" t="str">
        <f>VLOOKUP(E587,Stammdaten!$A$2:$E$66,4,FALSE)</f>
        <v>12410</v>
      </c>
      <c r="H587" s="14" t="str">
        <f>VLOOKUP(E587,Stammdaten!$A$2:$E$66,5,FALSE)</f>
        <v>Hardwareentwicklung</v>
      </c>
      <c r="I587" s="40">
        <v>3</v>
      </c>
    </row>
    <row r="588" spans="1:9">
      <c r="A588" s="34" t="s">
        <v>798</v>
      </c>
      <c r="B588" s="34" t="s">
        <v>202</v>
      </c>
      <c r="C588" s="34" t="s">
        <v>214</v>
      </c>
      <c r="D588" s="34">
        <v>2009</v>
      </c>
      <c r="E588" s="23">
        <v>87936429</v>
      </c>
      <c r="F588" s="14" t="s">
        <v>139</v>
      </c>
      <c r="G588" s="14" t="str">
        <f>VLOOKUP(E588,Stammdaten!$A$2:$E$66,4,FALSE)</f>
        <v>12420</v>
      </c>
      <c r="H588" s="14" t="str">
        <f>VLOOKUP(E588,Stammdaten!$A$2:$E$66,5,FALSE)</f>
        <v>Systemtechniker</v>
      </c>
      <c r="I588" s="40">
        <v>3</v>
      </c>
    </row>
    <row r="589" spans="1:9">
      <c r="A589" s="34" t="s">
        <v>799</v>
      </c>
      <c r="B589" s="34" t="s">
        <v>202</v>
      </c>
      <c r="C589" s="34" t="s">
        <v>214</v>
      </c>
      <c r="D589" s="34">
        <v>2009</v>
      </c>
      <c r="E589" s="23">
        <v>89912065</v>
      </c>
      <c r="F589" s="14" t="s">
        <v>53</v>
      </c>
      <c r="G589" s="14" t="str">
        <f>VLOOKUP(E589,Stammdaten!$A$2:$E$66,4,FALSE)</f>
        <v>12800</v>
      </c>
      <c r="H589" s="14" t="str">
        <f>VLOOKUP(E589,Stammdaten!$A$2:$E$66,5,FALSE)</f>
        <v>Service/Support</v>
      </c>
      <c r="I589" s="40">
        <v>3</v>
      </c>
    </row>
    <row r="590" spans="1:9">
      <c r="A590" s="34" t="s">
        <v>800</v>
      </c>
      <c r="B590" s="34" t="s">
        <v>202</v>
      </c>
      <c r="C590" s="34" t="s">
        <v>214</v>
      </c>
      <c r="D590" s="34">
        <v>2009</v>
      </c>
      <c r="E590" s="23">
        <v>89909004</v>
      </c>
      <c r="F590" s="14" t="s">
        <v>39</v>
      </c>
      <c r="G590" s="14" t="str">
        <f>VLOOKUP(E590,Stammdaten!$A$2:$E$66,4,FALSE)</f>
        <v>17100</v>
      </c>
      <c r="H590" s="14" t="str">
        <f>VLOOKUP(E590,Stammdaten!$A$2:$E$66,5,FALSE)</f>
        <v>Geschäftsführung</v>
      </c>
      <c r="I590" s="40">
        <v>3</v>
      </c>
    </row>
    <row r="591" spans="1:9">
      <c r="A591" s="34" t="s">
        <v>801</v>
      </c>
      <c r="B591" s="34" t="s">
        <v>202</v>
      </c>
      <c r="C591" s="34" t="s">
        <v>214</v>
      </c>
      <c r="D591" s="34">
        <v>2009</v>
      </c>
      <c r="E591" s="23">
        <v>88077718</v>
      </c>
      <c r="F591" s="14" t="s">
        <v>101</v>
      </c>
      <c r="G591" s="14" t="str">
        <f>VLOOKUP(E591,Stammdaten!$A$2:$E$66,4,FALSE)</f>
        <v>14310</v>
      </c>
      <c r="H591" s="14" t="str">
        <f>VLOOKUP(E591,Stammdaten!$A$2:$E$66,5,FALSE)</f>
        <v>Mechanische Montage</v>
      </c>
      <c r="I591" s="40">
        <v>3</v>
      </c>
    </row>
    <row r="592" spans="1:9">
      <c r="A592" s="34" t="s">
        <v>802</v>
      </c>
      <c r="B592" s="34" t="s">
        <v>202</v>
      </c>
      <c r="C592" s="34" t="s">
        <v>214</v>
      </c>
      <c r="D592" s="34">
        <v>2009</v>
      </c>
      <c r="E592" s="23">
        <v>87929951</v>
      </c>
      <c r="F592" s="14" t="s">
        <v>109</v>
      </c>
      <c r="G592" s="14" t="str">
        <f>VLOOKUP(E592,Stammdaten!$A$2:$E$66,4,FALSE)</f>
        <v>12300</v>
      </c>
      <c r="H592" s="14" t="str">
        <f>VLOOKUP(E592,Stammdaten!$A$2:$E$66,5,FALSE)</f>
        <v>Dokumentation</v>
      </c>
      <c r="I592" s="40">
        <v>3</v>
      </c>
    </row>
    <row r="593" spans="1:9">
      <c r="A593" s="34" t="s">
        <v>227</v>
      </c>
      <c r="B593" s="34" t="s">
        <v>202</v>
      </c>
      <c r="C593" s="34" t="s">
        <v>214</v>
      </c>
      <c r="D593" s="34">
        <v>2009</v>
      </c>
      <c r="E593" s="23">
        <v>87929951</v>
      </c>
      <c r="F593" s="14" t="s">
        <v>109</v>
      </c>
      <c r="G593" s="14" t="str">
        <f>VLOOKUP(E593,Stammdaten!$A$2:$E$66,4,FALSE)</f>
        <v>12300</v>
      </c>
      <c r="H593" s="14" t="str">
        <f>VLOOKUP(E593,Stammdaten!$A$2:$E$66,5,FALSE)</f>
        <v>Dokumentation</v>
      </c>
      <c r="I593" s="40">
        <v>3</v>
      </c>
    </row>
    <row r="594" spans="1:9">
      <c r="A594" s="34" t="s">
        <v>803</v>
      </c>
      <c r="B594" s="34" t="s">
        <v>202</v>
      </c>
      <c r="C594" s="34" t="s">
        <v>214</v>
      </c>
      <c r="D594" s="34">
        <v>2009</v>
      </c>
      <c r="E594" s="23">
        <v>87887931</v>
      </c>
      <c r="F594" s="14" t="s">
        <v>131</v>
      </c>
      <c r="G594" s="14" t="str">
        <f>VLOOKUP(E594,Stammdaten!$A$2:$E$66,4,FALSE)</f>
        <v>12500</v>
      </c>
      <c r="H594" s="14" t="str">
        <f>VLOOKUP(E594,Stammdaten!$A$2:$E$66,5,FALSE)</f>
        <v>Konstruktion</v>
      </c>
      <c r="I594" s="40">
        <v>3</v>
      </c>
    </row>
    <row r="595" spans="1:9">
      <c r="A595" s="34" t="s">
        <v>804</v>
      </c>
      <c r="B595" s="34" t="s">
        <v>202</v>
      </c>
      <c r="C595" s="34" t="s">
        <v>214</v>
      </c>
      <c r="D595" s="34">
        <v>2009</v>
      </c>
      <c r="E595" s="23">
        <v>87886655</v>
      </c>
      <c r="F595" s="14" t="s">
        <v>111</v>
      </c>
      <c r="G595" s="14" t="str">
        <f>VLOOKUP(E595,Stammdaten!$A$2:$E$66,4,FALSE)</f>
        <v>18100</v>
      </c>
      <c r="H595" s="14" t="str">
        <f>VLOOKUP(E595,Stammdaten!$A$2:$E$66,5,FALSE)</f>
        <v>Vertriebsleistung, Vt. allgem.</v>
      </c>
      <c r="I595" s="40">
        <v>3</v>
      </c>
    </row>
    <row r="596" spans="1:9">
      <c r="A596" s="34" t="s">
        <v>805</v>
      </c>
      <c r="B596" s="34" t="s">
        <v>202</v>
      </c>
      <c r="C596" s="34" t="s">
        <v>214</v>
      </c>
      <c r="D596" s="34">
        <v>2009</v>
      </c>
      <c r="E596" s="23">
        <v>88077729</v>
      </c>
      <c r="F596" s="14" t="s">
        <v>71</v>
      </c>
      <c r="G596" s="14" t="str">
        <f>VLOOKUP(E596,Stammdaten!$A$2:$E$66,4,FALSE)</f>
        <v>12420</v>
      </c>
      <c r="H596" s="14" t="str">
        <f>VLOOKUP(E596,Stammdaten!$A$2:$E$66,5,FALSE)</f>
        <v>Systemtechniker</v>
      </c>
      <c r="I596" s="40">
        <v>3</v>
      </c>
    </row>
    <row r="597" spans="1:9">
      <c r="A597" s="34" t="s">
        <v>806</v>
      </c>
      <c r="B597" s="34" t="s">
        <v>202</v>
      </c>
      <c r="C597" s="34" t="s">
        <v>214</v>
      </c>
      <c r="D597" s="34">
        <v>2009</v>
      </c>
      <c r="E597" s="23">
        <v>87883865</v>
      </c>
      <c r="F597" s="14" t="s">
        <v>119</v>
      </c>
      <c r="G597" s="14" t="str">
        <f>VLOOKUP(E597,Stammdaten!$A$2:$E$66,4,FALSE)</f>
        <v>12430</v>
      </c>
      <c r="H597" s="14" t="str">
        <f>VLOOKUP(E597,Stammdaten!$A$2:$E$66,5,FALSE)</f>
        <v>Technisches Zeichenbüro</v>
      </c>
      <c r="I597" s="40">
        <v>3</v>
      </c>
    </row>
    <row r="598" spans="1:9">
      <c r="A598" s="34" t="s">
        <v>807</v>
      </c>
      <c r="B598" s="34" t="s">
        <v>202</v>
      </c>
      <c r="C598" s="34" t="s">
        <v>214</v>
      </c>
      <c r="D598" s="34">
        <v>2009</v>
      </c>
      <c r="E598" s="23">
        <v>87883928</v>
      </c>
      <c r="F598" s="14" t="s">
        <v>121</v>
      </c>
      <c r="G598" s="14" t="str">
        <f>VLOOKUP(E598,Stammdaten!$A$2:$E$66,4,FALSE)</f>
        <v>14100</v>
      </c>
      <c r="H598" s="14" t="str">
        <f>VLOOKUP(E598,Stammdaten!$A$2:$E$66,5,FALSE)</f>
        <v>Fertigung allgemein</v>
      </c>
      <c r="I598" s="40">
        <v>3</v>
      </c>
    </row>
    <row r="599" spans="1:9">
      <c r="A599" s="34" t="s">
        <v>808</v>
      </c>
      <c r="B599" s="34" t="s">
        <v>202</v>
      </c>
      <c r="C599" s="34" t="s">
        <v>214</v>
      </c>
      <c r="D599" s="34">
        <v>2009</v>
      </c>
      <c r="E599" s="23">
        <v>88347640</v>
      </c>
      <c r="F599" s="14" t="s">
        <v>31</v>
      </c>
      <c r="G599" s="14" t="str">
        <f>VLOOKUP(E599,Stammdaten!$A$2:$E$66,4,FALSE)</f>
        <v>11200</v>
      </c>
      <c r="H599" s="14" t="str">
        <f>VLOOKUP(E599,Stammdaten!$A$2:$E$66,5,FALSE)</f>
        <v>Wareneingangskontr., Wareneing</v>
      </c>
      <c r="I599" s="40">
        <v>3</v>
      </c>
    </row>
    <row r="600" spans="1:9">
      <c r="A600" s="34" t="s">
        <v>809</v>
      </c>
      <c r="B600" s="34" t="s">
        <v>202</v>
      </c>
      <c r="C600" s="34" t="s">
        <v>214</v>
      </c>
      <c r="D600" s="34">
        <v>2009</v>
      </c>
      <c r="E600" s="23">
        <v>89901210</v>
      </c>
      <c r="F600" s="14" t="s">
        <v>89</v>
      </c>
      <c r="G600" s="14" t="str">
        <f>VLOOKUP(E600,Stammdaten!$A$2:$E$66,4,FALSE)</f>
        <v>12430</v>
      </c>
      <c r="H600" s="14" t="str">
        <f>VLOOKUP(E600,Stammdaten!$A$2:$E$66,5,FALSE)</f>
        <v>Technisches Zeichenbüro</v>
      </c>
      <c r="I600" s="40">
        <v>3</v>
      </c>
    </row>
    <row r="601" spans="1:9">
      <c r="A601" s="34" t="s">
        <v>810</v>
      </c>
      <c r="B601" s="34" t="s">
        <v>202</v>
      </c>
      <c r="C601" s="34" t="s">
        <v>214</v>
      </c>
      <c r="D601" s="34">
        <v>2009</v>
      </c>
      <c r="E601" s="23">
        <v>89903331</v>
      </c>
      <c r="F601" s="14" t="s">
        <v>47</v>
      </c>
      <c r="G601" s="14" t="str">
        <f>VLOOKUP(E601,Stammdaten!$A$2:$E$66,4,FALSE)</f>
        <v>11100</v>
      </c>
      <c r="H601" s="14" t="str">
        <f>VLOOKUP(E601,Stammdaten!$A$2:$E$66,5,FALSE)</f>
        <v>Einkauf</v>
      </c>
      <c r="I601" s="40">
        <v>3</v>
      </c>
    </row>
    <row r="602" spans="1:9">
      <c r="A602" s="34" t="s">
        <v>811</v>
      </c>
      <c r="B602" s="34" t="s">
        <v>202</v>
      </c>
      <c r="C602" s="34" t="s">
        <v>214</v>
      </c>
      <c r="D602" s="34">
        <v>2009</v>
      </c>
      <c r="E602" s="23">
        <v>89896207</v>
      </c>
      <c r="F602" s="14" t="s">
        <v>79</v>
      </c>
      <c r="G602" s="14" t="str">
        <f>VLOOKUP(E602,Stammdaten!$A$2:$E$66,4,FALSE)</f>
        <v>14200</v>
      </c>
      <c r="H602" s="14" t="str">
        <f>VLOOKUP(E602,Stammdaten!$A$2:$E$66,5,FALSE)</f>
        <v>Teileproduktion/Baugruppenfert</v>
      </c>
      <c r="I602" s="40">
        <v>3</v>
      </c>
    </row>
  </sheetData>
  <hyperlinks>
    <hyperlink ref="K1" location="Info!A1" display="  &lt;&lt;&lt;  Zurück zu Info"/>
  </hyperlinks>
  <pageMargins left="0.78740157480314965" right="0.78740157480314965" top="0.98425196850393704" bottom="0.98425196850393704" header="0" footer="0"/>
  <pageSetup paperSize="10" orientation="portrait" r:id="rId1"/>
  <headerFooter alignWithMargins="0"/>
  <rowBreaks count="13" manualBreakCount="13">
    <brk id="155" max="16383" man="1"/>
    <brk id="186" max="16383" man="1"/>
    <brk id="217" max="16383" man="1"/>
    <brk id="248" max="16383" man="1"/>
    <brk id="279" max="16383" man="1"/>
    <brk id="310" max="16383" man="1"/>
    <brk id="407" max="16383" man="1"/>
    <brk id="438" max="16383" man="1"/>
    <brk id="469" max="16383" man="1"/>
    <brk id="500" max="16383" man="1"/>
    <brk id="531" max="16383" man="1"/>
    <brk id="561" max="16383" man="1"/>
    <brk id="578" max="16383" man="1"/>
  </rowBreaks>
  <ignoredErrors>
    <ignoredError sqref="B8:D602 C3:D3 C4:D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AC60"/>
  <sheetViews>
    <sheetView zoomScaleNormal="100" zoomScalePageLayoutView="85" workbookViewId="0"/>
  </sheetViews>
  <sheetFormatPr baseColWidth="10" defaultRowHeight="15"/>
  <cols>
    <col min="1" max="1" width="23.140625" bestFit="1" customWidth="1"/>
    <col min="2" max="2" width="23.5703125" bestFit="1" customWidth="1"/>
    <col min="3" max="23" width="3" bestFit="1" customWidth="1"/>
    <col min="24" max="24" width="15.5703125" bestFit="1" customWidth="1"/>
    <col min="25" max="25" width="4.7109375" customWidth="1"/>
    <col min="26" max="26" width="5.140625" customWidth="1"/>
    <col min="27" max="27" width="35" customWidth="1"/>
    <col min="28" max="28" width="8.5703125" customWidth="1"/>
    <col min="29" max="29" width="8" customWidth="1"/>
    <col min="30" max="49" width="3" bestFit="1" customWidth="1"/>
    <col min="50" max="50" width="15.5703125" bestFit="1" customWidth="1"/>
  </cols>
  <sheetData>
    <row r="1" spans="1:29">
      <c r="A1" s="24" t="s">
        <v>147</v>
      </c>
      <c r="B1" t="s">
        <v>148</v>
      </c>
      <c r="X1" s="10" t="s">
        <v>1</v>
      </c>
      <c r="AA1" s="24" t="s">
        <v>147</v>
      </c>
      <c r="AB1" t="s">
        <v>148</v>
      </c>
    </row>
    <row r="2" spans="1:29">
      <c r="A2" s="24" t="s">
        <v>145</v>
      </c>
      <c r="B2" t="s">
        <v>148</v>
      </c>
      <c r="AA2" s="24" t="s">
        <v>145</v>
      </c>
      <c r="AB2" t="s">
        <v>148</v>
      </c>
    </row>
    <row r="4" spans="1:29">
      <c r="A4" s="24" t="s">
        <v>151</v>
      </c>
      <c r="B4" s="24" t="s">
        <v>200</v>
      </c>
      <c r="AB4" s="24" t="s">
        <v>198</v>
      </c>
    </row>
    <row r="5" spans="1:29">
      <c r="A5" s="24" t="s">
        <v>149</v>
      </c>
      <c r="B5" t="s">
        <v>201</v>
      </c>
      <c r="C5" t="s">
        <v>202</v>
      </c>
      <c r="D5" t="s">
        <v>812</v>
      </c>
      <c r="E5" t="s">
        <v>813</v>
      </c>
      <c r="F5" t="s">
        <v>203</v>
      </c>
      <c r="G5" t="s">
        <v>204</v>
      </c>
      <c r="H5" t="s">
        <v>205</v>
      </c>
      <c r="I5" t="s">
        <v>814</v>
      </c>
      <c r="J5" t="s">
        <v>815</v>
      </c>
      <c r="K5" t="s">
        <v>206</v>
      </c>
      <c r="L5" t="s">
        <v>207</v>
      </c>
      <c r="M5" t="s">
        <v>208</v>
      </c>
      <c r="N5" t="s">
        <v>816</v>
      </c>
      <c r="O5" t="s">
        <v>817</v>
      </c>
      <c r="P5" t="s">
        <v>209</v>
      </c>
      <c r="Q5" t="s">
        <v>210</v>
      </c>
      <c r="R5" t="s">
        <v>211</v>
      </c>
      <c r="S5" t="s">
        <v>818</v>
      </c>
      <c r="T5" t="s">
        <v>819</v>
      </c>
      <c r="U5" t="s">
        <v>212</v>
      </c>
      <c r="V5" t="s">
        <v>213</v>
      </c>
      <c r="W5" t="s">
        <v>214</v>
      </c>
      <c r="X5" t="s">
        <v>150</v>
      </c>
      <c r="AA5" s="24" t="s">
        <v>149</v>
      </c>
      <c r="AB5" t="s">
        <v>151</v>
      </c>
      <c r="AC5" t="s">
        <v>825</v>
      </c>
    </row>
    <row r="6" spans="1:29">
      <c r="A6" s="25" t="s">
        <v>49</v>
      </c>
      <c r="B6" s="26"/>
      <c r="C6" s="26">
        <v>1</v>
      </c>
      <c r="D6" s="26"/>
      <c r="E6" s="26">
        <v>1</v>
      </c>
      <c r="F6" s="26"/>
      <c r="G6" s="26"/>
      <c r="H6" s="26"/>
      <c r="I6" s="26">
        <v>1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>
        <v>3</v>
      </c>
      <c r="AA6" s="25" t="s">
        <v>152</v>
      </c>
      <c r="AB6" s="26"/>
      <c r="AC6" s="26"/>
    </row>
    <row r="7" spans="1:29">
      <c r="A7" s="25" t="s">
        <v>73</v>
      </c>
      <c r="B7" s="26">
        <v>1</v>
      </c>
      <c r="C7" s="26">
        <v>1</v>
      </c>
      <c r="D7" s="26">
        <v>1</v>
      </c>
      <c r="E7" s="26"/>
      <c r="F7" s="26"/>
      <c r="G7" s="26">
        <v>1</v>
      </c>
      <c r="H7" s="26">
        <v>1</v>
      </c>
      <c r="I7" s="26">
        <v>1</v>
      </c>
      <c r="J7" s="26">
        <v>1</v>
      </c>
      <c r="K7" s="26">
        <v>1</v>
      </c>
      <c r="L7" s="26">
        <v>1</v>
      </c>
      <c r="M7" s="26">
        <v>1</v>
      </c>
      <c r="N7" s="26">
        <v>1</v>
      </c>
      <c r="O7" s="26">
        <v>1</v>
      </c>
      <c r="P7" s="26">
        <v>1</v>
      </c>
      <c r="Q7" s="26">
        <v>1</v>
      </c>
      <c r="R7" s="26">
        <v>1</v>
      </c>
      <c r="S7" s="26">
        <v>1</v>
      </c>
      <c r="T7" s="26">
        <v>1</v>
      </c>
      <c r="U7" s="26">
        <v>1</v>
      </c>
      <c r="V7" s="26">
        <v>1</v>
      </c>
      <c r="W7" s="26">
        <v>1</v>
      </c>
      <c r="X7" s="26">
        <v>20</v>
      </c>
      <c r="AA7" s="27" t="s">
        <v>153</v>
      </c>
      <c r="AB7" s="26">
        <v>21</v>
      </c>
      <c r="AC7" s="26">
        <v>63</v>
      </c>
    </row>
    <row r="8" spans="1:29">
      <c r="A8" s="25" t="s">
        <v>105</v>
      </c>
      <c r="B8" s="26"/>
      <c r="C8" s="26"/>
      <c r="D8" s="26"/>
      <c r="E8" s="26"/>
      <c r="F8" s="26"/>
      <c r="G8" s="26"/>
      <c r="H8" s="26">
        <v>1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>
        <v>1</v>
      </c>
      <c r="AA8" s="25" t="s">
        <v>154</v>
      </c>
      <c r="AB8" s="26"/>
      <c r="AC8" s="26"/>
    </row>
    <row r="9" spans="1:29">
      <c r="A9" s="25" t="s">
        <v>141</v>
      </c>
      <c r="B9" s="26"/>
      <c r="C9" s="26"/>
      <c r="D9" s="26">
        <v>2</v>
      </c>
      <c r="E9" s="26">
        <v>1</v>
      </c>
      <c r="F9" s="26"/>
      <c r="G9" s="26"/>
      <c r="H9" s="26"/>
      <c r="I9" s="26"/>
      <c r="J9" s="26">
        <v>1</v>
      </c>
      <c r="K9" s="26"/>
      <c r="L9" s="26"/>
      <c r="M9" s="26">
        <v>1</v>
      </c>
      <c r="N9" s="26"/>
      <c r="O9" s="26">
        <v>1</v>
      </c>
      <c r="P9" s="26"/>
      <c r="Q9" s="26"/>
      <c r="R9" s="26"/>
      <c r="S9" s="26"/>
      <c r="T9" s="26"/>
      <c r="U9" s="26"/>
      <c r="V9" s="26">
        <v>1</v>
      </c>
      <c r="W9" s="26">
        <v>1</v>
      </c>
      <c r="X9" s="26">
        <v>8</v>
      </c>
      <c r="AA9" s="27" t="s">
        <v>155</v>
      </c>
      <c r="AB9" s="26">
        <v>18</v>
      </c>
      <c r="AC9" s="26">
        <v>54</v>
      </c>
    </row>
    <row r="10" spans="1:29">
      <c r="A10" s="25" t="s">
        <v>59</v>
      </c>
      <c r="B10" s="26">
        <v>1</v>
      </c>
      <c r="C10" s="26">
        <v>1</v>
      </c>
      <c r="D10" s="26">
        <v>1</v>
      </c>
      <c r="E10" s="26">
        <v>1</v>
      </c>
      <c r="F10" s="26">
        <v>1</v>
      </c>
      <c r="G10" s="26">
        <v>1</v>
      </c>
      <c r="H10" s="26">
        <v>1</v>
      </c>
      <c r="I10" s="26">
        <v>1</v>
      </c>
      <c r="J10" s="26">
        <v>1</v>
      </c>
      <c r="K10" s="26">
        <v>1</v>
      </c>
      <c r="L10" s="26">
        <v>1</v>
      </c>
      <c r="M10" s="26">
        <v>1</v>
      </c>
      <c r="N10" s="26">
        <v>1</v>
      </c>
      <c r="O10" s="26">
        <v>1</v>
      </c>
      <c r="P10" s="26">
        <v>1</v>
      </c>
      <c r="Q10" s="26"/>
      <c r="R10" s="26">
        <v>1</v>
      </c>
      <c r="S10" s="26">
        <v>1</v>
      </c>
      <c r="T10" s="26">
        <v>1</v>
      </c>
      <c r="U10" s="26">
        <v>1</v>
      </c>
      <c r="V10" s="26"/>
      <c r="W10" s="26"/>
      <c r="X10" s="26">
        <v>19</v>
      </c>
      <c r="AA10" s="25" t="s">
        <v>156</v>
      </c>
      <c r="AB10" s="26"/>
      <c r="AC10" s="26"/>
    </row>
    <row r="11" spans="1:29">
      <c r="A11" s="25" t="s">
        <v>131</v>
      </c>
      <c r="B11" s="26">
        <v>1</v>
      </c>
      <c r="C11" s="26">
        <v>1</v>
      </c>
      <c r="D11" s="26">
        <v>1</v>
      </c>
      <c r="E11" s="26">
        <v>1</v>
      </c>
      <c r="F11" s="26"/>
      <c r="G11" s="26">
        <v>1</v>
      </c>
      <c r="H11" s="26">
        <v>1</v>
      </c>
      <c r="I11" s="26"/>
      <c r="J11" s="26">
        <v>1</v>
      </c>
      <c r="K11" s="26"/>
      <c r="L11" s="26">
        <v>1</v>
      </c>
      <c r="M11" s="26">
        <v>1</v>
      </c>
      <c r="N11" s="26">
        <v>2</v>
      </c>
      <c r="O11" s="26"/>
      <c r="P11" s="26">
        <v>1</v>
      </c>
      <c r="Q11" s="26">
        <v>1</v>
      </c>
      <c r="R11" s="26">
        <v>1</v>
      </c>
      <c r="S11" s="26"/>
      <c r="T11" s="26">
        <v>1</v>
      </c>
      <c r="U11" s="26">
        <v>1</v>
      </c>
      <c r="V11" s="26">
        <v>1</v>
      </c>
      <c r="W11" s="26">
        <v>1</v>
      </c>
      <c r="X11" s="26">
        <v>18</v>
      </c>
      <c r="AA11" s="27" t="s">
        <v>157</v>
      </c>
      <c r="AB11" s="26">
        <v>31</v>
      </c>
      <c r="AC11" s="26">
        <v>93</v>
      </c>
    </row>
    <row r="12" spans="1:29">
      <c r="A12" s="25" t="s">
        <v>139</v>
      </c>
      <c r="B12" s="26">
        <v>1</v>
      </c>
      <c r="C12" s="26">
        <v>1</v>
      </c>
      <c r="D12" s="26"/>
      <c r="E12" s="26">
        <v>1</v>
      </c>
      <c r="F12" s="26">
        <v>1</v>
      </c>
      <c r="G12" s="26">
        <v>1</v>
      </c>
      <c r="H12" s="26"/>
      <c r="I12" s="26">
        <v>1</v>
      </c>
      <c r="J12" s="26">
        <v>1</v>
      </c>
      <c r="K12" s="26"/>
      <c r="L12" s="26"/>
      <c r="M12" s="26"/>
      <c r="N12" s="26"/>
      <c r="O12" s="26">
        <v>1</v>
      </c>
      <c r="P12" s="26">
        <v>1</v>
      </c>
      <c r="Q12" s="26"/>
      <c r="R12" s="26">
        <v>1</v>
      </c>
      <c r="S12" s="26"/>
      <c r="T12" s="26">
        <v>1</v>
      </c>
      <c r="U12" s="26">
        <v>1</v>
      </c>
      <c r="V12" s="26"/>
      <c r="W12" s="26">
        <v>1</v>
      </c>
      <c r="X12" s="26">
        <v>13</v>
      </c>
      <c r="AA12" s="25" t="s">
        <v>158</v>
      </c>
      <c r="AB12" s="26"/>
      <c r="AC12" s="26"/>
    </row>
    <row r="13" spans="1:29">
      <c r="A13" s="25" t="s">
        <v>63</v>
      </c>
      <c r="B13" s="26"/>
      <c r="C13" s="26">
        <v>1</v>
      </c>
      <c r="D13" s="26">
        <v>1</v>
      </c>
      <c r="E13" s="26">
        <v>1</v>
      </c>
      <c r="F13" s="26">
        <v>1</v>
      </c>
      <c r="G13" s="26">
        <v>1</v>
      </c>
      <c r="H13" s="26">
        <v>1</v>
      </c>
      <c r="I13" s="26">
        <v>1</v>
      </c>
      <c r="J13" s="26">
        <v>1</v>
      </c>
      <c r="K13" s="26">
        <v>1</v>
      </c>
      <c r="L13" s="26">
        <v>1</v>
      </c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>
        <v>10</v>
      </c>
      <c r="AA13" s="27" t="s">
        <v>159</v>
      </c>
      <c r="AB13" s="26">
        <v>31</v>
      </c>
      <c r="AC13" s="26">
        <v>93</v>
      </c>
    </row>
    <row r="14" spans="1:29">
      <c r="A14" s="25" t="s">
        <v>31</v>
      </c>
      <c r="B14" s="26">
        <v>1</v>
      </c>
      <c r="C14" s="26">
        <v>1</v>
      </c>
      <c r="D14" s="26">
        <v>1</v>
      </c>
      <c r="E14" s="26">
        <v>1</v>
      </c>
      <c r="F14" s="26">
        <v>1</v>
      </c>
      <c r="G14" s="26">
        <v>1</v>
      </c>
      <c r="H14" s="26">
        <v>2</v>
      </c>
      <c r="I14" s="26"/>
      <c r="J14" s="26">
        <v>1</v>
      </c>
      <c r="K14" s="26">
        <v>1</v>
      </c>
      <c r="L14" s="26">
        <v>1</v>
      </c>
      <c r="M14" s="26">
        <v>1</v>
      </c>
      <c r="N14" s="26"/>
      <c r="O14" s="26">
        <v>1</v>
      </c>
      <c r="P14" s="26">
        <v>1</v>
      </c>
      <c r="Q14" s="26">
        <v>1</v>
      </c>
      <c r="R14" s="26"/>
      <c r="S14" s="26"/>
      <c r="T14" s="26">
        <v>1</v>
      </c>
      <c r="U14" s="26">
        <v>1</v>
      </c>
      <c r="V14" s="26"/>
      <c r="W14" s="26">
        <v>1</v>
      </c>
      <c r="X14" s="26">
        <v>18</v>
      </c>
      <c r="AA14" s="25" t="s">
        <v>160</v>
      </c>
      <c r="AB14" s="26"/>
      <c r="AC14" s="26"/>
    </row>
    <row r="15" spans="1:29">
      <c r="A15" s="25" t="s">
        <v>71</v>
      </c>
      <c r="B15" s="26">
        <v>1</v>
      </c>
      <c r="C15" s="26">
        <v>1</v>
      </c>
      <c r="D15" s="26">
        <v>1</v>
      </c>
      <c r="E15" s="26">
        <v>1</v>
      </c>
      <c r="F15" s="26">
        <v>1</v>
      </c>
      <c r="G15" s="26">
        <v>1</v>
      </c>
      <c r="H15" s="26"/>
      <c r="I15" s="26">
        <v>1</v>
      </c>
      <c r="J15" s="26">
        <v>1</v>
      </c>
      <c r="K15" s="26">
        <v>1</v>
      </c>
      <c r="L15" s="26">
        <v>1</v>
      </c>
      <c r="M15" s="26">
        <v>1</v>
      </c>
      <c r="N15" s="26"/>
      <c r="O15" s="26">
        <v>1</v>
      </c>
      <c r="P15" s="26">
        <v>1</v>
      </c>
      <c r="Q15" s="26"/>
      <c r="R15" s="26">
        <v>1</v>
      </c>
      <c r="S15" s="26"/>
      <c r="T15" s="26">
        <v>1</v>
      </c>
      <c r="U15" s="26">
        <v>1</v>
      </c>
      <c r="V15" s="26">
        <v>1</v>
      </c>
      <c r="W15" s="26">
        <v>1</v>
      </c>
      <c r="X15" s="26">
        <v>18</v>
      </c>
      <c r="AA15" s="27" t="s">
        <v>161</v>
      </c>
      <c r="AB15" s="26">
        <v>46</v>
      </c>
      <c r="AC15" s="26">
        <v>138</v>
      </c>
    </row>
    <row r="16" spans="1:29">
      <c r="A16" s="25" t="s">
        <v>109</v>
      </c>
      <c r="B16" s="26">
        <v>1</v>
      </c>
      <c r="C16" s="26">
        <v>1</v>
      </c>
      <c r="D16" s="26">
        <v>1</v>
      </c>
      <c r="E16" s="26">
        <v>1</v>
      </c>
      <c r="F16" s="26">
        <v>1</v>
      </c>
      <c r="G16" s="26">
        <v>1</v>
      </c>
      <c r="H16" s="26"/>
      <c r="I16" s="26"/>
      <c r="J16" s="26">
        <v>1</v>
      </c>
      <c r="K16" s="26">
        <v>1</v>
      </c>
      <c r="L16" s="26"/>
      <c r="M16" s="26">
        <v>1</v>
      </c>
      <c r="N16" s="26">
        <v>1</v>
      </c>
      <c r="O16" s="26"/>
      <c r="P16" s="26">
        <v>1</v>
      </c>
      <c r="Q16" s="26"/>
      <c r="R16" s="26">
        <v>1</v>
      </c>
      <c r="S16" s="26">
        <v>1</v>
      </c>
      <c r="T16" s="26">
        <v>1</v>
      </c>
      <c r="U16" s="26"/>
      <c r="V16" s="26"/>
      <c r="W16" s="26">
        <v>2</v>
      </c>
      <c r="X16" s="26">
        <v>16</v>
      </c>
      <c r="AA16" s="25" t="s">
        <v>162</v>
      </c>
      <c r="AB16" s="26"/>
      <c r="AC16" s="26"/>
    </row>
    <row r="17" spans="1:29">
      <c r="A17" s="25" t="s">
        <v>103</v>
      </c>
      <c r="B17" s="26"/>
      <c r="C17" s="26"/>
      <c r="D17" s="26"/>
      <c r="E17" s="26"/>
      <c r="F17" s="26"/>
      <c r="G17" s="26"/>
      <c r="H17" s="26">
        <v>1</v>
      </c>
      <c r="I17" s="26"/>
      <c r="J17" s="26"/>
      <c r="K17" s="26">
        <v>1</v>
      </c>
      <c r="L17" s="26">
        <v>1</v>
      </c>
      <c r="M17" s="26">
        <v>1</v>
      </c>
      <c r="N17" s="26"/>
      <c r="O17" s="26">
        <v>1</v>
      </c>
      <c r="P17" s="26">
        <v>1</v>
      </c>
      <c r="Q17" s="26">
        <v>1</v>
      </c>
      <c r="R17" s="26">
        <v>1</v>
      </c>
      <c r="S17" s="26">
        <v>1</v>
      </c>
      <c r="T17" s="26">
        <v>1</v>
      </c>
      <c r="U17" s="26"/>
      <c r="V17" s="26"/>
      <c r="W17" s="26"/>
      <c r="X17" s="26">
        <v>10</v>
      </c>
      <c r="AA17" s="27" t="s">
        <v>163</v>
      </c>
      <c r="AB17" s="26">
        <v>51</v>
      </c>
      <c r="AC17" s="26">
        <v>153</v>
      </c>
    </row>
    <row r="18" spans="1:29">
      <c r="A18" s="25" t="s">
        <v>107</v>
      </c>
      <c r="B18" s="26">
        <v>1</v>
      </c>
      <c r="C18" s="26"/>
      <c r="D18" s="26">
        <v>1</v>
      </c>
      <c r="E18" s="26">
        <v>1</v>
      </c>
      <c r="F18" s="26">
        <v>1</v>
      </c>
      <c r="G18" s="26"/>
      <c r="H18" s="26">
        <v>1</v>
      </c>
      <c r="I18" s="26"/>
      <c r="J18" s="26"/>
      <c r="K18" s="26"/>
      <c r="L18" s="26"/>
      <c r="M18" s="26"/>
      <c r="N18" s="26"/>
      <c r="O18" s="26"/>
      <c r="P18" s="26"/>
      <c r="Q18" s="26">
        <v>1</v>
      </c>
      <c r="R18" s="26">
        <v>1</v>
      </c>
      <c r="S18" s="26"/>
      <c r="T18" s="26">
        <v>1</v>
      </c>
      <c r="U18" s="26">
        <v>1</v>
      </c>
      <c r="V18" s="26">
        <v>1</v>
      </c>
      <c r="W18" s="26"/>
      <c r="X18" s="26">
        <v>10</v>
      </c>
      <c r="AA18" s="25" t="s">
        <v>164</v>
      </c>
      <c r="AB18" s="26"/>
      <c r="AC18" s="26"/>
    </row>
    <row r="19" spans="1:29">
      <c r="A19" s="25" t="s">
        <v>37</v>
      </c>
      <c r="B19" s="26">
        <v>1</v>
      </c>
      <c r="C19" s="26"/>
      <c r="D19" s="26">
        <v>1</v>
      </c>
      <c r="E19" s="26">
        <v>1</v>
      </c>
      <c r="F19" s="26">
        <v>1</v>
      </c>
      <c r="G19" s="26">
        <v>1</v>
      </c>
      <c r="H19" s="26">
        <v>1</v>
      </c>
      <c r="I19" s="26"/>
      <c r="J19" s="26">
        <v>1</v>
      </c>
      <c r="K19" s="26">
        <v>1</v>
      </c>
      <c r="L19" s="26">
        <v>1</v>
      </c>
      <c r="M19" s="26">
        <v>1</v>
      </c>
      <c r="N19" s="26">
        <v>1</v>
      </c>
      <c r="O19" s="26">
        <v>1</v>
      </c>
      <c r="P19" s="26">
        <v>1</v>
      </c>
      <c r="Q19" s="26">
        <v>1</v>
      </c>
      <c r="R19" s="26">
        <v>1</v>
      </c>
      <c r="S19" s="26">
        <v>1</v>
      </c>
      <c r="T19" s="26">
        <v>1</v>
      </c>
      <c r="U19" s="26">
        <v>1</v>
      </c>
      <c r="V19" s="26">
        <v>1</v>
      </c>
      <c r="W19" s="26"/>
      <c r="X19" s="26">
        <v>19</v>
      </c>
      <c r="AA19" s="27" t="s">
        <v>165</v>
      </c>
      <c r="AB19" s="26">
        <v>38</v>
      </c>
      <c r="AC19" s="26">
        <v>114</v>
      </c>
    </row>
    <row r="20" spans="1:29">
      <c r="A20" s="25" t="s">
        <v>123</v>
      </c>
      <c r="B20" s="26"/>
      <c r="C20" s="26">
        <v>1</v>
      </c>
      <c r="D20" s="26"/>
      <c r="E20" s="26"/>
      <c r="F20" s="26">
        <v>1</v>
      </c>
      <c r="G20" s="26"/>
      <c r="H20" s="26"/>
      <c r="I20" s="26"/>
      <c r="J20" s="26">
        <v>1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>
        <v>3</v>
      </c>
      <c r="AA20" s="25" t="s">
        <v>166</v>
      </c>
      <c r="AB20" s="26"/>
      <c r="AC20" s="26"/>
    </row>
    <row r="21" spans="1:29">
      <c r="A21" s="25" t="s">
        <v>61</v>
      </c>
      <c r="B21" s="26">
        <v>1</v>
      </c>
      <c r="C21" s="26"/>
      <c r="D21" s="26"/>
      <c r="E21" s="26">
        <v>1</v>
      </c>
      <c r="F21" s="26">
        <v>1</v>
      </c>
      <c r="G21" s="26"/>
      <c r="H21" s="26"/>
      <c r="I21" s="26"/>
      <c r="J21" s="26"/>
      <c r="K21" s="26"/>
      <c r="L21" s="26"/>
      <c r="M21" s="26"/>
      <c r="N21" s="26">
        <v>1</v>
      </c>
      <c r="O21" s="26"/>
      <c r="P21" s="26"/>
      <c r="Q21" s="26">
        <v>1</v>
      </c>
      <c r="R21" s="26">
        <v>1</v>
      </c>
      <c r="S21" s="26">
        <v>1</v>
      </c>
      <c r="T21" s="26"/>
      <c r="U21" s="26">
        <v>1</v>
      </c>
      <c r="V21" s="26"/>
      <c r="W21" s="26"/>
      <c r="X21" s="26">
        <v>8</v>
      </c>
      <c r="AA21" s="27" t="s">
        <v>167</v>
      </c>
      <c r="AB21" s="26">
        <v>21</v>
      </c>
      <c r="AC21" s="26">
        <v>63</v>
      </c>
    </row>
    <row r="22" spans="1:29">
      <c r="A22" s="25" t="s">
        <v>39</v>
      </c>
      <c r="B22" s="26"/>
      <c r="C22" s="26"/>
      <c r="D22" s="26"/>
      <c r="E22" s="26"/>
      <c r="F22" s="26"/>
      <c r="G22" s="26"/>
      <c r="H22" s="26"/>
      <c r="I22" s="26"/>
      <c r="J22" s="26"/>
      <c r="K22" s="26">
        <v>1</v>
      </c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>
        <v>1</v>
      </c>
      <c r="X22" s="26">
        <v>2</v>
      </c>
      <c r="AA22" s="25" t="s">
        <v>168</v>
      </c>
      <c r="AB22" s="26"/>
      <c r="AC22" s="26"/>
    </row>
    <row r="23" spans="1:29">
      <c r="A23" s="25" t="s">
        <v>77</v>
      </c>
      <c r="B23" s="26">
        <v>1</v>
      </c>
      <c r="C23" s="26">
        <v>1</v>
      </c>
      <c r="D23" s="26">
        <v>1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>
        <v>3</v>
      </c>
      <c r="AA23" s="27" t="s">
        <v>169</v>
      </c>
      <c r="AB23" s="26">
        <v>32</v>
      </c>
      <c r="AC23" s="26">
        <v>96</v>
      </c>
    </row>
    <row r="24" spans="1:29">
      <c r="A24" s="25" t="s">
        <v>47</v>
      </c>
      <c r="B24" s="26">
        <v>1</v>
      </c>
      <c r="C24" s="26">
        <v>1</v>
      </c>
      <c r="D24" s="26"/>
      <c r="E24" s="26">
        <v>1</v>
      </c>
      <c r="F24" s="26">
        <v>1</v>
      </c>
      <c r="G24" s="26">
        <v>1</v>
      </c>
      <c r="H24" s="26">
        <v>1</v>
      </c>
      <c r="I24" s="26">
        <v>1</v>
      </c>
      <c r="J24" s="26">
        <v>1</v>
      </c>
      <c r="K24" s="26">
        <v>1</v>
      </c>
      <c r="L24" s="26">
        <v>1</v>
      </c>
      <c r="M24" s="26">
        <v>1</v>
      </c>
      <c r="N24" s="26">
        <v>1</v>
      </c>
      <c r="O24" s="26">
        <v>1</v>
      </c>
      <c r="P24" s="26">
        <v>1</v>
      </c>
      <c r="Q24" s="26">
        <v>1</v>
      </c>
      <c r="R24" s="26">
        <v>1</v>
      </c>
      <c r="S24" s="26">
        <v>1</v>
      </c>
      <c r="T24" s="26">
        <v>1</v>
      </c>
      <c r="U24" s="26">
        <v>1</v>
      </c>
      <c r="V24" s="26">
        <v>1</v>
      </c>
      <c r="W24" s="26">
        <v>1</v>
      </c>
      <c r="X24" s="26">
        <v>21</v>
      </c>
      <c r="AA24" s="25" t="s">
        <v>170</v>
      </c>
      <c r="AB24" s="26"/>
      <c r="AC24" s="26"/>
    </row>
    <row r="25" spans="1:29">
      <c r="A25" s="25" t="s">
        <v>113</v>
      </c>
      <c r="B25" s="26">
        <v>1</v>
      </c>
      <c r="C25" s="26"/>
      <c r="D25" s="26"/>
      <c r="E25" s="26">
        <v>1</v>
      </c>
      <c r="F25" s="26">
        <v>1</v>
      </c>
      <c r="G25" s="26">
        <v>1</v>
      </c>
      <c r="H25" s="26">
        <v>1</v>
      </c>
      <c r="I25" s="26"/>
      <c r="J25" s="26"/>
      <c r="K25" s="26"/>
      <c r="L25" s="26"/>
      <c r="M25" s="26"/>
      <c r="N25" s="26"/>
      <c r="O25" s="26">
        <v>1</v>
      </c>
      <c r="P25" s="26">
        <v>1</v>
      </c>
      <c r="Q25" s="26">
        <v>1</v>
      </c>
      <c r="R25" s="26">
        <v>1</v>
      </c>
      <c r="S25" s="26"/>
      <c r="T25" s="26"/>
      <c r="U25" s="26">
        <v>1</v>
      </c>
      <c r="V25" s="26">
        <v>1</v>
      </c>
      <c r="W25" s="26"/>
      <c r="X25" s="26">
        <v>11</v>
      </c>
      <c r="AA25" s="27" t="s">
        <v>171</v>
      </c>
      <c r="AB25" s="26">
        <v>19</v>
      </c>
      <c r="AC25" s="26">
        <v>57</v>
      </c>
    </row>
    <row r="26" spans="1:29">
      <c r="A26" s="25" t="s">
        <v>53</v>
      </c>
      <c r="B26" s="26"/>
      <c r="C26" s="26"/>
      <c r="D26" s="26"/>
      <c r="E26" s="26"/>
      <c r="F26" s="26">
        <v>1</v>
      </c>
      <c r="G26" s="26">
        <v>1</v>
      </c>
      <c r="H26" s="26">
        <v>1</v>
      </c>
      <c r="I26" s="26"/>
      <c r="J26" s="26">
        <v>1</v>
      </c>
      <c r="K26" s="26">
        <v>1</v>
      </c>
      <c r="L26" s="26">
        <v>1</v>
      </c>
      <c r="M26" s="26">
        <v>1</v>
      </c>
      <c r="N26" s="26"/>
      <c r="O26" s="26">
        <v>1</v>
      </c>
      <c r="P26" s="26"/>
      <c r="Q26" s="26"/>
      <c r="R26" s="26">
        <v>1</v>
      </c>
      <c r="S26" s="26"/>
      <c r="T26" s="26">
        <v>1</v>
      </c>
      <c r="U26" s="26">
        <v>1</v>
      </c>
      <c r="V26" s="26">
        <v>1</v>
      </c>
      <c r="W26" s="26">
        <v>1</v>
      </c>
      <c r="X26" s="26">
        <v>13</v>
      </c>
      <c r="AA26" s="25" t="s">
        <v>172</v>
      </c>
      <c r="AB26" s="26"/>
      <c r="AC26" s="26"/>
    </row>
    <row r="27" spans="1:29">
      <c r="A27" s="25" t="s">
        <v>125</v>
      </c>
      <c r="B27" s="26">
        <v>1</v>
      </c>
      <c r="C27" s="26">
        <v>1</v>
      </c>
      <c r="D27" s="26">
        <v>2</v>
      </c>
      <c r="E27" s="26">
        <v>1</v>
      </c>
      <c r="F27" s="26">
        <v>1</v>
      </c>
      <c r="G27" s="26">
        <v>1</v>
      </c>
      <c r="H27" s="26">
        <v>1</v>
      </c>
      <c r="I27" s="26">
        <v>2</v>
      </c>
      <c r="J27" s="26"/>
      <c r="K27" s="26">
        <v>2</v>
      </c>
      <c r="L27" s="26"/>
      <c r="M27" s="26">
        <v>1</v>
      </c>
      <c r="N27" s="26">
        <v>1</v>
      </c>
      <c r="O27" s="26">
        <v>1</v>
      </c>
      <c r="P27" s="26">
        <v>1</v>
      </c>
      <c r="Q27" s="26">
        <v>1</v>
      </c>
      <c r="R27" s="26">
        <v>1</v>
      </c>
      <c r="S27" s="26">
        <v>1</v>
      </c>
      <c r="T27" s="26">
        <v>1</v>
      </c>
      <c r="U27" s="26">
        <v>1</v>
      </c>
      <c r="V27" s="26">
        <v>1</v>
      </c>
      <c r="W27" s="26">
        <v>1</v>
      </c>
      <c r="X27" s="26">
        <v>23</v>
      </c>
      <c r="AA27" s="27" t="s">
        <v>173</v>
      </c>
      <c r="AB27" s="26">
        <v>30</v>
      </c>
      <c r="AC27" s="26">
        <v>90</v>
      </c>
    </row>
    <row r="28" spans="1:29">
      <c r="A28" s="25" t="s">
        <v>81</v>
      </c>
      <c r="B28" s="26"/>
      <c r="C28" s="26"/>
      <c r="D28" s="26"/>
      <c r="E28" s="26"/>
      <c r="F28" s="26"/>
      <c r="G28" s="26"/>
      <c r="H28" s="26"/>
      <c r="I28" s="26"/>
      <c r="J28" s="26">
        <v>2</v>
      </c>
      <c r="K28" s="26">
        <v>1</v>
      </c>
      <c r="L28" s="26">
        <v>1</v>
      </c>
      <c r="M28" s="26">
        <v>1</v>
      </c>
      <c r="N28" s="26">
        <v>1</v>
      </c>
      <c r="O28" s="26">
        <v>1</v>
      </c>
      <c r="P28" s="26">
        <v>1</v>
      </c>
      <c r="Q28" s="26">
        <v>1</v>
      </c>
      <c r="R28" s="26">
        <v>1</v>
      </c>
      <c r="S28" s="26">
        <v>1</v>
      </c>
      <c r="T28" s="26">
        <v>1</v>
      </c>
      <c r="U28" s="26">
        <v>1</v>
      </c>
      <c r="V28" s="26">
        <v>1</v>
      </c>
      <c r="W28" s="26">
        <v>1</v>
      </c>
      <c r="X28" s="26">
        <v>15</v>
      </c>
      <c r="AA28" s="25" t="s">
        <v>174</v>
      </c>
      <c r="AB28" s="26"/>
      <c r="AC28" s="26"/>
    </row>
    <row r="29" spans="1:29">
      <c r="A29" s="25" t="s">
        <v>119</v>
      </c>
      <c r="B29" s="26">
        <v>1</v>
      </c>
      <c r="C29" s="26">
        <v>1</v>
      </c>
      <c r="D29" s="26">
        <v>1</v>
      </c>
      <c r="E29" s="26">
        <v>1</v>
      </c>
      <c r="F29" s="26">
        <v>1</v>
      </c>
      <c r="G29" s="26">
        <v>1</v>
      </c>
      <c r="H29" s="26">
        <v>1</v>
      </c>
      <c r="I29" s="26">
        <v>1</v>
      </c>
      <c r="J29" s="26">
        <v>1</v>
      </c>
      <c r="K29" s="26">
        <v>1</v>
      </c>
      <c r="L29" s="26">
        <v>1</v>
      </c>
      <c r="M29" s="26">
        <v>1</v>
      </c>
      <c r="N29" s="26"/>
      <c r="O29" s="26">
        <v>1</v>
      </c>
      <c r="P29" s="26">
        <v>1</v>
      </c>
      <c r="Q29" s="26"/>
      <c r="R29" s="26">
        <v>1</v>
      </c>
      <c r="S29" s="26">
        <v>1</v>
      </c>
      <c r="T29" s="26">
        <v>1</v>
      </c>
      <c r="U29" s="26">
        <v>1</v>
      </c>
      <c r="V29" s="26">
        <v>1</v>
      </c>
      <c r="W29" s="26">
        <v>1</v>
      </c>
      <c r="X29" s="26">
        <v>20</v>
      </c>
      <c r="AA29" s="27" t="s">
        <v>175</v>
      </c>
      <c r="AB29" s="26">
        <v>26</v>
      </c>
      <c r="AC29" s="26">
        <v>78</v>
      </c>
    </row>
    <row r="30" spans="1:29">
      <c r="A30" s="25" t="s">
        <v>57</v>
      </c>
      <c r="B30" s="26"/>
      <c r="C30" s="26">
        <v>1</v>
      </c>
      <c r="D30" s="26"/>
      <c r="E30" s="26"/>
      <c r="F30" s="26"/>
      <c r="G30" s="26"/>
      <c r="H30" s="26"/>
      <c r="I30" s="26">
        <v>1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>
        <v>2</v>
      </c>
      <c r="AA30" s="25" t="s">
        <v>176</v>
      </c>
      <c r="AB30" s="26"/>
      <c r="AC30" s="26"/>
    </row>
    <row r="31" spans="1:29">
      <c r="A31" s="25" t="s">
        <v>97</v>
      </c>
      <c r="B31" s="26"/>
      <c r="C31" s="26"/>
      <c r="D31" s="26"/>
      <c r="E31" s="26"/>
      <c r="F31" s="26">
        <v>1</v>
      </c>
      <c r="G31" s="26"/>
      <c r="H31" s="26">
        <v>1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>
        <v>2</v>
      </c>
      <c r="AA31" s="27" t="s">
        <v>177</v>
      </c>
      <c r="AB31" s="26">
        <v>11</v>
      </c>
      <c r="AC31" s="26">
        <v>33</v>
      </c>
    </row>
    <row r="32" spans="1:29">
      <c r="A32" s="25" t="s">
        <v>83</v>
      </c>
      <c r="B32" s="26">
        <v>1</v>
      </c>
      <c r="C32" s="26"/>
      <c r="D32" s="26">
        <v>1</v>
      </c>
      <c r="E32" s="26">
        <v>1</v>
      </c>
      <c r="F32" s="26">
        <v>1</v>
      </c>
      <c r="G32" s="26"/>
      <c r="H32" s="26">
        <v>1</v>
      </c>
      <c r="I32" s="26">
        <v>1</v>
      </c>
      <c r="J32" s="26">
        <v>1</v>
      </c>
      <c r="K32" s="26">
        <v>1</v>
      </c>
      <c r="L32" s="26">
        <v>1</v>
      </c>
      <c r="M32" s="26">
        <v>1</v>
      </c>
      <c r="N32" s="26">
        <v>1</v>
      </c>
      <c r="O32" s="26">
        <v>1</v>
      </c>
      <c r="P32" s="26">
        <v>1</v>
      </c>
      <c r="Q32" s="26">
        <v>1</v>
      </c>
      <c r="R32" s="26">
        <v>1</v>
      </c>
      <c r="S32" s="26">
        <v>1</v>
      </c>
      <c r="T32" s="26">
        <v>1</v>
      </c>
      <c r="U32" s="26"/>
      <c r="V32" s="26">
        <v>1</v>
      </c>
      <c r="W32" s="26"/>
      <c r="X32" s="26">
        <v>18</v>
      </c>
      <c r="AA32" s="25" t="s">
        <v>178</v>
      </c>
      <c r="AB32" s="26"/>
      <c r="AC32" s="26"/>
    </row>
    <row r="33" spans="1:29">
      <c r="A33" s="25" t="s">
        <v>95</v>
      </c>
      <c r="B33" s="26"/>
      <c r="C33" s="26">
        <v>1</v>
      </c>
      <c r="D33" s="26"/>
      <c r="E33" s="26"/>
      <c r="F33" s="26"/>
      <c r="G33" s="26">
        <v>1</v>
      </c>
      <c r="H33" s="26"/>
      <c r="I33" s="26"/>
      <c r="J33" s="26"/>
      <c r="K33" s="26">
        <v>1</v>
      </c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>
        <v>1</v>
      </c>
      <c r="W33" s="26"/>
      <c r="X33" s="26">
        <v>4</v>
      </c>
      <c r="AA33" s="27" t="s">
        <v>179</v>
      </c>
      <c r="AB33" s="26">
        <v>21</v>
      </c>
      <c r="AC33" s="26">
        <v>63</v>
      </c>
    </row>
    <row r="34" spans="1:29">
      <c r="A34" s="25" t="s">
        <v>79</v>
      </c>
      <c r="B34" s="26">
        <v>1</v>
      </c>
      <c r="C34" s="26">
        <v>1</v>
      </c>
      <c r="D34" s="26">
        <v>1</v>
      </c>
      <c r="E34" s="26"/>
      <c r="F34" s="26"/>
      <c r="G34" s="26"/>
      <c r="H34" s="26"/>
      <c r="I34" s="26">
        <v>1</v>
      </c>
      <c r="J34" s="26">
        <v>1</v>
      </c>
      <c r="K34" s="26">
        <v>1</v>
      </c>
      <c r="L34" s="26"/>
      <c r="M34" s="26">
        <v>1</v>
      </c>
      <c r="N34" s="26">
        <v>1</v>
      </c>
      <c r="O34" s="26">
        <v>1</v>
      </c>
      <c r="P34" s="26">
        <v>1</v>
      </c>
      <c r="Q34" s="26">
        <v>1</v>
      </c>
      <c r="R34" s="26">
        <v>1</v>
      </c>
      <c r="S34" s="26">
        <v>1</v>
      </c>
      <c r="T34" s="26">
        <v>1</v>
      </c>
      <c r="U34" s="26">
        <v>1</v>
      </c>
      <c r="V34" s="26">
        <v>1</v>
      </c>
      <c r="W34" s="26">
        <v>1</v>
      </c>
      <c r="X34" s="26">
        <v>17</v>
      </c>
      <c r="AA34" s="25" t="s">
        <v>180</v>
      </c>
      <c r="AB34" s="26"/>
      <c r="AC34" s="26"/>
    </row>
    <row r="35" spans="1:29">
      <c r="A35" s="25" t="s">
        <v>23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>
        <v>1</v>
      </c>
      <c r="P35" s="26">
        <v>1</v>
      </c>
      <c r="Q35" s="26">
        <v>1</v>
      </c>
      <c r="R35" s="26">
        <v>1</v>
      </c>
      <c r="S35" s="26">
        <v>1</v>
      </c>
      <c r="T35" s="26"/>
      <c r="U35" s="26"/>
      <c r="V35" s="26"/>
      <c r="W35" s="26"/>
      <c r="X35" s="26">
        <v>5</v>
      </c>
      <c r="AA35" s="27" t="s">
        <v>181</v>
      </c>
      <c r="AB35" s="26">
        <v>34</v>
      </c>
      <c r="AC35" s="26">
        <v>102</v>
      </c>
    </row>
    <row r="36" spans="1:29">
      <c r="A36" s="25" t="s">
        <v>127</v>
      </c>
      <c r="B36" s="26">
        <v>1</v>
      </c>
      <c r="C36" s="26">
        <v>1</v>
      </c>
      <c r="D36" s="26"/>
      <c r="E36" s="26">
        <v>1</v>
      </c>
      <c r="F36" s="26">
        <v>1</v>
      </c>
      <c r="G36" s="26">
        <v>1</v>
      </c>
      <c r="H36" s="26"/>
      <c r="I36" s="26">
        <v>1</v>
      </c>
      <c r="J36" s="26"/>
      <c r="K36" s="26">
        <v>1</v>
      </c>
      <c r="L36" s="26"/>
      <c r="M36" s="26">
        <v>1</v>
      </c>
      <c r="N36" s="26"/>
      <c r="O36" s="26">
        <v>1</v>
      </c>
      <c r="P36" s="26"/>
      <c r="Q36" s="26"/>
      <c r="R36" s="26">
        <v>1</v>
      </c>
      <c r="S36" s="26"/>
      <c r="T36" s="26">
        <v>1</v>
      </c>
      <c r="U36" s="26"/>
      <c r="V36" s="26">
        <v>1</v>
      </c>
      <c r="W36" s="26">
        <v>1</v>
      </c>
      <c r="X36" s="26">
        <v>13</v>
      </c>
      <c r="AA36" s="25" t="s">
        <v>182</v>
      </c>
      <c r="AB36" s="26"/>
      <c r="AC36" s="26"/>
    </row>
    <row r="37" spans="1:29">
      <c r="A37" s="25" t="s">
        <v>93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>
        <v>1</v>
      </c>
      <c r="V37" s="26"/>
      <c r="W37" s="26"/>
      <c r="X37" s="26">
        <v>1</v>
      </c>
      <c r="AA37" s="27" t="s">
        <v>183</v>
      </c>
      <c r="AB37" s="26">
        <v>23</v>
      </c>
      <c r="AC37" s="26">
        <v>69</v>
      </c>
    </row>
    <row r="38" spans="1:29">
      <c r="A38" s="25" t="s">
        <v>121</v>
      </c>
      <c r="B38" s="26">
        <v>1</v>
      </c>
      <c r="C38" s="26">
        <v>1</v>
      </c>
      <c r="D38" s="26"/>
      <c r="E38" s="26"/>
      <c r="F38" s="26">
        <v>1</v>
      </c>
      <c r="G38" s="26">
        <v>1</v>
      </c>
      <c r="H38" s="26">
        <v>1</v>
      </c>
      <c r="I38" s="26"/>
      <c r="J38" s="26">
        <v>1</v>
      </c>
      <c r="K38" s="26">
        <v>1</v>
      </c>
      <c r="L38" s="26">
        <v>1</v>
      </c>
      <c r="M38" s="26">
        <v>1</v>
      </c>
      <c r="N38" s="26">
        <v>1</v>
      </c>
      <c r="O38" s="26">
        <v>1</v>
      </c>
      <c r="P38" s="26">
        <v>1</v>
      </c>
      <c r="Q38" s="26">
        <v>1</v>
      </c>
      <c r="R38" s="26">
        <v>1</v>
      </c>
      <c r="S38" s="26">
        <v>1</v>
      </c>
      <c r="T38" s="26">
        <v>1</v>
      </c>
      <c r="U38" s="26">
        <v>1</v>
      </c>
      <c r="V38" s="26">
        <v>1</v>
      </c>
      <c r="W38" s="26">
        <v>1</v>
      </c>
      <c r="X38" s="26">
        <v>19</v>
      </c>
      <c r="AA38" s="25" t="s">
        <v>184</v>
      </c>
      <c r="AB38" s="26"/>
      <c r="AC38" s="26"/>
    </row>
    <row r="39" spans="1:29">
      <c r="A39" s="25" t="s">
        <v>115</v>
      </c>
      <c r="B39" s="26">
        <v>1</v>
      </c>
      <c r="C39" s="26">
        <v>1</v>
      </c>
      <c r="D39" s="26"/>
      <c r="E39" s="26">
        <v>1</v>
      </c>
      <c r="F39" s="26">
        <v>1</v>
      </c>
      <c r="G39" s="26">
        <v>1</v>
      </c>
      <c r="H39" s="26">
        <v>1</v>
      </c>
      <c r="I39" s="26">
        <v>1</v>
      </c>
      <c r="J39" s="26">
        <v>1</v>
      </c>
      <c r="K39" s="26">
        <v>1</v>
      </c>
      <c r="L39" s="26"/>
      <c r="M39" s="26">
        <v>1</v>
      </c>
      <c r="N39" s="26"/>
      <c r="O39" s="26">
        <v>1</v>
      </c>
      <c r="P39" s="26">
        <v>1</v>
      </c>
      <c r="Q39" s="26">
        <v>1</v>
      </c>
      <c r="R39" s="26">
        <v>1</v>
      </c>
      <c r="S39" s="26"/>
      <c r="T39" s="26">
        <v>1</v>
      </c>
      <c r="U39" s="26">
        <v>1</v>
      </c>
      <c r="V39" s="26"/>
      <c r="W39" s="26"/>
      <c r="X39" s="26">
        <v>16</v>
      </c>
      <c r="AA39" s="27" t="s">
        <v>185</v>
      </c>
      <c r="AB39" s="26">
        <v>24</v>
      </c>
      <c r="AC39" s="26">
        <v>72</v>
      </c>
    </row>
    <row r="40" spans="1:29">
      <c r="A40" s="25" t="s">
        <v>25</v>
      </c>
      <c r="B40" s="26">
        <v>1</v>
      </c>
      <c r="C40" s="26"/>
      <c r="D40" s="26">
        <v>1</v>
      </c>
      <c r="E40" s="26">
        <v>1</v>
      </c>
      <c r="F40" s="26">
        <v>1</v>
      </c>
      <c r="G40" s="26"/>
      <c r="H40" s="26">
        <v>1</v>
      </c>
      <c r="I40" s="26">
        <v>1</v>
      </c>
      <c r="J40" s="26">
        <v>1</v>
      </c>
      <c r="K40" s="26">
        <v>1</v>
      </c>
      <c r="L40" s="26">
        <v>1</v>
      </c>
      <c r="M40" s="26"/>
      <c r="N40" s="26"/>
      <c r="O40" s="26"/>
      <c r="P40" s="26"/>
      <c r="Q40" s="26"/>
      <c r="R40" s="26">
        <v>1</v>
      </c>
      <c r="S40" s="26">
        <v>1</v>
      </c>
      <c r="T40" s="26">
        <v>1</v>
      </c>
      <c r="U40" s="26">
        <v>1</v>
      </c>
      <c r="V40" s="26">
        <v>1</v>
      </c>
      <c r="W40" s="26"/>
      <c r="X40" s="26">
        <v>14</v>
      </c>
      <c r="AA40" s="25" t="s">
        <v>186</v>
      </c>
      <c r="AB40" s="26"/>
      <c r="AC40" s="26"/>
    </row>
    <row r="41" spans="1:29">
      <c r="A41" s="25" t="s">
        <v>67</v>
      </c>
      <c r="B41" s="26">
        <v>1</v>
      </c>
      <c r="C41" s="26"/>
      <c r="D41" s="26">
        <v>1</v>
      </c>
      <c r="E41" s="26">
        <v>1</v>
      </c>
      <c r="F41" s="26">
        <v>1</v>
      </c>
      <c r="G41" s="26"/>
      <c r="H41" s="26">
        <v>1</v>
      </c>
      <c r="I41" s="26">
        <v>1</v>
      </c>
      <c r="J41" s="26">
        <v>1</v>
      </c>
      <c r="K41" s="26">
        <v>1</v>
      </c>
      <c r="L41" s="26">
        <v>2</v>
      </c>
      <c r="M41" s="26">
        <v>1</v>
      </c>
      <c r="N41" s="26">
        <v>1</v>
      </c>
      <c r="O41" s="26">
        <v>1</v>
      </c>
      <c r="P41" s="26">
        <v>1</v>
      </c>
      <c r="Q41" s="26">
        <v>1</v>
      </c>
      <c r="R41" s="26">
        <v>1</v>
      </c>
      <c r="S41" s="26">
        <v>1</v>
      </c>
      <c r="T41" s="26">
        <v>1</v>
      </c>
      <c r="U41" s="26"/>
      <c r="V41" s="26">
        <v>1</v>
      </c>
      <c r="W41" s="26"/>
      <c r="X41" s="26">
        <v>19</v>
      </c>
      <c r="AA41" s="27" t="s">
        <v>187</v>
      </c>
      <c r="AB41" s="26">
        <v>13</v>
      </c>
      <c r="AC41" s="26">
        <v>39</v>
      </c>
    </row>
    <row r="42" spans="1:29">
      <c r="A42" s="25" t="s">
        <v>99</v>
      </c>
      <c r="B42" s="26"/>
      <c r="C42" s="26"/>
      <c r="D42" s="26"/>
      <c r="E42" s="26"/>
      <c r="F42" s="26">
        <v>1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>
        <v>1</v>
      </c>
      <c r="AA42" s="25" t="s">
        <v>188</v>
      </c>
      <c r="AB42" s="26"/>
      <c r="AC42" s="26"/>
    </row>
    <row r="43" spans="1:29">
      <c r="A43" s="25" t="s">
        <v>65</v>
      </c>
      <c r="B43" s="26">
        <v>1</v>
      </c>
      <c r="C43" s="26">
        <v>1</v>
      </c>
      <c r="D43" s="26">
        <v>1</v>
      </c>
      <c r="E43" s="26">
        <v>1</v>
      </c>
      <c r="F43" s="26">
        <v>1</v>
      </c>
      <c r="G43" s="26">
        <v>1</v>
      </c>
      <c r="H43" s="26">
        <v>1</v>
      </c>
      <c r="I43" s="26">
        <v>1</v>
      </c>
      <c r="J43" s="26">
        <v>1</v>
      </c>
      <c r="K43" s="26">
        <v>1</v>
      </c>
      <c r="L43" s="26">
        <v>1</v>
      </c>
      <c r="M43" s="26">
        <v>1</v>
      </c>
      <c r="N43" s="26">
        <v>1</v>
      </c>
      <c r="O43" s="26">
        <v>1</v>
      </c>
      <c r="P43" s="26">
        <v>1</v>
      </c>
      <c r="Q43" s="26"/>
      <c r="R43" s="26">
        <v>1</v>
      </c>
      <c r="S43" s="26">
        <v>1</v>
      </c>
      <c r="T43" s="26">
        <v>1</v>
      </c>
      <c r="U43" s="26">
        <v>1</v>
      </c>
      <c r="V43" s="26">
        <v>1</v>
      </c>
      <c r="W43" s="26"/>
      <c r="X43" s="26">
        <v>20</v>
      </c>
      <c r="AA43" s="27" t="s">
        <v>189</v>
      </c>
      <c r="AB43" s="26">
        <v>11</v>
      </c>
      <c r="AC43" s="26">
        <v>33</v>
      </c>
    </row>
    <row r="44" spans="1:29">
      <c r="A44" s="25" t="s">
        <v>41</v>
      </c>
      <c r="B44" s="26">
        <v>1</v>
      </c>
      <c r="C44" s="26">
        <v>1</v>
      </c>
      <c r="D44" s="26">
        <v>1</v>
      </c>
      <c r="E44" s="26">
        <v>1</v>
      </c>
      <c r="F44" s="26">
        <v>1</v>
      </c>
      <c r="G44" s="26">
        <v>1</v>
      </c>
      <c r="H44" s="26">
        <v>1</v>
      </c>
      <c r="I44" s="26"/>
      <c r="J44" s="26"/>
      <c r="K44" s="26">
        <v>1</v>
      </c>
      <c r="L44" s="26"/>
      <c r="M44" s="26">
        <v>1</v>
      </c>
      <c r="N44" s="26">
        <v>1</v>
      </c>
      <c r="O44" s="26">
        <v>1</v>
      </c>
      <c r="P44" s="26"/>
      <c r="Q44" s="26">
        <v>1</v>
      </c>
      <c r="R44" s="26">
        <v>1</v>
      </c>
      <c r="S44" s="26">
        <v>1</v>
      </c>
      <c r="T44" s="26">
        <v>1</v>
      </c>
      <c r="U44" s="26">
        <v>1</v>
      </c>
      <c r="V44" s="26">
        <v>1</v>
      </c>
      <c r="W44" s="26"/>
      <c r="X44" s="26">
        <v>17</v>
      </c>
      <c r="AA44" s="25" t="s">
        <v>190</v>
      </c>
      <c r="AB44" s="26"/>
      <c r="AC44" s="26"/>
    </row>
    <row r="45" spans="1:29">
      <c r="A45" s="25" t="s">
        <v>117</v>
      </c>
      <c r="B45" s="26"/>
      <c r="C45" s="26"/>
      <c r="D45" s="26"/>
      <c r="E45" s="26"/>
      <c r="F45" s="26"/>
      <c r="G45" s="26"/>
      <c r="H45" s="26"/>
      <c r="I45" s="26"/>
      <c r="J45" s="26"/>
      <c r="K45" s="26">
        <v>1</v>
      </c>
      <c r="L45" s="26"/>
      <c r="M45" s="26"/>
      <c r="N45" s="26"/>
      <c r="O45" s="26"/>
      <c r="P45" s="26"/>
      <c r="Q45" s="26"/>
      <c r="R45" s="26">
        <v>1</v>
      </c>
      <c r="S45" s="26"/>
      <c r="T45" s="26"/>
      <c r="U45" s="26"/>
      <c r="V45" s="26"/>
      <c r="W45" s="26"/>
      <c r="X45" s="26">
        <v>2</v>
      </c>
      <c r="AA45" s="27" t="s">
        <v>191</v>
      </c>
      <c r="AB45" s="26">
        <v>14</v>
      </c>
      <c r="AC45" s="26">
        <v>42</v>
      </c>
    </row>
    <row r="46" spans="1:29">
      <c r="A46" s="25" t="s">
        <v>45</v>
      </c>
      <c r="B46" s="26"/>
      <c r="C46" s="26"/>
      <c r="D46" s="26"/>
      <c r="E46" s="26"/>
      <c r="F46" s="26"/>
      <c r="G46" s="26"/>
      <c r="H46" s="26"/>
      <c r="I46" s="26">
        <v>1</v>
      </c>
      <c r="J46" s="26">
        <v>1</v>
      </c>
      <c r="K46" s="26">
        <v>1</v>
      </c>
      <c r="L46" s="26">
        <v>1</v>
      </c>
      <c r="M46" s="26">
        <v>1</v>
      </c>
      <c r="N46" s="26">
        <v>1</v>
      </c>
      <c r="O46" s="26"/>
      <c r="P46" s="26"/>
      <c r="Q46" s="26"/>
      <c r="R46" s="26"/>
      <c r="S46" s="26"/>
      <c r="T46" s="26"/>
      <c r="U46" s="26">
        <v>1</v>
      </c>
      <c r="V46" s="26">
        <v>1</v>
      </c>
      <c r="W46" s="26">
        <v>1</v>
      </c>
      <c r="X46" s="26">
        <v>9</v>
      </c>
      <c r="AA46" s="25" t="s">
        <v>192</v>
      </c>
      <c r="AB46" s="26"/>
      <c r="AC46" s="26"/>
    </row>
    <row r="47" spans="1:29">
      <c r="A47" s="25" t="s">
        <v>69</v>
      </c>
      <c r="B47" s="26">
        <v>1</v>
      </c>
      <c r="C47" s="26">
        <v>1</v>
      </c>
      <c r="D47" s="26"/>
      <c r="E47" s="26">
        <v>1</v>
      </c>
      <c r="F47" s="26">
        <v>1</v>
      </c>
      <c r="G47" s="26">
        <v>1</v>
      </c>
      <c r="H47" s="26"/>
      <c r="I47" s="26"/>
      <c r="J47" s="26">
        <v>1</v>
      </c>
      <c r="K47" s="26">
        <v>1</v>
      </c>
      <c r="L47" s="26"/>
      <c r="M47" s="26"/>
      <c r="N47" s="26"/>
      <c r="O47" s="26"/>
      <c r="P47" s="26"/>
      <c r="Q47" s="26"/>
      <c r="R47" s="26">
        <v>1</v>
      </c>
      <c r="S47" s="26"/>
      <c r="T47" s="26"/>
      <c r="U47" s="26"/>
      <c r="V47" s="26"/>
      <c r="W47" s="26"/>
      <c r="X47" s="26">
        <v>8</v>
      </c>
      <c r="AA47" s="27" t="s">
        <v>193</v>
      </c>
      <c r="AB47" s="26">
        <v>26</v>
      </c>
      <c r="AC47" s="26">
        <v>78</v>
      </c>
    </row>
    <row r="48" spans="1:29">
      <c r="A48" s="25" t="s">
        <v>75</v>
      </c>
      <c r="B48" s="26"/>
      <c r="C48" s="26">
        <v>1</v>
      </c>
      <c r="D48" s="26"/>
      <c r="E48" s="26"/>
      <c r="F48" s="26"/>
      <c r="G48" s="26"/>
      <c r="H48" s="26"/>
      <c r="I48" s="26"/>
      <c r="J48" s="26"/>
      <c r="K48" s="26"/>
      <c r="L48" s="26">
        <v>1</v>
      </c>
      <c r="M48" s="26"/>
      <c r="N48" s="26"/>
      <c r="O48" s="26"/>
      <c r="P48" s="26">
        <v>1</v>
      </c>
      <c r="Q48" s="26">
        <v>1</v>
      </c>
      <c r="R48" s="26">
        <v>1</v>
      </c>
      <c r="S48" s="26"/>
      <c r="T48" s="26"/>
      <c r="U48" s="26"/>
      <c r="V48" s="26">
        <v>1</v>
      </c>
      <c r="W48" s="26"/>
      <c r="X48" s="26">
        <v>6</v>
      </c>
      <c r="AA48" s="25" t="s">
        <v>194</v>
      </c>
      <c r="AB48" s="26"/>
      <c r="AC48" s="26"/>
    </row>
    <row r="49" spans="1:29">
      <c r="A49" s="25" t="s">
        <v>33</v>
      </c>
      <c r="B49" s="26">
        <v>1</v>
      </c>
      <c r="C49" s="26"/>
      <c r="D49" s="26">
        <v>1</v>
      </c>
      <c r="E49" s="26">
        <v>1</v>
      </c>
      <c r="F49" s="26">
        <v>1</v>
      </c>
      <c r="G49" s="26"/>
      <c r="H49" s="26">
        <v>1</v>
      </c>
      <c r="I49" s="26"/>
      <c r="J49" s="26">
        <v>1</v>
      </c>
      <c r="K49" s="26">
        <v>1</v>
      </c>
      <c r="L49" s="26">
        <v>1</v>
      </c>
      <c r="M49" s="26">
        <v>1</v>
      </c>
      <c r="N49" s="26">
        <v>1</v>
      </c>
      <c r="O49" s="26">
        <v>1</v>
      </c>
      <c r="P49" s="26">
        <v>1</v>
      </c>
      <c r="Q49" s="26">
        <v>1</v>
      </c>
      <c r="R49" s="26">
        <v>1</v>
      </c>
      <c r="S49" s="26">
        <v>1</v>
      </c>
      <c r="T49" s="26"/>
      <c r="U49" s="26"/>
      <c r="V49" s="26"/>
      <c r="W49" s="26"/>
      <c r="X49" s="26">
        <v>15</v>
      </c>
      <c r="AA49" s="27" t="s">
        <v>195</v>
      </c>
      <c r="AB49" s="26">
        <v>36</v>
      </c>
      <c r="AC49" s="26">
        <v>108</v>
      </c>
    </row>
    <row r="50" spans="1:29">
      <c r="A50" s="25" t="s">
        <v>27</v>
      </c>
      <c r="B50" s="26">
        <v>1</v>
      </c>
      <c r="C50" s="26">
        <v>1</v>
      </c>
      <c r="D50" s="26"/>
      <c r="E50" s="26">
        <v>1</v>
      </c>
      <c r="F50" s="26">
        <v>1</v>
      </c>
      <c r="G50" s="26"/>
      <c r="H50" s="26"/>
      <c r="I50" s="26">
        <v>1</v>
      </c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>
        <v>1</v>
      </c>
      <c r="V50" s="26"/>
      <c r="W50" s="26"/>
      <c r="X50" s="26">
        <v>6</v>
      </c>
      <c r="AA50" s="25" t="s">
        <v>196</v>
      </c>
      <c r="AB50" s="26"/>
      <c r="AC50" s="26"/>
    </row>
    <row r="51" spans="1:29">
      <c r="A51" s="25" t="s">
        <v>89</v>
      </c>
      <c r="B51" s="26">
        <v>1</v>
      </c>
      <c r="C51" s="26">
        <v>1</v>
      </c>
      <c r="D51" s="26"/>
      <c r="E51" s="26">
        <v>1</v>
      </c>
      <c r="F51" s="26"/>
      <c r="G51" s="26">
        <v>1</v>
      </c>
      <c r="H51" s="26"/>
      <c r="I51" s="26"/>
      <c r="J51" s="26"/>
      <c r="K51" s="26">
        <v>1</v>
      </c>
      <c r="L51" s="26"/>
      <c r="M51" s="26"/>
      <c r="N51" s="26">
        <v>1</v>
      </c>
      <c r="O51" s="26">
        <v>1</v>
      </c>
      <c r="P51" s="26">
        <v>1</v>
      </c>
      <c r="Q51" s="26"/>
      <c r="R51" s="26">
        <v>1</v>
      </c>
      <c r="S51" s="26"/>
      <c r="T51" s="26">
        <v>1</v>
      </c>
      <c r="U51" s="26">
        <v>1</v>
      </c>
      <c r="V51" s="26">
        <v>1</v>
      </c>
      <c r="W51" s="26">
        <v>1</v>
      </c>
      <c r="X51" s="26">
        <v>13</v>
      </c>
      <c r="AA51" s="27" t="s">
        <v>197</v>
      </c>
      <c r="AB51" s="26">
        <v>23</v>
      </c>
      <c r="AC51" s="26">
        <v>69</v>
      </c>
    </row>
    <row r="52" spans="1:29">
      <c r="A52" s="25" t="s">
        <v>129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>
        <v>1</v>
      </c>
      <c r="T52" s="26"/>
      <c r="U52" s="26"/>
      <c r="V52" s="26"/>
      <c r="W52" s="26"/>
      <c r="X52" s="26">
        <v>1</v>
      </c>
      <c r="AA52" s="25" t="s">
        <v>150</v>
      </c>
      <c r="AB52" s="26">
        <v>600</v>
      </c>
      <c r="AC52" s="26">
        <v>1800</v>
      </c>
    </row>
    <row r="53" spans="1:29">
      <c r="A53" s="25" t="s">
        <v>55</v>
      </c>
      <c r="B53" s="26"/>
      <c r="C53" s="26"/>
      <c r="D53" s="26"/>
      <c r="E53" s="26">
        <v>1</v>
      </c>
      <c r="F53" s="26">
        <v>1</v>
      </c>
      <c r="G53" s="26"/>
      <c r="H53" s="26">
        <v>1</v>
      </c>
      <c r="I53" s="26"/>
      <c r="J53" s="26">
        <v>1</v>
      </c>
      <c r="K53" s="26">
        <v>1</v>
      </c>
      <c r="L53" s="26"/>
      <c r="M53" s="26"/>
      <c r="N53" s="26"/>
      <c r="O53" s="26">
        <v>1</v>
      </c>
      <c r="P53" s="26">
        <v>1</v>
      </c>
      <c r="Q53" s="26">
        <v>1</v>
      </c>
      <c r="R53" s="26">
        <v>1</v>
      </c>
      <c r="S53" s="26">
        <v>1</v>
      </c>
      <c r="T53" s="26">
        <v>1</v>
      </c>
      <c r="U53" s="26"/>
      <c r="V53" s="26"/>
      <c r="W53" s="26"/>
      <c r="X53" s="26">
        <v>11</v>
      </c>
    </row>
    <row r="54" spans="1:29">
      <c r="A54" s="25" t="s">
        <v>15</v>
      </c>
      <c r="B54" s="26">
        <v>1</v>
      </c>
      <c r="C54" s="26">
        <v>1</v>
      </c>
      <c r="D54" s="26">
        <v>1</v>
      </c>
      <c r="E54" s="26">
        <v>1</v>
      </c>
      <c r="F54" s="26">
        <v>1</v>
      </c>
      <c r="G54" s="26">
        <v>1</v>
      </c>
      <c r="H54" s="26">
        <v>1</v>
      </c>
      <c r="I54" s="26">
        <v>1</v>
      </c>
      <c r="J54" s="26"/>
      <c r="K54" s="26">
        <v>1</v>
      </c>
      <c r="L54" s="26"/>
      <c r="M54" s="26"/>
      <c r="N54" s="26"/>
      <c r="O54" s="26"/>
      <c r="P54" s="26"/>
      <c r="Q54" s="26"/>
      <c r="R54" s="26"/>
      <c r="S54" s="26">
        <v>1</v>
      </c>
      <c r="T54" s="26"/>
      <c r="U54" s="26">
        <v>1</v>
      </c>
      <c r="V54" s="26"/>
      <c r="W54" s="26"/>
      <c r="X54" s="26">
        <v>11</v>
      </c>
    </row>
    <row r="55" spans="1:29">
      <c r="A55" s="25" t="s">
        <v>29</v>
      </c>
      <c r="B55" s="26"/>
      <c r="C55" s="26"/>
      <c r="D55" s="26">
        <v>1</v>
      </c>
      <c r="E55" s="26"/>
      <c r="F55" s="26"/>
      <c r="G55" s="26"/>
      <c r="H55" s="26"/>
      <c r="I55" s="26">
        <v>1</v>
      </c>
      <c r="J55" s="26"/>
      <c r="K55" s="26"/>
      <c r="L55" s="26"/>
      <c r="M55" s="26"/>
      <c r="N55" s="26">
        <v>1</v>
      </c>
      <c r="O55" s="26">
        <v>1</v>
      </c>
      <c r="P55" s="26"/>
      <c r="Q55" s="26"/>
      <c r="R55" s="26"/>
      <c r="S55" s="26"/>
      <c r="T55" s="26">
        <v>1</v>
      </c>
      <c r="U55" s="26"/>
      <c r="V55" s="26"/>
      <c r="W55" s="26"/>
      <c r="X55" s="26">
        <v>5</v>
      </c>
    </row>
    <row r="56" spans="1:29">
      <c r="A56" s="25" t="s">
        <v>111</v>
      </c>
      <c r="B56" s="26">
        <v>1</v>
      </c>
      <c r="C56" s="26">
        <v>1</v>
      </c>
      <c r="D56" s="26"/>
      <c r="E56" s="26">
        <v>1</v>
      </c>
      <c r="F56" s="26">
        <v>1</v>
      </c>
      <c r="G56" s="26">
        <v>1</v>
      </c>
      <c r="H56" s="26"/>
      <c r="I56" s="26"/>
      <c r="J56" s="26">
        <v>1</v>
      </c>
      <c r="K56" s="26"/>
      <c r="L56" s="26"/>
      <c r="M56" s="26">
        <v>1</v>
      </c>
      <c r="N56" s="26">
        <v>1</v>
      </c>
      <c r="O56" s="26"/>
      <c r="P56" s="26">
        <v>1</v>
      </c>
      <c r="Q56" s="26">
        <v>1</v>
      </c>
      <c r="R56" s="26">
        <v>1</v>
      </c>
      <c r="S56" s="26">
        <v>2</v>
      </c>
      <c r="T56" s="26">
        <v>1</v>
      </c>
      <c r="U56" s="26">
        <v>1</v>
      </c>
      <c r="V56" s="26"/>
      <c r="W56" s="26">
        <v>1</v>
      </c>
      <c r="X56" s="26">
        <v>16</v>
      </c>
    </row>
    <row r="57" spans="1:29">
      <c r="A57" s="25" t="s">
        <v>101</v>
      </c>
      <c r="B57" s="26"/>
      <c r="C57" s="26">
        <v>2</v>
      </c>
      <c r="D57" s="26">
        <v>1</v>
      </c>
      <c r="E57" s="26">
        <v>1</v>
      </c>
      <c r="F57" s="26">
        <v>1</v>
      </c>
      <c r="G57" s="26"/>
      <c r="H57" s="26">
        <v>1</v>
      </c>
      <c r="I57" s="26">
        <v>1</v>
      </c>
      <c r="J57" s="26"/>
      <c r="K57" s="26">
        <v>1</v>
      </c>
      <c r="L57" s="26"/>
      <c r="M57" s="26"/>
      <c r="N57" s="26">
        <v>1</v>
      </c>
      <c r="O57" s="26"/>
      <c r="P57" s="26">
        <v>1</v>
      </c>
      <c r="Q57" s="26"/>
      <c r="R57" s="26">
        <v>1</v>
      </c>
      <c r="S57" s="26"/>
      <c r="T57" s="26"/>
      <c r="U57" s="26"/>
      <c r="V57" s="26"/>
      <c r="W57" s="26">
        <v>1</v>
      </c>
      <c r="X57" s="26">
        <v>12</v>
      </c>
    </row>
    <row r="58" spans="1:29">
      <c r="A58" s="25" t="s">
        <v>51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>
        <v>1</v>
      </c>
      <c r="P58" s="26">
        <v>1</v>
      </c>
      <c r="Q58" s="26">
        <v>1</v>
      </c>
      <c r="R58" s="26">
        <v>2</v>
      </c>
      <c r="S58" s="26"/>
      <c r="T58" s="26"/>
      <c r="U58" s="26"/>
      <c r="V58" s="26">
        <v>1</v>
      </c>
      <c r="W58" s="26"/>
      <c r="X58" s="26">
        <v>6</v>
      </c>
    </row>
    <row r="59" spans="1:29">
      <c r="A59" s="25" t="s">
        <v>87</v>
      </c>
      <c r="B59" s="26"/>
      <c r="C59" s="26"/>
      <c r="D59" s="26">
        <v>1</v>
      </c>
      <c r="E59" s="26"/>
      <c r="F59" s="26"/>
      <c r="G59" s="26">
        <v>1</v>
      </c>
      <c r="H59" s="26">
        <v>1</v>
      </c>
      <c r="I59" s="26"/>
      <c r="J59" s="26"/>
      <c r="K59" s="26">
        <v>1</v>
      </c>
      <c r="L59" s="26"/>
      <c r="M59" s="26">
        <v>1</v>
      </c>
      <c r="N59" s="26">
        <v>1</v>
      </c>
      <c r="O59" s="26"/>
      <c r="P59" s="26"/>
      <c r="Q59" s="26"/>
      <c r="R59" s="26">
        <v>1</v>
      </c>
      <c r="S59" s="26"/>
      <c r="T59" s="26"/>
      <c r="U59" s="26">
        <v>1</v>
      </c>
      <c r="V59" s="26">
        <v>1</v>
      </c>
      <c r="W59" s="26"/>
      <c r="X59" s="26">
        <v>9</v>
      </c>
    </row>
    <row r="60" spans="1:29">
      <c r="A60" s="25" t="s">
        <v>150</v>
      </c>
      <c r="B60" s="26">
        <v>30</v>
      </c>
      <c r="C60" s="26">
        <v>30</v>
      </c>
      <c r="D60" s="26">
        <v>26</v>
      </c>
      <c r="E60" s="26">
        <v>31</v>
      </c>
      <c r="F60" s="26">
        <v>32</v>
      </c>
      <c r="G60" s="26">
        <v>25</v>
      </c>
      <c r="H60" s="26">
        <v>28</v>
      </c>
      <c r="I60" s="26">
        <v>23</v>
      </c>
      <c r="J60" s="26">
        <v>28</v>
      </c>
      <c r="K60" s="26">
        <v>34</v>
      </c>
      <c r="L60" s="26">
        <v>21</v>
      </c>
      <c r="M60" s="26">
        <v>26</v>
      </c>
      <c r="N60" s="26">
        <v>23</v>
      </c>
      <c r="O60" s="26">
        <v>28</v>
      </c>
      <c r="P60" s="26">
        <v>28</v>
      </c>
      <c r="Q60" s="26">
        <v>23</v>
      </c>
      <c r="R60" s="26">
        <v>37</v>
      </c>
      <c r="S60" s="26">
        <v>24</v>
      </c>
      <c r="T60" s="26">
        <v>28</v>
      </c>
      <c r="U60" s="26">
        <v>28</v>
      </c>
      <c r="V60" s="26">
        <v>26</v>
      </c>
      <c r="W60" s="26">
        <v>21</v>
      </c>
      <c r="X60" s="26">
        <v>600</v>
      </c>
    </row>
  </sheetData>
  <conditionalFormatting pivot="1" sqref="B6:W59">
    <cfRule type="cellIs" dxfId="0" priority="2" operator="greaterThan">
      <formula>1</formula>
    </cfRule>
  </conditionalFormatting>
  <hyperlinks>
    <hyperlink ref="X1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scale="80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2"/>
  <dimension ref="A1:F66"/>
  <sheetViews>
    <sheetView zoomScaleNormal="100" workbookViewId="0">
      <selection activeCell="F1" sqref="F1"/>
    </sheetView>
  </sheetViews>
  <sheetFormatPr baseColWidth="10" defaultRowHeight="15"/>
  <cols>
    <col min="2" max="2" width="11" bestFit="1" customWidth="1"/>
    <col min="3" max="3" width="18" bestFit="1" customWidth="1"/>
    <col min="4" max="4" width="6" bestFit="1" customWidth="1"/>
    <col min="5" max="5" width="31.140625" bestFit="1" customWidth="1"/>
  </cols>
  <sheetData>
    <row r="1" spans="1:6">
      <c r="A1" s="41" t="s">
        <v>831</v>
      </c>
      <c r="B1" s="41"/>
      <c r="C1" s="41"/>
      <c r="D1" s="41"/>
      <c r="E1" s="41"/>
      <c r="F1" s="10" t="s">
        <v>1</v>
      </c>
    </row>
    <row r="2" spans="1:6">
      <c r="A2" s="15">
        <v>89909671</v>
      </c>
      <c r="B2" s="16" t="s">
        <v>14</v>
      </c>
      <c r="C2" s="17" t="s">
        <v>15</v>
      </c>
      <c r="D2" s="17" t="s">
        <v>156</v>
      </c>
      <c r="E2" s="17" t="s">
        <v>157</v>
      </c>
    </row>
    <row r="3" spans="1:6">
      <c r="A3" s="15">
        <v>88349286</v>
      </c>
      <c r="B3" s="16" t="s">
        <v>16</v>
      </c>
      <c r="C3" s="17" t="s">
        <v>17</v>
      </c>
      <c r="D3" s="17" t="s">
        <v>178</v>
      </c>
      <c r="E3" t="s">
        <v>179</v>
      </c>
    </row>
    <row r="4" spans="1:6">
      <c r="A4" s="15">
        <v>88355762</v>
      </c>
      <c r="B4" s="16" t="s">
        <v>18</v>
      </c>
      <c r="C4" s="17" t="s">
        <v>19</v>
      </c>
      <c r="D4" s="17" t="s">
        <v>192</v>
      </c>
      <c r="E4" t="s">
        <v>193</v>
      </c>
    </row>
    <row r="5" spans="1:6">
      <c r="A5" s="15">
        <v>88356495</v>
      </c>
      <c r="B5" s="16" t="s">
        <v>20</v>
      </c>
      <c r="C5" s="17" t="s">
        <v>21</v>
      </c>
      <c r="D5" s="17" t="s">
        <v>166</v>
      </c>
      <c r="E5" t="s">
        <v>167</v>
      </c>
    </row>
    <row r="6" spans="1:6">
      <c r="A6" s="15">
        <v>87934204</v>
      </c>
      <c r="B6" s="16" t="s">
        <v>22</v>
      </c>
      <c r="C6" s="17" t="s">
        <v>23</v>
      </c>
      <c r="D6" s="17" t="s">
        <v>182</v>
      </c>
      <c r="E6" t="s">
        <v>183</v>
      </c>
    </row>
    <row r="7" spans="1:6">
      <c r="A7" s="15">
        <v>88357259</v>
      </c>
      <c r="B7" s="16" t="s">
        <v>24</v>
      </c>
      <c r="C7" s="17" t="s">
        <v>25</v>
      </c>
      <c r="D7" s="17" t="s">
        <v>196</v>
      </c>
      <c r="E7" t="s">
        <v>197</v>
      </c>
    </row>
    <row r="8" spans="1:6">
      <c r="A8" s="15">
        <v>88345204</v>
      </c>
      <c r="B8" s="16" t="s">
        <v>26</v>
      </c>
      <c r="C8" s="17" t="s">
        <v>27</v>
      </c>
      <c r="D8" s="17" t="s">
        <v>174</v>
      </c>
      <c r="E8" t="s">
        <v>175</v>
      </c>
    </row>
    <row r="9" spans="1:6">
      <c r="A9" s="15">
        <v>88353192</v>
      </c>
      <c r="B9" s="16" t="s">
        <v>28</v>
      </c>
      <c r="C9" s="17" t="s">
        <v>29</v>
      </c>
      <c r="D9" s="17" t="s">
        <v>164</v>
      </c>
      <c r="E9" t="s">
        <v>165</v>
      </c>
    </row>
    <row r="10" spans="1:6">
      <c r="A10" s="15">
        <v>88347640</v>
      </c>
      <c r="B10" s="16" t="s">
        <v>30</v>
      </c>
      <c r="C10" s="17" t="s">
        <v>31</v>
      </c>
      <c r="D10" s="17" t="s">
        <v>154</v>
      </c>
      <c r="E10" t="s">
        <v>155</v>
      </c>
    </row>
    <row r="11" spans="1:6">
      <c r="A11" s="15">
        <v>88347132</v>
      </c>
      <c r="B11" s="16" t="s">
        <v>32</v>
      </c>
      <c r="C11" s="17" t="s">
        <v>33</v>
      </c>
      <c r="D11" s="17" t="s">
        <v>158</v>
      </c>
      <c r="E11" s="17" t="s">
        <v>159</v>
      </c>
    </row>
    <row r="12" spans="1:6">
      <c r="A12" s="15">
        <v>87930525</v>
      </c>
      <c r="B12" s="16" t="s">
        <v>34</v>
      </c>
      <c r="C12" s="17" t="s">
        <v>35</v>
      </c>
      <c r="D12" s="17" t="s">
        <v>166</v>
      </c>
      <c r="E12" t="s">
        <v>167</v>
      </c>
    </row>
    <row r="13" spans="1:6">
      <c r="A13" s="15">
        <v>87885711</v>
      </c>
      <c r="B13" s="16" t="s">
        <v>36</v>
      </c>
      <c r="C13" s="17" t="s">
        <v>37</v>
      </c>
      <c r="D13" s="17" t="s">
        <v>162</v>
      </c>
      <c r="E13" s="17" t="s">
        <v>163</v>
      </c>
    </row>
    <row r="14" spans="1:6">
      <c r="A14" s="15">
        <v>89909004</v>
      </c>
      <c r="B14" s="16" t="s">
        <v>38</v>
      </c>
      <c r="C14" s="17" t="s">
        <v>39</v>
      </c>
      <c r="D14" s="17" t="s">
        <v>186</v>
      </c>
      <c r="E14" t="s">
        <v>187</v>
      </c>
    </row>
    <row r="15" spans="1:6">
      <c r="A15" s="15">
        <v>89911594</v>
      </c>
      <c r="B15" s="16" t="s">
        <v>40</v>
      </c>
      <c r="C15" s="17" t="s">
        <v>41</v>
      </c>
      <c r="D15" s="17" t="s">
        <v>180</v>
      </c>
      <c r="E15" t="s">
        <v>181</v>
      </c>
    </row>
    <row r="16" spans="1:6">
      <c r="A16" s="15">
        <v>89897779</v>
      </c>
      <c r="B16" s="16" t="s">
        <v>42</v>
      </c>
      <c r="C16" s="17" t="s">
        <v>43</v>
      </c>
      <c r="D16" s="17" t="s">
        <v>192</v>
      </c>
      <c r="E16" t="s">
        <v>193</v>
      </c>
    </row>
    <row r="17" spans="1:5">
      <c r="A17" s="15">
        <v>89895590</v>
      </c>
      <c r="B17" s="16" t="s">
        <v>44</v>
      </c>
      <c r="C17" s="17" t="s">
        <v>45</v>
      </c>
      <c r="D17" s="17" t="s">
        <v>196</v>
      </c>
      <c r="E17" t="s">
        <v>197</v>
      </c>
    </row>
    <row r="18" spans="1:5">
      <c r="A18" s="15">
        <v>89903331</v>
      </c>
      <c r="B18" s="16" t="s">
        <v>46</v>
      </c>
      <c r="C18" s="17" t="s">
        <v>47</v>
      </c>
      <c r="D18" s="17" t="s">
        <v>152</v>
      </c>
      <c r="E18" t="s">
        <v>153</v>
      </c>
    </row>
    <row r="19" spans="1:5">
      <c r="A19" s="15">
        <v>89905063</v>
      </c>
      <c r="B19" s="16" t="s">
        <v>48</v>
      </c>
      <c r="C19" s="17" t="s">
        <v>49</v>
      </c>
      <c r="D19" s="17" t="s">
        <v>160</v>
      </c>
      <c r="E19" t="s">
        <v>161</v>
      </c>
    </row>
    <row r="20" spans="1:5">
      <c r="A20" s="15">
        <v>89908006</v>
      </c>
      <c r="B20" s="16" t="s">
        <v>50</v>
      </c>
      <c r="C20" s="17" t="s">
        <v>51</v>
      </c>
      <c r="D20" s="17" t="s">
        <v>182</v>
      </c>
      <c r="E20" t="s">
        <v>183</v>
      </c>
    </row>
    <row r="21" spans="1:5">
      <c r="A21" s="15">
        <v>89912065</v>
      </c>
      <c r="B21" s="16" t="s">
        <v>52</v>
      </c>
      <c r="C21" s="17" t="s">
        <v>53</v>
      </c>
      <c r="D21" s="17" t="s">
        <v>172</v>
      </c>
      <c r="E21" s="17" t="s">
        <v>173</v>
      </c>
    </row>
    <row r="22" spans="1:5">
      <c r="A22" s="15">
        <v>89897877</v>
      </c>
      <c r="B22" s="16" t="s">
        <v>54</v>
      </c>
      <c r="C22" s="17" t="s">
        <v>55</v>
      </c>
      <c r="D22" s="17" t="s">
        <v>168</v>
      </c>
      <c r="E22" t="s">
        <v>169</v>
      </c>
    </row>
    <row r="23" spans="1:5">
      <c r="A23" s="15">
        <v>89909064</v>
      </c>
      <c r="B23" s="16" t="s">
        <v>56</v>
      </c>
      <c r="C23" s="17" t="s">
        <v>57</v>
      </c>
      <c r="D23" s="17" t="s">
        <v>178</v>
      </c>
      <c r="E23" t="s">
        <v>179</v>
      </c>
    </row>
    <row r="24" spans="1:5">
      <c r="A24" s="15">
        <v>89903218</v>
      </c>
      <c r="B24" s="16" t="s">
        <v>58</v>
      </c>
      <c r="C24" s="17" t="s">
        <v>59</v>
      </c>
      <c r="D24" s="17" t="s">
        <v>192</v>
      </c>
      <c r="E24" t="s">
        <v>193</v>
      </c>
    </row>
    <row r="25" spans="1:5">
      <c r="A25" s="15">
        <v>89900329</v>
      </c>
      <c r="B25" s="16" t="s">
        <v>60</v>
      </c>
      <c r="C25" s="17" t="s">
        <v>61</v>
      </c>
      <c r="D25" s="17" t="s">
        <v>184</v>
      </c>
      <c r="E25" s="17" t="s">
        <v>185</v>
      </c>
    </row>
    <row r="26" spans="1:5">
      <c r="A26" s="15">
        <v>89905771</v>
      </c>
      <c r="B26" s="16" t="s">
        <v>62</v>
      </c>
      <c r="C26" s="17" t="s">
        <v>63</v>
      </c>
      <c r="D26" s="17" t="s">
        <v>194</v>
      </c>
      <c r="E26" t="s">
        <v>829</v>
      </c>
    </row>
    <row r="27" spans="1:5">
      <c r="A27" s="15">
        <v>89899079</v>
      </c>
      <c r="B27" s="16" t="s">
        <v>64</v>
      </c>
      <c r="C27" s="17" t="s">
        <v>65</v>
      </c>
      <c r="D27" s="17" t="s">
        <v>174</v>
      </c>
      <c r="E27" t="s">
        <v>175</v>
      </c>
    </row>
    <row r="28" spans="1:5">
      <c r="A28" s="15">
        <v>89900716</v>
      </c>
      <c r="B28" s="16" t="s">
        <v>66</v>
      </c>
      <c r="C28" s="17" t="s">
        <v>67</v>
      </c>
      <c r="D28" s="17" t="s">
        <v>170</v>
      </c>
      <c r="E28" s="17" t="s">
        <v>171</v>
      </c>
    </row>
    <row r="29" spans="1:5">
      <c r="A29" s="15">
        <v>89895329</v>
      </c>
      <c r="B29" s="16" t="s">
        <v>68</v>
      </c>
      <c r="C29" s="17" t="s">
        <v>69</v>
      </c>
      <c r="D29" s="17" t="s">
        <v>160</v>
      </c>
      <c r="E29" t="s">
        <v>161</v>
      </c>
    </row>
    <row r="30" spans="1:5">
      <c r="A30" s="18">
        <v>88077729</v>
      </c>
      <c r="B30" s="16" t="s">
        <v>70</v>
      </c>
      <c r="C30" s="17" t="s">
        <v>71</v>
      </c>
      <c r="D30" s="17" t="s">
        <v>162</v>
      </c>
      <c r="E30" t="s">
        <v>163</v>
      </c>
    </row>
    <row r="31" spans="1:5">
      <c r="A31" s="15">
        <v>89907375</v>
      </c>
      <c r="B31" s="16" t="s">
        <v>72</v>
      </c>
      <c r="C31" s="17" t="s">
        <v>73</v>
      </c>
      <c r="D31" s="17" t="s">
        <v>156</v>
      </c>
      <c r="E31" s="17" t="s">
        <v>157</v>
      </c>
    </row>
    <row r="32" spans="1:5">
      <c r="A32" s="15">
        <v>89900616</v>
      </c>
      <c r="B32" s="16" t="s">
        <v>74</v>
      </c>
      <c r="C32" s="17" t="s">
        <v>75</v>
      </c>
      <c r="D32" s="17" t="s">
        <v>192</v>
      </c>
      <c r="E32" t="s">
        <v>193</v>
      </c>
    </row>
    <row r="33" spans="1:5">
      <c r="A33" s="19">
        <v>89905658</v>
      </c>
      <c r="B33" s="16" t="s">
        <v>76</v>
      </c>
      <c r="C33" s="17" t="s">
        <v>77</v>
      </c>
      <c r="D33" s="17" t="s">
        <v>166</v>
      </c>
      <c r="E33" t="s">
        <v>167</v>
      </c>
    </row>
    <row r="34" spans="1:5">
      <c r="A34" s="15">
        <v>89896207</v>
      </c>
      <c r="B34" s="16" t="s">
        <v>78</v>
      </c>
      <c r="C34" s="17" t="s">
        <v>79</v>
      </c>
      <c r="D34" s="17" t="s">
        <v>180</v>
      </c>
      <c r="E34" s="17" t="s">
        <v>181</v>
      </c>
    </row>
    <row r="35" spans="1:5">
      <c r="A35" s="15">
        <v>89911275</v>
      </c>
      <c r="B35" s="16" t="s">
        <v>80</v>
      </c>
      <c r="C35" s="17" t="s">
        <v>81</v>
      </c>
      <c r="D35" s="17" t="s">
        <v>172</v>
      </c>
      <c r="E35" t="s">
        <v>173</v>
      </c>
    </row>
    <row r="36" spans="1:5">
      <c r="A36" s="15">
        <v>87921549</v>
      </c>
      <c r="B36" s="16" t="s">
        <v>82</v>
      </c>
      <c r="C36" s="17" t="s">
        <v>83</v>
      </c>
      <c r="D36" s="17" t="s">
        <v>168</v>
      </c>
      <c r="E36" t="s">
        <v>169</v>
      </c>
    </row>
    <row r="37" spans="1:5">
      <c r="A37" s="15">
        <v>89900682</v>
      </c>
      <c r="B37" s="16" t="s">
        <v>84</v>
      </c>
      <c r="C37" s="17" t="s">
        <v>85</v>
      </c>
      <c r="D37" s="17" t="s">
        <v>168</v>
      </c>
      <c r="E37" t="s">
        <v>169</v>
      </c>
    </row>
    <row r="38" spans="1:5">
      <c r="A38" s="15">
        <v>89912071</v>
      </c>
      <c r="B38" s="16" t="s">
        <v>86</v>
      </c>
      <c r="C38" s="17" t="s">
        <v>87</v>
      </c>
      <c r="D38" s="17" t="s">
        <v>188</v>
      </c>
      <c r="E38" s="17" t="s">
        <v>189</v>
      </c>
    </row>
    <row r="39" spans="1:5">
      <c r="A39" s="15">
        <v>89901210</v>
      </c>
      <c r="B39" s="16" t="s">
        <v>88</v>
      </c>
      <c r="C39" s="17" t="s">
        <v>89</v>
      </c>
      <c r="D39" s="17" t="s">
        <v>164</v>
      </c>
      <c r="E39" t="s">
        <v>165</v>
      </c>
    </row>
    <row r="40" spans="1:5">
      <c r="A40" s="15">
        <v>89897779</v>
      </c>
      <c r="B40" s="16" t="s">
        <v>90</v>
      </c>
      <c r="C40" s="17" t="s">
        <v>91</v>
      </c>
      <c r="D40" s="17" t="s">
        <v>196</v>
      </c>
      <c r="E40" t="s">
        <v>197</v>
      </c>
    </row>
    <row r="41" spans="1:5">
      <c r="A41" s="15">
        <v>92536410</v>
      </c>
      <c r="B41" s="16" t="s">
        <v>92</v>
      </c>
      <c r="C41" s="17" t="s">
        <v>93</v>
      </c>
      <c r="D41" s="17" t="s">
        <v>162</v>
      </c>
      <c r="E41" t="s">
        <v>163</v>
      </c>
    </row>
    <row r="42" spans="1:5">
      <c r="A42" s="15">
        <v>88113867</v>
      </c>
      <c r="B42" s="16" t="s">
        <v>94</v>
      </c>
      <c r="C42" s="17" t="s">
        <v>95</v>
      </c>
      <c r="D42" s="17" t="s">
        <v>160</v>
      </c>
      <c r="E42" t="s">
        <v>161</v>
      </c>
    </row>
    <row r="43" spans="1:5">
      <c r="A43" s="15">
        <v>89904842</v>
      </c>
      <c r="B43" s="16" t="s">
        <v>96</v>
      </c>
      <c r="C43" s="17" t="s">
        <v>97</v>
      </c>
      <c r="D43" s="17" t="s">
        <v>172</v>
      </c>
      <c r="E43" t="s">
        <v>173</v>
      </c>
    </row>
    <row r="44" spans="1:5">
      <c r="A44" s="15">
        <v>88077291</v>
      </c>
      <c r="B44" s="16" t="s">
        <v>98</v>
      </c>
      <c r="C44" s="17" t="s">
        <v>99</v>
      </c>
      <c r="D44" s="17" t="s">
        <v>192</v>
      </c>
      <c r="E44" t="s">
        <v>193</v>
      </c>
    </row>
    <row r="45" spans="1:5">
      <c r="A45" s="15">
        <v>88077718</v>
      </c>
      <c r="B45" s="16" t="s">
        <v>100</v>
      </c>
      <c r="C45" s="17" t="s">
        <v>101</v>
      </c>
      <c r="D45" s="17" t="s">
        <v>182</v>
      </c>
      <c r="E45" t="s">
        <v>183</v>
      </c>
    </row>
    <row r="46" spans="1:5">
      <c r="A46" s="15">
        <v>87883070</v>
      </c>
      <c r="B46" s="16" t="s">
        <v>102</v>
      </c>
      <c r="C46" s="17" t="s">
        <v>103</v>
      </c>
      <c r="D46" s="17" t="s">
        <v>194</v>
      </c>
      <c r="E46" t="s">
        <v>195</v>
      </c>
    </row>
    <row r="47" spans="1:5">
      <c r="A47" s="18">
        <v>89904100</v>
      </c>
      <c r="B47" s="16" t="s">
        <v>104</v>
      </c>
      <c r="C47" s="17" t="s">
        <v>105</v>
      </c>
      <c r="D47" s="17" t="s">
        <v>190</v>
      </c>
      <c r="E47" t="s">
        <v>191</v>
      </c>
    </row>
    <row r="48" spans="1:5">
      <c r="A48" s="15">
        <v>87883552</v>
      </c>
      <c r="B48" s="16" t="s">
        <v>106</v>
      </c>
      <c r="C48" s="17" t="s">
        <v>107</v>
      </c>
      <c r="D48" s="17" t="s">
        <v>186</v>
      </c>
      <c r="E48" t="s">
        <v>187</v>
      </c>
    </row>
    <row r="49" spans="1:5">
      <c r="A49" s="15">
        <v>87929951</v>
      </c>
      <c r="B49" s="16" t="s">
        <v>108</v>
      </c>
      <c r="C49" s="17" t="s">
        <v>109</v>
      </c>
      <c r="D49" s="17" t="s">
        <v>158</v>
      </c>
      <c r="E49" t="s">
        <v>159</v>
      </c>
    </row>
    <row r="50" spans="1:5">
      <c r="A50" s="15">
        <v>87886655</v>
      </c>
      <c r="B50" s="16" t="s">
        <v>110</v>
      </c>
      <c r="C50" s="17" t="s">
        <v>111</v>
      </c>
      <c r="D50" s="17" t="s">
        <v>194</v>
      </c>
      <c r="E50" t="s">
        <v>195</v>
      </c>
    </row>
    <row r="51" spans="1:5">
      <c r="A51" s="15">
        <v>87927694</v>
      </c>
      <c r="B51" s="16" t="s">
        <v>112</v>
      </c>
      <c r="C51" s="17" t="s">
        <v>113</v>
      </c>
      <c r="D51" s="17" t="s">
        <v>176</v>
      </c>
      <c r="E51" t="s">
        <v>177</v>
      </c>
    </row>
    <row r="52" spans="1:5">
      <c r="A52" s="15">
        <v>87887423</v>
      </c>
      <c r="B52" s="16" t="s">
        <v>114</v>
      </c>
      <c r="C52" s="17" t="s">
        <v>115</v>
      </c>
      <c r="D52" s="17" t="s">
        <v>184</v>
      </c>
      <c r="E52" t="s">
        <v>185</v>
      </c>
    </row>
    <row r="53" spans="1:5">
      <c r="A53" s="15">
        <v>87880875</v>
      </c>
      <c r="B53" s="16" t="s">
        <v>116</v>
      </c>
      <c r="C53" s="17" t="s">
        <v>117</v>
      </c>
      <c r="D53" s="17" t="s">
        <v>188</v>
      </c>
      <c r="E53" t="s">
        <v>189</v>
      </c>
    </row>
    <row r="54" spans="1:5">
      <c r="A54" s="15">
        <v>87883865</v>
      </c>
      <c r="B54" s="16" t="s">
        <v>118</v>
      </c>
      <c r="C54" s="17" t="s">
        <v>119</v>
      </c>
      <c r="D54" s="17" t="s">
        <v>164</v>
      </c>
      <c r="E54" t="s">
        <v>165</v>
      </c>
    </row>
    <row r="55" spans="1:5">
      <c r="A55" s="15">
        <v>87883928</v>
      </c>
      <c r="B55" s="16" t="s">
        <v>120</v>
      </c>
      <c r="C55" s="17" t="s">
        <v>121</v>
      </c>
      <c r="D55" s="17" t="s">
        <v>178</v>
      </c>
      <c r="E55" t="s">
        <v>179</v>
      </c>
    </row>
    <row r="56" spans="1:5">
      <c r="A56" s="15">
        <v>87877664</v>
      </c>
      <c r="B56" s="16" t="s">
        <v>122</v>
      </c>
      <c r="C56" s="17" t="s">
        <v>123</v>
      </c>
      <c r="D56" s="17" t="s">
        <v>168</v>
      </c>
      <c r="E56" t="s">
        <v>169</v>
      </c>
    </row>
    <row r="57" spans="1:5">
      <c r="A57" s="15">
        <v>87887643</v>
      </c>
      <c r="B57" s="16" t="s">
        <v>124</v>
      </c>
      <c r="C57" s="17" t="s">
        <v>125</v>
      </c>
      <c r="D57" s="17" t="s">
        <v>160</v>
      </c>
      <c r="E57" t="s">
        <v>161</v>
      </c>
    </row>
    <row r="58" spans="1:5">
      <c r="A58" s="15">
        <v>87882562</v>
      </c>
      <c r="B58" s="16" t="s">
        <v>126</v>
      </c>
      <c r="C58" s="17" t="s">
        <v>127</v>
      </c>
      <c r="D58" s="17" t="s">
        <v>190</v>
      </c>
      <c r="E58" t="s">
        <v>191</v>
      </c>
    </row>
    <row r="59" spans="1:5">
      <c r="A59" s="15">
        <v>89266441</v>
      </c>
      <c r="B59" s="16" t="s">
        <v>128</v>
      </c>
      <c r="C59" s="17" t="s">
        <v>129</v>
      </c>
      <c r="D59" s="17" t="s">
        <v>186</v>
      </c>
      <c r="E59" t="s">
        <v>187</v>
      </c>
    </row>
    <row r="60" spans="1:5">
      <c r="A60" s="15">
        <v>87887931</v>
      </c>
      <c r="B60" s="16" t="s">
        <v>130</v>
      </c>
      <c r="C60" s="17" t="s">
        <v>131</v>
      </c>
      <c r="D60" s="17" t="s">
        <v>166</v>
      </c>
      <c r="E60" t="s">
        <v>167</v>
      </c>
    </row>
    <row r="61" spans="1:5">
      <c r="A61" s="15">
        <v>87881067</v>
      </c>
      <c r="B61" s="16" t="s">
        <v>132</v>
      </c>
      <c r="C61" s="17" t="s">
        <v>133</v>
      </c>
      <c r="D61" s="17" t="s">
        <v>172</v>
      </c>
      <c r="E61" t="s">
        <v>173</v>
      </c>
    </row>
    <row r="62" spans="1:5">
      <c r="A62" s="15">
        <v>88359399</v>
      </c>
      <c r="B62" s="16" t="s">
        <v>134</v>
      </c>
      <c r="C62" s="17" t="s">
        <v>135</v>
      </c>
      <c r="D62" s="17" t="s">
        <v>158</v>
      </c>
      <c r="E62" t="s">
        <v>159</v>
      </c>
    </row>
    <row r="63" spans="1:5">
      <c r="A63" s="15">
        <v>88104120</v>
      </c>
      <c r="B63" s="16" t="s">
        <v>136</v>
      </c>
      <c r="C63" s="17" t="s">
        <v>137</v>
      </c>
      <c r="D63" s="17" t="s">
        <v>182</v>
      </c>
      <c r="E63" t="s">
        <v>183</v>
      </c>
    </row>
    <row r="64" spans="1:5">
      <c r="A64" s="15">
        <v>87936429</v>
      </c>
      <c r="B64" s="16" t="s">
        <v>138</v>
      </c>
      <c r="C64" s="17" t="s">
        <v>139</v>
      </c>
      <c r="D64" s="17" t="s">
        <v>162</v>
      </c>
      <c r="E64" t="s">
        <v>163</v>
      </c>
    </row>
    <row r="65" spans="1:5">
      <c r="A65" s="15">
        <v>87932725</v>
      </c>
      <c r="B65" s="16" t="s">
        <v>140</v>
      </c>
      <c r="C65" s="17" t="s">
        <v>141</v>
      </c>
      <c r="D65" s="17" t="s">
        <v>160</v>
      </c>
      <c r="E65" t="s">
        <v>161</v>
      </c>
    </row>
    <row r="66" spans="1:5">
      <c r="A66">
        <v>89909671</v>
      </c>
      <c r="B66" s="16" t="s">
        <v>142</v>
      </c>
      <c r="C66" t="s">
        <v>143</v>
      </c>
      <c r="D66" t="s">
        <v>192</v>
      </c>
      <c r="E66" t="s">
        <v>193</v>
      </c>
    </row>
  </sheetData>
  <mergeCells count="1">
    <mergeCell ref="A1:E1"/>
  </mergeCells>
  <hyperlinks>
    <hyperlink ref="F1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Liste0309</vt:lpstr>
      <vt:lpstr>Liste0309_bearbeitet</vt:lpstr>
      <vt:lpstr>LösungPivotTable</vt:lpstr>
      <vt:lpstr>Stammdaten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11: Beispiele</dc:subject>
  <dc:creator>Helmut Schuster</dc:creator>
  <cp:lastModifiedBy>Jürgen Schwenk</cp:lastModifiedBy>
  <cp:lastPrinted>2009-04-23T18:10:45Z</cp:lastPrinted>
  <dcterms:created xsi:type="dcterms:W3CDTF">2007-01-02T20:18:40Z</dcterms:created>
  <dcterms:modified xsi:type="dcterms:W3CDTF">2009-04-23T18:17:09Z</dcterms:modified>
</cp:coreProperties>
</file>