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ml.chartshapes+xml"/>
  <Override PartName="/xl/drawings/drawing8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45" windowWidth="14100" windowHeight="8160" activeTab="1"/>
  </bookViews>
  <sheets>
    <sheet name="Daten" sheetId="2" r:id="rId1"/>
    <sheet name="HH-Chart" sheetId="3" r:id="rId2"/>
  </sheets>
  <calcPr calcId="125725"/>
</workbook>
</file>

<file path=xl/calcChain.xml><?xml version="1.0" encoding="utf-8"?>
<calcChain xmlns="http://schemas.openxmlformats.org/spreadsheetml/2006/main">
  <c r="D9" i="2"/>
  <c r="A31" s="1"/>
  <c r="A17"/>
  <c r="E17"/>
  <c r="A22"/>
  <c r="E22"/>
  <c r="E30"/>
  <c r="E31"/>
  <c r="E34"/>
  <c r="E38" s="1"/>
  <c r="E42" s="1"/>
  <c r="E46" s="1"/>
  <c r="E50" s="1"/>
  <c r="B27" l="1"/>
  <c r="C26" s="1"/>
  <c r="B22"/>
  <c r="B17"/>
  <c r="C17" s="1"/>
  <c r="B31"/>
  <c r="C31" s="1"/>
  <c r="A35"/>
  <c r="B35" s="1"/>
  <c r="D34" s="1"/>
  <c r="D27"/>
  <c r="A39"/>
  <c r="E35"/>
  <c r="E39" s="1"/>
  <c r="C27"/>
  <c r="D22"/>
  <c r="D26"/>
  <c r="D17"/>
  <c r="C22"/>
  <c r="C35" l="1"/>
  <c r="C34"/>
  <c r="C30"/>
  <c r="D30"/>
  <c r="D31"/>
  <c r="A43"/>
  <c r="B39"/>
  <c r="C39" s="1"/>
  <c r="D35"/>
  <c r="E43"/>
  <c r="E47" l="1"/>
  <c r="B43"/>
  <c r="A47"/>
  <c r="D39"/>
  <c r="D38"/>
  <c r="C38"/>
  <c r="D43" l="1"/>
  <c r="C42"/>
  <c r="D42"/>
  <c r="E51"/>
  <c r="B47"/>
  <c r="A51"/>
  <c r="B51" s="1"/>
  <c r="C43"/>
  <c r="D46" l="1"/>
  <c r="C46"/>
  <c r="C51"/>
  <c r="D51"/>
  <c r="D50"/>
  <c r="C50"/>
  <c r="D47"/>
  <c r="C47"/>
</calcChain>
</file>

<file path=xl/sharedStrings.xml><?xml version="1.0" encoding="utf-8"?>
<sst xmlns="http://schemas.openxmlformats.org/spreadsheetml/2006/main" count="28" uniqueCount="12">
  <si>
    <t>y</t>
  </si>
  <si>
    <t>x</t>
  </si>
  <si>
    <t>Ab hier werden die Daten für Sie aufbereitet</t>
  </si>
  <si>
    <t>Wert</t>
  </si>
  <si>
    <t>Erfassen Sie hier die darzustellenden Daten</t>
  </si>
  <si>
    <t>Plan</t>
  </si>
  <si>
    <t>Ist</t>
  </si>
  <si>
    <t>Länge (Zeiger)</t>
  </si>
  <si>
    <t>erste Fläche</t>
  </si>
  <si>
    <t>zweite Fläche</t>
  </si>
  <si>
    <t>dritte Fläche</t>
  </si>
  <si>
    <t>Dummy</t>
  </si>
</sst>
</file>

<file path=xl/styles.xml><?xml version="1.0" encoding="utf-8"?>
<styleSheet xmlns="http://schemas.openxmlformats.org/spreadsheetml/2006/main">
  <numFmts count="1">
    <numFmt numFmtId="164" formatCode="#,##0.0_ ;[Red]\-#,##0.0\ "/>
  </numFmts>
  <fonts count="4"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164" fontId="2" fillId="0" borderId="0" xfId="0" applyNumberFormat="1" applyFont="1"/>
    <xf numFmtId="164" fontId="0" fillId="2" borderId="0" xfId="0" applyNumberFormat="1" applyFill="1"/>
    <xf numFmtId="164" fontId="1" fillId="2" borderId="1" xfId="0" applyNumberFormat="1" applyFont="1" applyFill="1" applyBorder="1"/>
    <xf numFmtId="164" fontId="1" fillId="0" borderId="2" xfId="0" applyNumberFormat="1" applyFont="1" applyBorder="1"/>
    <xf numFmtId="0" fontId="3" fillId="0" borderId="0" xfId="0" applyFont="1" applyProtection="1"/>
    <xf numFmtId="0" fontId="0" fillId="0" borderId="0" xfId="0" applyProtection="1"/>
    <xf numFmtId="164" fontId="1" fillId="2" borderId="3" xfId="0" applyNumberFormat="1" applyFont="1" applyFill="1" applyBorder="1" applyAlignment="1">
      <alignment horizontal="right"/>
    </xf>
    <xf numFmtId="164" fontId="1" fillId="2" borderId="4" xfId="0" applyNumberFormat="1" applyFont="1" applyFill="1" applyBorder="1" applyAlignment="1">
      <alignment horizontal="right"/>
    </xf>
    <xf numFmtId="164" fontId="0" fillId="2" borderId="5" xfId="0" applyNumberFormat="1" applyFill="1" applyBorder="1"/>
    <xf numFmtId="164" fontId="0" fillId="2" borderId="6" xfId="0" applyNumberFormat="1" applyFill="1" applyBorder="1"/>
    <xf numFmtId="164" fontId="1" fillId="2" borderId="2" xfId="0" applyNumberFormat="1" applyFont="1" applyFill="1" applyBorder="1"/>
    <xf numFmtId="164" fontId="1" fillId="0" borderId="0" xfId="0" applyNumberFormat="1" applyFont="1" applyAlignment="1">
      <alignment horizontal="right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25499996884051696"/>
          <c:y val="0.19344135146780414"/>
          <c:w val="0.51021375620261622"/>
          <c:h val="0.78966297284402609"/>
        </c:manualLayout>
      </c:layout>
      <c:doughnutChart>
        <c:varyColors val="1"/>
        <c:ser>
          <c:idx val="0"/>
          <c:order val="0"/>
          <c:dPt>
            <c:idx val="0"/>
            <c:spPr>
              <a:solidFill>
                <a:srgbClr val="00B05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FF0000"/>
              </a:solidFill>
            </c:spPr>
          </c:dPt>
          <c:dPt>
            <c:idx val="3"/>
            <c:spPr>
              <a:noFill/>
            </c:spPr>
          </c:dPt>
          <c:val>
            <c:numRef>
              <c:f>Daten!$A$9:$D$9</c:f>
              <c:numCache>
                <c:formatCode>#,##0.0_ ;[Red]\-#,##0.0\ </c:formatCode>
                <c:ptCount val="4"/>
                <c:pt idx="0">
                  <c:v>25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</c:numCache>
            </c:numRef>
          </c:val>
        </c:ser>
        <c:firstSliceAng val="270"/>
        <c:holeSize val="72"/>
      </c:doughnutChart>
      <c:scatterChart>
        <c:scatterStyle val="lineMarker"/>
        <c:ser>
          <c:idx val="1"/>
          <c:order val="1"/>
          <c:tx>
            <c:strRef>
              <c:f>Daten!$B$3</c:f>
              <c:strCache>
                <c:ptCount val="1"/>
                <c:pt idx="0">
                  <c:v>Ist</c:v>
                </c:pt>
              </c:strCache>
            </c:strRef>
          </c:tx>
          <c:spPr>
            <a:ln w="25400" cap="flat">
              <a:solidFill>
                <a:sysClr val="windowText" lastClr="000000"/>
              </a:solidFill>
              <a:headEnd type="oval"/>
              <a:tailEnd type="none" w="lg" len="lg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/>
              <c:tx>
                <c:strRef>
                  <c:f>Daten!$B$5</c:f>
                  <c:strCache>
                    <c:ptCount val="1"/>
                    <c:pt idx="0">
                      <c:v>60,0 </c:v>
                    </c:pt>
                  </c:strCache>
                </c:strRef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1000"/>
                  </a:pPr>
                  <a:endParaRPr lang="de-DE"/>
                </a:p>
              </c:txPr>
              <c:dLblPos val="ctr"/>
              <c:showVal val="1"/>
            </c:dLbl>
            <c:txPr>
              <a:bodyPr/>
              <a:lstStyle/>
              <a:p>
                <a:pPr>
                  <a:defRPr sz="1000"/>
                </a:pPr>
                <a:endParaRPr lang="de-DE"/>
              </a:p>
            </c:txPr>
            <c:showVal val="1"/>
          </c:dLbls>
          <c:xVal>
            <c:numRef>
              <c:f>Daten!$C$16:$C$17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0.27811529493745263</c:v>
                </c:pt>
              </c:numCache>
            </c:numRef>
          </c:xVal>
          <c:yVal>
            <c:numRef>
              <c:f>Daten!$D$16:$D$17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0.8559508646656383</c:v>
                </c:pt>
              </c:numCache>
            </c:numRef>
          </c:yVal>
        </c:ser>
        <c:ser>
          <c:idx val="2"/>
          <c:order val="2"/>
          <c:tx>
            <c:strRef>
              <c:f>Daten!$C$3</c:f>
              <c:strCache>
                <c:ptCount val="1"/>
                <c:pt idx="0">
                  <c:v>Plan</c:v>
                </c:pt>
              </c:strCache>
            </c:strRef>
          </c:tx>
          <c:spPr>
            <a:ln w="25400">
              <a:solidFill>
                <a:sysClr val="windowText" lastClr="000000"/>
              </a:solidFill>
              <a:prstDash val="sysDash"/>
              <a:headEnd type="oval"/>
              <a:tailEnd type="none" w="lg" len="lg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/>
              <c:tx>
                <c:strRef>
                  <c:f>Daten!$C$5</c:f>
                  <c:strCache>
                    <c:ptCount val="1"/>
                    <c:pt idx="0">
                      <c:v>20,0 </c:v>
                    </c:pt>
                  </c:strCache>
                </c:strRef>
              </c:tx>
              <c:dLblPos val="ctr"/>
              <c:showCatName val="1"/>
            </c:dLbl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000"/>
                </a:pPr>
                <a:endParaRPr lang="de-DE"/>
              </a:p>
            </c:txPr>
            <c:dLblPos val="ctr"/>
            <c:showVal val="1"/>
          </c:dLbls>
          <c:xVal>
            <c:numRef>
              <c:f>Daten!$C$21:$C$22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-0.72811529493745275</c:v>
                </c:pt>
              </c:numCache>
            </c:numRef>
          </c:xVal>
          <c:yVal>
            <c:numRef>
              <c:f>Daten!$D$21:$D$22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0.52900672706322582</c:v>
                </c:pt>
              </c:numCache>
            </c:numRef>
          </c:yVal>
        </c:ser>
        <c:ser>
          <c:idx val="3"/>
          <c:order val="3"/>
          <c:tx>
            <c:strRef>
              <c:f>Daten!$A$27</c:f>
              <c:strCache>
                <c:ptCount val="1"/>
                <c:pt idx="0">
                  <c:v>0,0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Daten!$A$27</c:f>
                  <c:strCache>
                    <c:ptCount val="1"/>
                    <c:pt idx="0">
                      <c:v>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Daten!$C$26:$C$27</c:f>
              <c:numCache>
                <c:formatCode>#,##0.0_ ;[Red]\-#,##0.0\ </c:formatCode>
                <c:ptCount val="2"/>
                <c:pt idx="0">
                  <c:v>-1.2</c:v>
                </c:pt>
                <c:pt idx="1">
                  <c:v>-1.2</c:v>
                </c:pt>
              </c:numCache>
            </c:numRef>
          </c:xVal>
          <c:yVal>
            <c:numRef>
              <c:f>Daten!$D$26:$D$27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4"/>
          <c:order val="4"/>
          <c:tx>
            <c:strRef>
              <c:f>Daten!$A$31</c:f>
              <c:strCache>
                <c:ptCount val="1"/>
                <c:pt idx="0">
                  <c:v>16,7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Daten!$A$31</c:f>
                  <c:strCache>
                    <c:ptCount val="1"/>
                    <c:pt idx="0">
                      <c:v>16,7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Daten!$C$30:$C$31</c:f>
              <c:numCache>
                <c:formatCode>#,##0.0_ ;[Red]\-#,##0.0\ </c:formatCode>
                <c:ptCount val="2"/>
                <c:pt idx="0">
                  <c:v>-1.0392304845413263</c:v>
                </c:pt>
                <c:pt idx="1">
                  <c:v>-1.0392304845413263</c:v>
                </c:pt>
              </c:numCache>
            </c:numRef>
          </c:xVal>
          <c:yVal>
            <c:numRef>
              <c:f>Daten!$D$30:$D$31</c:f>
              <c:numCache>
                <c:formatCode>#,##0.0_ ;[Red]\-#,##0.0\ 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yVal>
        </c:ser>
        <c:ser>
          <c:idx val="5"/>
          <c:order val="5"/>
          <c:tx>
            <c:strRef>
              <c:f>Daten!$A$35</c:f>
              <c:strCache>
                <c:ptCount val="1"/>
                <c:pt idx="0">
                  <c:v>33,3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Daten!$A$35</c:f>
                  <c:strCache>
                    <c:ptCount val="1"/>
                    <c:pt idx="0">
                      <c:v>33,3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Daten!$C$34:$C$35</c:f>
              <c:numCache>
                <c:formatCode>#,##0.0_ ;[Red]\-#,##0.0\ </c:formatCode>
                <c:ptCount val="2"/>
                <c:pt idx="0">
                  <c:v>-0.59999999999999987</c:v>
                </c:pt>
                <c:pt idx="1">
                  <c:v>-0.59999999999999987</c:v>
                </c:pt>
              </c:numCache>
            </c:numRef>
          </c:xVal>
          <c:yVal>
            <c:numRef>
              <c:f>Daten!$D$34:$D$35</c:f>
              <c:numCache>
                <c:formatCode>#,##0.0_ ;[Red]\-#,##0.0\ </c:formatCode>
                <c:ptCount val="2"/>
                <c:pt idx="0">
                  <c:v>1.0392304845413265</c:v>
                </c:pt>
                <c:pt idx="1">
                  <c:v>1.0392304845413265</c:v>
                </c:pt>
              </c:numCache>
            </c:numRef>
          </c:yVal>
        </c:ser>
        <c:ser>
          <c:idx val="6"/>
          <c:order val="6"/>
          <c:tx>
            <c:strRef>
              <c:f>Daten!$A$39</c:f>
              <c:strCache>
                <c:ptCount val="1"/>
                <c:pt idx="0">
                  <c:v>50,0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Daten!$A$39</c:f>
                  <c:strCache>
                    <c:ptCount val="1"/>
                    <c:pt idx="0">
                      <c:v>50,0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Daten!$C$38:$C$39</c:f>
              <c:numCache>
                <c:formatCode>#,##0.0_ ;[Red]\-#,##0.0\ </c:formatCode>
                <c:ptCount val="2"/>
                <c:pt idx="0">
                  <c:v>-7.3508907294517201E-17</c:v>
                </c:pt>
                <c:pt idx="1">
                  <c:v>-7.3508907294517201E-17</c:v>
                </c:pt>
              </c:numCache>
            </c:numRef>
          </c:xVal>
          <c:yVal>
            <c:numRef>
              <c:f>Daten!$D$38:$D$39</c:f>
              <c:numCache>
                <c:formatCode>#,##0.0_ ;[Red]\-#,##0.0\ 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yVal>
        </c:ser>
        <c:ser>
          <c:idx val="7"/>
          <c:order val="7"/>
          <c:tx>
            <c:strRef>
              <c:f>Daten!$A$43</c:f>
              <c:strCache>
                <c:ptCount val="1"/>
                <c:pt idx="0">
                  <c:v>66,7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Daten!$A$43</c:f>
                  <c:strCache>
                    <c:ptCount val="1"/>
                    <c:pt idx="0">
                      <c:v>66,7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Daten!$C$42:$C$43</c:f>
              <c:numCache>
                <c:formatCode>#,##0.0_ ;[Red]\-#,##0.0\ </c:formatCode>
                <c:ptCount val="2"/>
                <c:pt idx="0">
                  <c:v>0.6000000000000002</c:v>
                </c:pt>
                <c:pt idx="1">
                  <c:v>0.6000000000000002</c:v>
                </c:pt>
              </c:numCache>
            </c:numRef>
          </c:xVal>
          <c:yVal>
            <c:numRef>
              <c:f>Daten!$D$42:$D$43</c:f>
              <c:numCache>
                <c:formatCode>#,##0.0_ ;[Red]\-#,##0.0\ </c:formatCode>
                <c:ptCount val="2"/>
                <c:pt idx="0">
                  <c:v>1.039230484541326</c:v>
                </c:pt>
                <c:pt idx="1">
                  <c:v>1.039230484541326</c:v>
                </c:pt>
              </c:numCache>
            </c:numRef>
          </c:yVal>
        </c:ser>
        <c:ser>
          <c:idx val="8"/>
          <c:order val="8"/>
          <c:tx>
            <c:strRef>
              <c:f>Daten!$A$47</c:f>
              <c:strCache>
                <c:ptCount val="1"/>
                <c:pt idx="0">
                  <c:v>83,3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Daten!$A$47</c:f>
                  <c:strCache>
                    <c:ptCount val="1"/>
                    <c:pt idx="0">
                      <c:v>83,3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Daten!$C$46:$C$47</c:f>
              <c:numCache>
                <c:formatCode>#,##0.0_ ;[Red]\-#,##0.0\ </c:formatCode>
                <c:ptCount val="2"/>
                <c:pt idx="0">
                  <c:v>1.0392304845413267</c:v>
                </c:pt>
                <c:pt idx="1">
                  <c:v>1.0392304845413267</c:v>
                </c:pt>
              </c:numCache>
            </c:numRef>
          </c:xVal>
          <c:yVal>
            <c:numRef>
              <c:f>Daten!$D$46:$D$47</c:f>
              <c:numCache>
                <c:formatCode>#,##0.0_ ;[Red]\-#,##0.0\ </c:formatCode>
                <c:ptCount val="2"/>
                <c:pt idx="0">
                  <c:v>0.59999999999999942</c:v>
                </c:pt>
                <c:pt idx="1">
                  <c:v>0.59999999999999942</c:v>
                </c:pt>
              </c:numCache>
            </c:numRef>
          </c:yVal>
        </c:ser>
        <c:ser>
          <c:idx val="9"/>
          <c:order val="9"/>
          <c:tx>
            <c:strRef>
              <c:f>Daten!$A$51</c:f>
              <c:strCache>
                <c:ptCount val="1"/>
                <c:pt idx="0">
                  <c:v>100,0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Daten!$A$51</c:f>
                  <c:strCache>
                    <c:ptCount val="1"/>
                    <c:pt idx="0">
                      <c:v>100,0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Daten!$C$50:$C$51</c:f>
              <c:numCache>
                <c:formatCode>#,##0.0_ ;[Red]\-#,##0.0\ 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xVal>
          <c:yVal>
            <c:numRef>
              <c:f>Daten!$D$50:$D$51</c:f>
              <c:numCache>
                <c:formatCode>#,##0.0_ ;[Red]\-#,##0.0\ </c:formatCode>
                <c:ptCount val="2"/>
                <c:pt idx="0">
                  <c:v>-9.1879628905111584E-16</c:v>
                </c:pt>
                <c:pt idx="1">
                  <c:v>-9.1879628905111584E-16</c:v>
                </c:pt>
              </c:numCache>
            </c:numRef>
          </c:yVal>
        </c:ser>
        <c:axId val="119178368"/>
        <c:axId val="119266688"/>
      </c:scatterChart>
      <c:valAx>
        <c:axId val="119266688"/>
        <c:scaling>
          <c:orientation val="minMax"/>
          <c:max val="1.1000000000000001"/>
          <c:min val="-1.1000000000000001"/>
        </c:scaling>
        <c:delete val="1"/>
        <c:axPos val="l"/>
        <c:numFmt formatCode="#,##0.0_ ;[Red]\-#,##0.0\ " sourceLinked="1"/>
        <c:tickLblPos val="nextTo"/>
        <c:crossAx val="119178368"/>
        <c:crossesAt val="0"/>
        <c:crossBetween val="midCat"/>
      </c:valAx>
      <c:valAx>
        <c:axId val="119178368"/>
        <c:scaling>
          <c:orientation val="minMax"/>
          <c:max val="1.1000000000000001"/>
          <c:min val="-1.1000000000000001"/>
        </c:scaling>
        <c:delete val="1"/>
        <c:axPos val="b"/>
        <c:numFmt formatCode="#,##0.0_ ;[Red]\-#,##0.0\ " sourceLinked="1"/>
        <c:tickLblPos val="nextTo"/>
        <c:crossAx val="119266688"/>
        <c:crossesAt val="0"/>
        <c:crossBetween val="midCat"/>
      </c:valAx>
    </c:plotArea>
    <c:legend>
      <c:legendPos val="r"/>
      <c:legendEntry>
        <c:idx val="0"/>
        <c:delete val="1"/>
      </c:legendEntry>
      <c:legendEntry>
        <c:idx val="9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32998902541517888"/>
          <c:y val="0.65399784779690195"/>
          <c:w val="0.36298262009993065"/>
          <c:h val="7.6380760016050889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solidFill>
        <a:schemeClr val="tx1"/>
      </a:solidFill>
    </a:ln>
  </c:spPr>
  <c:printSettings>
    <c:headerFooter/>
    <c:pageMargins b="0.78740157499999996" l="0.7000000000000004" r="0.7000000000000004" t="0.78740157499999996" header="0.30000000000000021" footer="0.30000000000000021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25499996884051696"/>
          <c:y val="0.19344135146780425"/>
          <c:w val="0.510213756202616"/>
          <c:h val="0.78966297284402609"/>
        </c:manualLayout>
      </c:layout>
      <c:doughnutChart>
        <c:varyColors val="1"/>
        <c:ser>
          <c:idx val="0"/>
          <c:order val="0"/>
          <c:dPt>
            <c:idx val="0"/>
            <c:spPr>
              <a:solidFill>
                <a:srgbClr val="00B05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FF0000"/>
              </a:solidFill>
            </c:spPr>
          </c:dPt>
          <c:dPt>
            <c:idx val="3"/>
            <c:spPr>
              <a:noFill/>
            </c:spPr>
          </c:dPt>
          <c:val>
            <c:numRef>
              <c:f>Daten!$A$9:$D$9</c:f>
              <c:numCache>
                <c:formatCode>#,##0.0_ ;[Red]\-#,##0.0\ </c:formatCode>
                <c:ptCount val="4"/>
                <c:pt idx="0">
                  <c:v>25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</c:numCache>
            </c:numRef>
          </c:val>
        </c:ser>
        <c:firstSliceAng val="270"/>
        <c:holeSize val="72"/>
      </c:doughnutChart>
      <c:scatterChart>
        <c:scatterStyle val="lineMarker"/>
        <c:ser>
          <c:idx val="1"/>
          <c:order val="1"/>
          <c:tx>
            <c:strRef>
              <c:f>Daten!$B$3</c:f>
              <c:strCache>
                <c:ptCount val="1"/>
                <c:pt idx="0">
                  <c:v>Ist</c:v>
                </c:pt>
              </c:strCache>
            </c:strRef>
          </c:tx>
          <c:spPr>
            <a:ln w="25400" cap="flat">
              <a:solidFill>
                <a:sysClr val="windowText" lastClr="000000"/>
              </a:solidFill>
              <a:headEnd type="oval"/>
              <a:tailEnd type="none" w="lg" len="lg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/>
              <c:tx>
                <c:strRef>
                  <c:f>Daten!$B$5</c:f>
                  <c:strCache>
                    <c:ptCount val="1"/>
                    <c:pt idx="0">
                      <c:v>60,0 </c:v>
                    </c:pt>
                  </c:strCache>
                </c:strRef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1000"/>
                  </a:pPr>
                  <a:endParaRPr lang="de-DE"/>
                </a:p>
              </c:txPr>
              <c:dLblPos val="ctr"/>
              <c:showVal val="1"/>
            </c:dLbl>
            <c:txPr>
              <a:bodyPr/>
              <a:lstStyle/>
              <a:p>
                <a:pPr>
                  <a:defRPr sz="1000"/>
                </a:pPr>
                <a:endParaRPr lang="de-DE"/>
              </a:p>
            </c:txPr>
            <c:showVal val="1"/>
          </c:dLbls>
          <c:xVal>
            <c:numRef>
              <c:f>Daten!$C$16:$C$17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0.27811529493745263</c:v>
                </c:pt>
              </c:numCache>
            </c:numRef>
          </c:xVal>
          <c:yVal>
            <c:numRef>
              <c:f>Daten!$D$16:$D$17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0.8559508646656383</c:v>
                </c:pt>
              </c:numCache>
            </c:numRef>
          </c:yVal>
        </c:ser>
        <c:ser>
          <c:idx val="3"/>
          <c:order val="2"/>
          <c:tx>
            <c:strRef>
              <c:f>Daten!$A$27</c:f>
              <c:strCache>
                <c:ptCount val="1"/>
                <c:pt idx="0">
                  <c:v>0,0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Daten!$A$27</c:f>
                  <c:strCache>
                    <c:ptCount val="1"/>
                    <c:pt idx="0">
                      <c:v>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Daten!$C$26:$C$27</c:f>
              <c:numCache>
                <c:formatCode>#,##0.0_ ;[Red]\-#,##0.0\ </c:formatCode>
                <c:ptCount val="2"/>
                <c:pt idx="0">
                  <c:v>-1.2</c:v>
                </c:pt>
                <c:pt idx="1">
                  <c:v>-1.2</c:v>
                </c:pt>
              </c:numCache>
            </c:numRef>
          </c:xVal>
          <c:yVal>
            <c:numRef>
              <c:f>Daten!$D$26:$D$27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4"/>
          <c:order val="3"/>
          <c:tx>
            <c:strRef>
              <c:f>Daten!$A$31</c:f>
              <c:strCache>
                <c:ptCount val="1"/>
                <c:pt idx="0">
                  <c:v>16,7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Daten!$A$31</c:f>
                  <c:strCache>
                    <c:ptCount val="1"/>
                    <c:pt idx="0">
                      <c:v>16,7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Daten!$C$30:$C$31</c:f>
              <c:numCache>
                <c:formatCode>#,##0.0_ ;[Red]\-#,##0.0\ </c:formatCode>
                <c:ptCount val="2"/>
                <c:pt idx="0">
                  <c:v>-1.0392304845413263</c:v>
                </c:pt>
                <c:pt idx="1">
                  <c:v>-1.0392304845413263</c:v>
                </c:pt>
              </c:numCache>
            </c:numRef>
          </c:xVal>
          <c:yVal>
            <c:numRef>
              <c:f>Daten!$D$30:$D$31</c:f>
              <c:numCache>
                <c:formatCode>#,##0.0_ ;[Red]\-#,##0.0\ 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yVal>
        </c:ser>
        <c:ser>
          <c:idx val="5"/>
          <c:order val="4"/>
          <c:tx>
            <c:strRef>
              <c:f>Daten!$A$35</c:f>
              <c:strCache>
                <c:ptCount val="1"/>
                <c:pt idx="0">
                  <c:v>33,3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Daten!$A$35</c:f>
                  <c:strCache>
                    <c:ptCount val="1"/>
                    <c:pt idx="0">
                      <c:v>33,3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Daten!$C$34:$C$35</c:f>
              <c:numCache>
                <c:formatCode>#,##0.0_ ;[Red]\-#,##0.0\ </c:formatCode>
                <c:ptCount val="2"/>
                <c:pt idx="0">
                  <c:v>-0.59999999999999987</c:v>
                </c:pt>
                <c:pt idx="1">
                  <c:v>-0.59999999999999987</c:v>
                </c:pt>
              </c:numCache>
            </c:numRef>
          </c:xVal>
          <c:yVal>
            <c:numRef>
              <c:f>Daten!$D$34:$D$35</c:f>
              <c:numCache>
                <c:formatCode>#,##0.0_ ;[Red]\-#,##0.0\ </c:formatCode>
                <c:ptCount val="2"/>
                <c:pt idx="0">
                  <c:v>1.0392304845413265</c:v>
                </c:pt>
                <c:pt idx="1">
                  <c:v>1.0392304845413265</c:v>
                </c:pt>
              </c:numCache>
            </c:numRef>
          </c:yVal>
        </c:ser>
        <c:ser>
          <c:idx val="6"/>
          <c:order val="5"/>
          <c:tx>
            <c:strRef>
              <c:f>Daten!$A$39</c:f>
              <c:strCache>
                <c:ptCount val="1"/>
                <c:pt idx="0">
                  <c:v>50,0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Daten!$A$39</c:f>
                  <c:strCache>
                    <c:ptCount val="1"/>
                    <c:pt idx="0">
                      <c:v>50,0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Daten!$C$38:$C$39</c:f>
              <c:numCache>
                <c:formatCode>#,##0.0_ ;[Red]\-#,##0.0\ </c:formatCode>
                <c:ptCount val="2"/>
                <c:pt idx="0">
                  <c:v>-7.3508907294517201E-17</c:v>
                </c:pt>
                <c:pt idx="1">
                  <c:v>-7.3508907294517201E-17</c:v>
                </c:pt>
              </c:numCache>
            </c:numRef>
          </c:xVal>
          <c:yVal>
            <c:numRef>
              <c:f>Daten!$D$38:$D$39</c:f>
              <c:numCache>
                <c:formatCode>#,##0.0_ ;[Red]\-#,##0.0\ 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yVal>
        </c:ser>
        <c:ser>
          <c:idx val="7"/>
          <c:order val="6"/>
          <c:tx>
            <c:strRef>
              <c:f>Daten!$A$43</c:f>
              <c:strCache>
                <c:ptCount val="1"/>
                <c:pt idx="0">
                  <c:v>66,7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Daten!$A$43</c:f>
                  <c:strCache>
                    <c:ptCount val="1"/>
                    <c:pt idx="0">
                      <c:v>66,7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Daten!$C$42:$C$43</c:f>
              <c:numCache>
                <c:formatCode>#,##0.0_ ;[Red]\-#,##0.0\ </c:formatCode>
                <c:ptCount val="2"/>
                <c:pt idx="0">
                  <c:v>0.6000000000000002</c:v>
                </c:pt>
                <c:pt idx="1">
                  <c:v>0.6000000000000002</c:v>
                </c:pt>
              </c:numCache>
            </c:numRef>
          </c:xVal>
          <c:yVal>
            <c:numRef>
              <c:f>Daten!$D$42:$D$43</c:f>
              <c:numCache>
                <c:formatCode>#,##0.0_ ;[Red]\-#,##0.0\ </c:formatCode>
                <c:ptCount val="2"/>
                <c:pt idx="0">
                  <c:v>1.039230484541326</c:v>
                </c:pt>
                <c:pt idx="1">
                  <c:v>1.039230484541326</c:v>
                </c:pt>
              </c:numCache>
            </c:numRef>
          </c:yVal>
        </c:ser>
        <c:ser>
          <c:idx val="8"/>
          <c:order val="7"/>
          <c:tx>
            <c:strRef>
              <c:f>Daten!$A$47</c:f>
              <c:strCache>
                <c:ptCount val="1"/>
                <c:pt idx="0">
                  <c:v>83,3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Daten!$A$47</c:f>
                  <c:strCache>
                    <c:ptCount val="1"/>
                    <c:pt idx="0">
                      <c:v>83,3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Daten!$C$46:$C$47</c:f>
              <c:numCache>
                <c:formatCode>#,##0.0_ ;[Red]\-#,##0.0\ </c:formatCode>
                <c:ptCount val="2"/>
                <c:pt idx="0">
                  <c:v>1.0392304845413267</c:v>
                </c:pt>
                <c:pt idx="1">
                  <c:v>1.0392304845413267</c:v>
                </c:pt>
              </c:numCache>
            </c:numRef>
          </c:xVal>
          <c:yVal>
            <c:numRef>
              <c:f>Daten!$D$46:$D$47</c:f>
              <c:numCache>
                <c:formatCode>#,##0.0_ ;[Red]\-#,##0.0\ </c:formatCode>
                <c:ptCount val="2"/>
                <c:pt idx="0">
                  <c:v>0.59999999999999942</c:v>
                </c:pt>
                <c:pt idx="1">
                  <c:v>0.59999999999999942</c:v>
                </c:pt>
              </c:numCache>
            </c:numRef>
          </c:yVal>
        </c:ser>
        <c:ser>
          <c:idx val="9"/>
          <c:order val="8"/>
          <c:tx>
            <c:strRef>
              <c:f>Daten!$A$51</c:f>
              <c:strCache>
                <c:ptCount val="1"/>
                <c:pt idx="0">
                  <c:v>100,0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Daten!$A$51</c:f>
                  <c:strCache>
                    <c:ptCount val="1"/>
                    <c:pt idx="0">
                      <c:v>100,0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Daten!$C$50:$C$51</c:f>
              <c:numCache>
                <c:formatCode>#,##0.0_ ;[Red]\-#,##0.0\ 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xVal>
          <c:yVal>
            <c:numRef>
              <c:f>Daten!$D$50:$D$51</c:f>
              <c:numCache>
                <c:formatCode>#,##0.0_ ;[Red]\-#,##0.0\ </c:formatCode>
                <c:ptCount val="2"/>
                <c:pt idx="0">
                  <c:v>-9.1879628905111584E-16</c:v>
                </c:pt>
                <c:pt idx="1">
                  <c:v>-9.1879628905111584E-16</c:v>
                </c:pt>
              </c:numCache>
            </c:numRef>
          </c:yVal>
        </c:ser>
        <c:axId val="119122176"/>
        <c:axId val="119120640"/>
      </c:scatterChart>
      <c:valAx>
        <c:axId val="119120640"/>
        <c:scaling>
          <c:orientation val="minMax"/>
          <c:max val="1.1000000000000001"/>
          <c:min val="-1.1000000000000001"/>
        </c:scaling>
        <c:delete val="1"/>
        <c:axPos val="l"/>
        <c:numFmt formatCode="#,##0.0_ ;[Red]\-#,##0.0\ " sourceLinked="1"/>
        <c:tickLblPos val="nextTo"/>
        <c:crossAx val="119122176"/>
        <c:crossesAt val="0"/>
        <c:crossBetween val="midCat"/>
      </c:valAx>
      <c:valAx>
        <c:axId val="119122176"/>
        <c:scaling>
          <c:orientation val="minMax"/>
          <c:max val="1.1000000000000001"/>
          <c:min val="-1.1000000000000001"/>
        </c:scaling>
        <c:delete val="1"/>
        <c:axPos val="b"/>
        <c:numFmt formatCode="#,##0.0_ ;[Red]\-#,##0.0\ " sourceLinked="1"/>
        <c:tickLblPos val="nextTo"/>
        <c:crossAx val="119120640"/>
        <c:crossesAt val="0"/>
        <c:crossBetween val="midCat"/>
      </c:valAx>
    </c:plotArea>
    <c:plotVisOnly val="1"/>
    <c:dispBlanksAs val="gap"/>
  </c:chart>
  <c:spPr>
    <a:ln>
      <a:solidFill>
        <a:schemeClr val="tx1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25499996884051696"/>
          <c:y val="0.19344135146780425"/>
          <c:w val="0.510213756202616"/>
          <c:h val="0.78966297284402609"/>
        </c:manualLayout>
      </c:layout>
      <c:doughnut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B050"/>
              </a:solidFill>
            </c:spPr>
          </c:dPt>
          <c:dPt>
            <c:idx val="3"/>
            <c:spPr>
              <a:noFill/>
            </c:spPr>
          </c:dPt>
          <c:val>
            <c:numRef>
              <c:f>Daten!$A$9:$D$9</c:f>
              <c:numCache>
                <c:formatCode>#,##0.0_ ;[Red]\-#,##0.0\ </c:formatCode>
                <c:ptCount val="4"/>
                <c:pt idx="0">
                  <c:v>25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</c:numCache>
            </c:numRef>
          </c:val>
        </c:ser>
        <c:firstSliceAng val="270"/>
        <c:holeSize val="72"/>
      </c:doughnutChart>
      <c:scatterChart>
        <c:scatterStyle val="lineMarker"/>
        <c:ser>
          <c:idx val="1"/>
          <c:order val="1"/>
          <c:tx>
            <c:strRef>
              <c:f>Daten!$B$3</c:f>
              <c:strCache>
                <c:ptCount val="1"/>
                <c:pt idx="0">
                  <c:v>Ist</c:v>
                </c:pt>
              </c:strCache>
            </c:strRef>
          </c:tx>
          <c:spPr>
            <a:ln w="25400" cap="flat">
              <a:solidFill>
                <a:sysClr val="windowText" lastClr="000000"/>
              </a:solidFill>
              <a:headEnd type="oval"/>
              <a:tailEnd type="none" w="lg" len="lg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/>
              <c:tx>
                <c:strRef>
                  <c:f>Daten!$B$5</c:f>
                  <c:strCache>
                    <c:ptCount val="1"/>
                    <c:pt idx="0">
                      <c:v>60,0 </c:v>
                    </c:pt>
                  </c:strCache>
                </c:strRef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1000"/>
                  </a:pPr>
                  <a:endParaRPr lang="de-DE"/>
                </a:p>
              </c:txPr>
              <c:dLblPos val="ctr"/>
              <c:showVal val="1"/>
            </c:dLbl>
            <c:txPr>
              <a:bodyPr/>
              <a:lstStyle/>
              <a:p>
                <a:pPr>
                  <a:defRPr sz="1000"/>
                </a:pPr>
                <a:endParaRPr lang="de-DE"/>
              </a:p>
            </c:txPr>
            <c:showVal val="1"/>
          </c:dLbls>
          <c:xVal>
            <c:numRef>
              <c:f>Daten!$C$16:$C$17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0.27811529493745263</c:v>
                </c:pt>
              </c:numCache>
            </c:numRef>
          </c:xVal>
          <c:yVal>
            <c:numRef>
              <c:f>Daten!$D$16:$D$17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0.8559508646656383</c:v>
                </c:pt>
              </c:numCache>
            </c:numRef>
          </c:yVal>
        </c:ser>
        <c:ser>
          <c:idx val="2"/>
          <c:order val="2"/>
          <c:tx>
            <c:strRef>
              <c:f>Daten!$C$3</c:f>
              <c:strCache>
                <c:ptCount val="1"/>
                <c:pt idx="0">
                  <c:v>Plan</c:v>
                </c:pt>
              </c:strCache>
            </c:strRef>
          </c:tx>
          <c:spPr>
            <a:ln w="25400">
              <a:solidFill>
                <a:sysClr val="windowText" lastClr="000000"/>
              </a:solidFill>
              <a:prstDash val="sysDash"/>
              <a:headEnd type="oval"/>
              <a:tailEnd type="none" w="lg" len="lg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/>
              <c:tx>
                <c:strRef>
                  <c:f>Daten!$C$5</c:f>
                  <c:strCache>
                    <c:ptCount val="1"/>
                    <c:pt idx="0">
                      <c:v>20,0 </c:v>
                    </c:pt>
                  </c:strCache>
                </c:strRef>
              </c:tx>
              <c:dLblPos val="ctr"/>
              <c:showCatName val="1"/>
            </c:dLbl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000"/>
                </a:pPr>
                <a:endParaRPr lang="de-DE"/>
              </a:p>
            </c:txPr>
            <c:dLblPos val="ctr"/>
            <c:showVal val="1"/>
          </c:dLbls>
          <c:xVal>
            <c:numRef>
              <c:f>Daten!$C$21:$C$22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-0.72811529493745275</c:v>
                </c:pt>
              </c:numCache>
            </c:numRef>
          </c:xVal>
          <c:yVal>
            <c:numRef>
              <c:f>Daten!$D$21:$D$22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0.52900672706322582</c:v>
                </c:pt>
              </c:numCache>
            </c:numRef>
          </c:yVal>
        </c:ser>
        <c:ser>
          <c:idx val="3"/>
          <c:order val="3"/>
          <c:tx>
            <c:strRef>
              <c:f>Daten!$A$27</c:f>
              <c:strCache>
                <c:ptCount val="1"/>
                <c:pt idx="0">
                  <c:v>0,0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Daten!$A$27</c:f>
                  <c:strCache>
                    <c:ptCount val="1"/>
                    <c:pt idx="0">
                      <c:v>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Daten!$C$26:$C$27</c:f>
              <c:numCache>
                <c:formatCode>#,##0.0_ ;[Red]\-#,##0.0\ </c:formatCode>
                <c:ptCount val="2"/>
                <c:pt idx="0">
                  <c:v>-1.2</c:v>
                </c:pt>
                <c:pt idx="1">
                  <c:v>-1.2</c:v>
                </c:pt>
              </c:numCache>
            </c:numRef>
          </c:xVal>
          <c:yVal>
            <c:numRef>
              <c:f>Daten!$D$26:$D$27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4"/>
          <c:order val="4"/>
          <c:tx>
            <c:strRef>
              <c:f>Daten!$A$31</c:f>
              <c:strCache>
                <c:ptCount val="1"/>
                <c:pt idx="0">
                  <c:v>16,7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Daten!$A$31</c:f>
                  <c:strCache>
                    <c:ptCount val="1"/>
                    <c:pt idx="0">
                      <c:v>16,7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Daten!$C$30:$C$31</c:f>
              <c:numCache>
                <c:formatCode>#,##0.0_ ;[Red]\-#,##0.0\ </c:formatCode>
                <c:ptCount val="2"/>
                <c:pt idx="0">
                  <c:v>-1.0392304845413263</c:v>
                </c:pt>
                <c:pt idx="1">
                  <c:v>-1.0392304845413263</c:v>
                </c:pt>
              </c:numCache>
            </c:numRef>
          </c:xVal>
          <c:yVal>
            <c:numRef>
              <c:f>Daten!$D$30:$D$31</c:f>
              <c:numCache>
                <c:formatCode>#,##0.0_ ;[Red]\-#,##0.0\ 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yVal>
        </c:ser>
        <c:ser>
          <c:idx val="5"/>
          <c:order val="5"/>
          <c:tx>
            <c:strRef>
              <c:f>Daten!$A$35</c:f>
              <c:strCache>
                <c:ptCount val="1"/>
                <c:pt idx="0">
                  <c:v>33,3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Daten!$A$35</c:f>
                  <c:strCache>
                    <c:ptCount val="1"/>
                    <c:pt idx="0">
                      <c:v>33,3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Daten!$C$34:$C$35</c:f>
              <c:numCache>
                <c:formatCode>#,##0.0_ ;[Red]\-#,##0.0\ </c:formatCode>
                <c:ptCount val="2"/>
                <c:pt idx="0">
                  <c:v>-0.59999999999999987</c:v>
                </c:pt>
                <c:pt idx="1">
                  <c:v>-0.59999999999999987</c:v>
                </c:pt>
              </c:numCache>
            </c:numRef>
          </c:xVal>
          <c:yVal>
            <c:numRef>
              <c:f>Daten!$D$34:$D$35</c:f>
              <c:numCache>
                <c:formatCode>#,##0.0_ ;[Red]\-#,##0.0\ </c:formatCode>
                <c:ptCount val="2"/>
                <c:pt idx="0">
                  <c:v>1.0392304845413265</c:v>
                </c:pt>
                <c:pt idx="1">
                  <c:v>1.0392304845413265</c:v>
                </c:pt>
              </c:numCache>
            </c:numRef>
          </c:yVal>
        </c:ser>
        <c:ser>
          <c:idx val="6"/>
          <c:order val="6"/>
          <c:tx>
            <c:strRef>
              <c:f>Daten!$A$39</c:f>
              <c:strCache>
                <c:ptCount val="1"/>
                <c:pt idx="0">
                  <c:v>50,0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Daten!$A$39</c:f>
                  <c:strCache>
                    <c:ptCount val="1"/>
                    <c:pt idx="0">
                      <c:v>50,0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Daten!$C$38:$C$39</c:f>
              <c:numCache>
                <c:formatCode>#,##0.0_ ;[Red]\-#,##0.0\ </c:formatCode>
                <c:ptCount val="2"/>
                <c:pt idx="0">
                  <c:v>-7.3508907294517201E-17</c:v>
                </c:pt>
                <c:pt idx="1">
                  <c:v>-7.3508907294517201E-17</c:v>
                </c:pt>
              </c:numCache>
            </c:numRef>
          </c:xVal>
          <c:yVal>
            <c:numRef>
              <c:f>Daten!$D$38:$D$39</c:f>
              <c:numCache>
                <c:formatCode>#,##0.0_ ;[Red]\-#,##0.0\ 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yVal>
        </c:ser>
        <c:ser>
          <c:idx val="7"/>
          <c:order val="7"/>
          <c:tx>
            <c:strRef>
              <c:f>Daten!$A$43</c:f>
              <c:strCache>
                <c:ptCount val="1"/>
                <c:pt idx="0">
                  <c:v>66,7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Daten!$A$43</c:f>
                  <c:strCache>
                    <c:ptCount val="1"/>
                    <c:pt idx="0">
                      <c:v>66,7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Daten!$C$42:$C$43</c:f>
              <c:numCache>
                <c:formatCode>#,##0.0_ ;[Red]\-#,##0.0\ </c:formatCode>
                <c:ptCount val="2"/>
                <c:pt idx="0">
                  <c:v>0.6000000000000002</c:v>
                </c:pt>
                <c:pt idx="1">
                  <c:v>0.6000000000000002</c:v>
                </c:pt>
              </c:numCache>
            </c:numRef>
          </c:xVal>
          <c:yVal>
            <c:numRef>
              <c:f>Daten!$D$42:$D$43</c:f>
              <c:numCache>
                <c:formatCode>#,##0.0_ ;[Red]\-#,##0.0\ </c:formatCode>
                <c:ptCount val="2"/>
                <c:pt idx="0">
                  <c:v>1.039230484541326</c:v>
                </c:pt>
                <c:pt idx="1">
                  <c:v>1.039230484541326</c:v>
                </c:pt>
              </c:numCache>
            </c:numRef>
          </c:yVal>
        </c:ser>
        <c:ser>
          <c:idx val="8"/>
          <c:order val="8"/>
          <c:tx>
            <c:strRef>
              <c:f>Daten!$A$47</c:f>
              <c:strCache>
                <c:ptCount val="1"/>
                <c:pt idx="0">
                  <c:v>83,3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Daten!$A$47</c:f>
                  <c:strCache>
                    <c:ptCount val="1"/>
                    <c:pt idx="0">
                      <c:v>83,3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Daten!$C$46:$C$47</c:f>
              <c:numCache>
                <c:formatCode>#,##0.0_ ;[Red]\-#,##0.0\ </c:formatCode>
                <c:ptCount val="2"/>
                <c:pt idx="0">
                  <c:v>1.0392304845413267</c:v>
                </c:pt>
                <c:pt idx="1">
                  <c:v>1.0392304845413267</c:v>
                </c:pt>
              </c:numCache>
            </c:numRef>
          </c:xVal>
          <c:yVal>
            <c:numRef>
              <c:f>Daten!$D$46:$D$47</c:f>
              <c:numCache>
                <c:formatCode>#,##0.0_ ;[Red]\-#,##0.0\ </c:formatCode>
                <c:ptCount val="2"/>
                <c:pt idx="0">
                  <c:v>0.59999999999999942</c:v>
                </c:pt>
                <c:pt idx="1">
                  <c:v>0.59999999999999942</c:v>
                </c:pt>
              </c:numCache>
            </c:numRef>
          </c:yVal>
        </c:ser>
        <c:ser>
          <c:idx val="9"/>
          <c:order val="9"/>
          <c:tx>
            <c:strRef>
              <c:f>Daten!$A$51</c:f>
              <c:strCache>
                <c:ptCount val="1"/>
                <c:pt idx="0">
                  <c:v>100,0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Daten!$A$51</c:f>
                  <c:strCache>
                    <c:ptCount val="1"/>
                    <c:pt idx="0">
                      <c:v>100,0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Daten!$C$50:$C$51</c:f>
              <c:numCache>
                <c:formatCode>#,##0.0_ ;[Red]\-#,##0.0\ 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xVal>
          <c:yVal>
            <c:numRef>
              <c:f>Daten!$D$50:$D$51</c:f>
              <c:numCache>
                <c:formatCode>#,##0.0_ ;[Red]\-#,##0.0\ </c:formatCode>
                <c:ptCount val="2"/>
                <c:pt idx="0">
                  <c:v>-9.1879628905111584E-16</c:v>
                </c:pt>
                <c:pt idx="1">
                  <c:v>-9.1879628905111584E-16</c:v>
                </c:pt>
              </c:numCache>
            </c:numRef>
          </c:yVal>
        </c:ser>
        <c:axId val="70673152"/>
        <c:axId val="70659072"/>
      </c:scatterChart>
      <c:valAx>
        <c:axId val="70659072"/>
        <c:scaling>
          <c:orientation val="minMax"/>
          <c:max val="1.1000000000000001"/>
          <c:min val="-1.1000000000000001"/>
        </c:scaling>
        <c:delete val="1"/>
        <c:axPos val="l"/>
        <c:numFmt formatCode="#,##0.0_ ;[Red]\-#,##0.0\ " sourceLinked="1"/>
        <c:tickLblPos val="nextTo"/>
        <c:crossAx val="70673152"/>
        <c:crossesAt val="0"/>
        <c:crossBetween val="midCat"/>
      </c:valAx>
      <c:valAx>
        <c:axId val="70673152"/>
        <c:scaling>
          <c:orientation val="minMax"/>
          <c:max val="1.1000000000000001"/>
          <c:min val="-1.1000000000000001"/>
        </c:scaling>
        <c:delete val="1"/>
        <c:axPos val="b"/>
        <c:numFmt formatCode="#,##0.0_ ;[Red]\-#,##0.0\ " sourceLinked="1"/>
        <c:tickLblPos val="nextTo"/>
        <c:crossAx val="70659072"/>
        <c:crossesAt val="0"/>
        <c:crossBetween val="midCat"/>
      </c:valAx>
    </c:plotArea>
    <c:legend>
      <c:legendPos val="r"/>
      <c:legendEntry>
        <c:idx val="0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32998902541517888"/>
          <c:y val="0.65399784779690195"/>
          <c:w val="0.36298262009993087"/>
          <c:h val="7.6380760016050889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solidFill>
        <a:schemeClr val="tx1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25499996884051696"/>
          <c:y val="0.19344135146780436"/>
          <c:w val="0.51021375620261578"/>
          <c:h val="0.78966297284402609"/>
        </c:manualLayout>
      </c:layout>
      <c:doughnut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B050"/>
              </a:solidFill>
            </c:spPr>
          </c:dPt>
          <c:dPt>
            <c:idx val="3"/>
            <c:spPr>
              <a:noFill/>
            </c:spPr>
          </c:dPt>
          <c:val>
            <c:numRef>
              <c:f>Daten!$A$9:$D$9</c:f>
              <c:numCache>
                <c:formatCode>#,##0.0_ ;[Red]\-#,##0.0\ </c:formatCode>
                <c:ptCount val="4"/>
                <c:pt idx="0">
                  <c:v>25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</c:numCache>
            </c:numRef>
          </c:val>
        </c:ser>
        <c:firstSliceAng val="270"/>
        <c:holeSize val="72"/>
      </c:doughnutChart>
      <c:scatterChart>
        <c:scatterStyle val="lineMarker"/>
        <c:ser>
          <c:idx val="1"/>
          <c:order val="1"/>
          <c:tx>
            <c:strRef>
              <c:f>Daten!$B$3</c:f>
              <c:strCache>
                <c:ptCount val="1"/>
                <c:pt idx="0">
                  <c:v>Ist</c:v>
                </c:pt>
              </c:strCache>
            </c:strRef>
          </c:tx>
          <c:spPr>
            <a:ln w="25400" cap="flat">
              <a:solidFill>
                <a:sysClr val="windowText" lastClr="000000"/>
              </a:solidFill>
              <a:headEnd type="oval"/>
              <a:tailEnd type="none" w="lg" len="lg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/>
              <c:tx>
                <c:strRef>
                  <c:f>Daten!$B$5</c:f>
                  <c:strCache>
                    <c:ptCount val="1"/>
                    <c:pt idx="0">
                      <c:v>60,0 </c:v>
                    </c:pt>
                  </c:strCache>
                </c:strRef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1000"/>
                  </a:pPr>
                  <a:endParaRPr lang="de-DE"/>
                </a:p>
              </c:txPr>
              <c:dLblPos val="ctr"/>
              <c:showVal val="1"/>
            </c:dLbl>
            <c:txPr>
              <a:bodyPr/>
              <a:lstStyle/>
              <a:p>
                <a:pPr>
                  <a:defRPr sz="1000"/>
                </a:pPr>
                <a:endParaRPr lang="de-DE"/>
              </a:p>
            </c:txPr>
            <c:showVal val="1"/>
          </c:dLbls>
          <c:xVal>
            <c:numRef>
              <c:f>Daten!$C$16:$C$17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0.27811529493745263</c:v>
                </c:pt>
              </c:numCache>
            </c:numRef>
          </c:xVal>
          <c:yVal>
            <c:numRef>
              <c:f>Daten!$D$16:$D$17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0.8559508646656383</c:v>
                </c:pt>
              </c:numCache>
            </c:numRef>
          </c:yVal>
        </c:ser>
        <c:ser>
          <c:idx val="3"/>
          <c:order val="2"/>
          <c:tx>
            <c:strRef>
              <c:f>Daten!$A$27</c:f>
              <c:strCache>
                <c:ptCount val="1"/>
                <c:pt idx="0">
                  <c:v>0,0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Daten!$A$27</c:f>
                  <c:strCache>
                    <c:ptCount val="1"/>
                    <c:pt idx="0">
                      <c:v>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Daten!$C$26:$C$27</c:f>
              <c:numCache>
                <c:formatCode>#,##0.0_ ;[Red]\-#,##0.0\ </c:formatCode>
                <c:ptCount val="2"/>
                <c:pt idx="0">
                  <c:v>-1.2</c:v>
                </c:pt>
                <c:pt idx="1">
                  <c:v>-1.2</c:v>
                </c:pt>
              </c:numCache>
            </c:numRef>
          </c:xVal>
          <c:yVal>
            <c:numRef>
              <c:f>Daten!$D$26:$D$27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4"/>
          <c:order val="3"/>
          <c:tx>
            <c:strRef>
              <c:f>Daten!$A$31</c:f>
              <c:strCache>
                <c:ptCount val="1"/>
                <c:pt idx="0">
                  <c:v>16,7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Daten!$A$31</c:f>
                  <c:strCache>
                    <c:ptCount val="1"/>
                    <c:pt idx="0">
                      <c:v>16,7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Daten!$C$30:$C$31</c:f>
              <c:numCache>
                <c:formatCode>#,##0.0_ ;[Red]\-#,##0.0\ </c:formatCode>
                <c:ptCount val="2"/>
                <c:pt idx="0">
                  <c:v>-1.0392304845413263</c:v>
                </c:pt>
                <c:pt idx="1">
                  <c:v>-1.0392304845413263</c:v>
                </c:pt>
              </c:numCache>
            </c:numRef>
          </c:xVal>
          <c:yVal>
            <c:numRef>
              <c:f>Daten!$D$30:$D$31</c:f>
              <c:numCache>
                <c:formatCode>#,##0.0_ ;[Red]\-#,##0.0\ 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yVal>
        </c:ser>
        <c:ser>
          <c:idx val="5"/>
          <c:order val="4"/>
          <c:tx>
            <c:strRef>
              <c:f>Daten!$A$35</c:f>
              <c:strCache>
                <c:ptCount val="1"/>
                <c:pt idx="0">
                  <c:v>33,3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Daten!$A$35</c:f>
                  <c:strCache>
                    <c:ptCount val="1"/>
                    <c:pt idx="0">
                      <c:v>33,3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Daten!$C$34:$C$35</c:f>
              <c:numCache>
                <c:formatCode>#,##0.0_ ;[Red]\-#,##0.0\ </c:formatCode>
                <c:ptCount val="2"/>
                <c:pt idx="0">
                  <c:v>-0.59999999999999987</c:v>
                </c:pt>
                <c:pt idx="1">
                  <c:v>-0.59999999999999987</c:v>
                </c:pt>
              </c:numCache>
            </c:numRef>
          </c:xVal>
          <c:yVal>
            <c:numRef>
              <c:f>Daten!$D$34:$D$35</c:f>
              <c:numCache>
                <c:formatCode>#,##0.0_ ;[Red]\-#,##0.0\ </c:formatCode>
                <c:ptCount val="2"/>
                <c:pt idx="0">
                  <c:v>1.0392304845413265</c:v>
                </c:pt>
                <c:pt idx="1">
                  <c:v>1.0392304845413265</c:v>
                </c:pt>
              </c:numCache>
            </c:numRef>
          </c:yVal>
        </c:ser>
        <c:ser>
          <c:idx val="6"/>
          <c:order val="5"/>
          <c:tx>
            <c:strRef>
              <c:f>Daten!$A$39</c:f>
              <c:strCache>
                <c:ptCount val="1"/>
                <c:pt idx="0">
                  <c:v>50,0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Daten!$A$39</c:f>
                  <c:strCache>
                    <c:ptCount val="1"/>
                    <c:pt idx="0">
                      <c:v>50,0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Daten!$C$38:$C$39</c:f>
              <c:numCache>
                <c:formatCode>#,##0.0_ ;[Red]\-#,##0.0\ </c:formatCode>
                <c:ptCount val="2"/>
                <c:pt idx="0">
                  <c:v>-7.3508907294517201E-17</c:v>
                </c:pt>
                <c:pt idx="1">
                  <c:v>-7.3508907294517201E-17</c:v>
                </c:pt>
              </c:numCache>
            </c:numRef>
          </c:xVal>
          <c:yVal>
            <c:numRef>
              <c:f>Daten!$D$38:$D$39</c:f>
              <c:numCache>
                <c:formatCode>#,##0.0_ ;[Red]\-#,##0.0\ 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yVal>
        </c:ser>
        <c:ser>
          <c:idx val="7"/>
          <c:order val="6"/>
          <c:tx>
            <c:strRef>
              <c:f>Daten!$A$43</c:f>
              <c:strCache>
                <c:ptCount val="1"/>
                <c:pt idx="0">
                  <c:v>66,7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Daten!$A$43</c:f>
                  <c:strCache>
                    <c:ptCount val="1"/>
                    <c:pt idx="0">
                      <c:v>66,7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Daten!$C$42:$C$43</c:f>
              <c:numCache>
                <c:formatCode>#,##0.0_ ;[Red]\-#,##0.0\ </c:formatCode>
                <c:ptCount val="2"/>
                <c:pt idx="0">
                  <c:v>0.6000000000000002</c:v>
                </c:pt>
                <c:pt idx="1">
                  <c:v>0.6000000000000002</c:v>
                </c:pt>
              </c:numCache>
            </c:numRef>
          </c:xVal>
          <c:yVal>
            <c:numRef>
              <c:f>Daten!$D$42:$D$43</c:f>
              <c:numCache>
                <c:formatCode>#,##0.0_ ;[Red]\-#,##0.0\ </c:formatCode>
                <c:ptCount val="2"/>
                <c:pt idx="0">
                  <c:v>1.039230484541326</c:v>
                </c:pt>
                <c:pt idx="1">
                  <c:v>1.039230484541326</c:v>
                </c:pt>
              </c:numCache>
            </c:numRef>
          </c:yVal>
        </c:ser>
        <c:ser>
          <c:idx val="8"/>
          <c:order val="7"/>
          <c:tx>
            <c:strRef>
              <c:f>Daten!$A$47</c:f>
              <c:strCache>
                <c:ptCount val="1"/>
                <c:pt idx="0">
                  <c:v>83,3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Daten!$A$47</c:f>
                  <c:strCache>
                    <c:ptCount val="1"/>
                    <c:pt idx="0">
                      <c:v>83,3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Daten!$C$46:$C$47</c:f>
              <c:numCache>
                <c:formatCode>#,##0.0_ ;[Red]\-#,##0.0\ </c:formatCode>
                <c:ptCount val="2"/>
                <c:pt idx="0">
                  <c:v>1.0392304845413267</c:v>
                </c:pt>
                <c:pt idx="1">
                  <c:v>1.0392304845413267</c:v>
                </c:pt>
              </c:numCache>
            </c:numRef>
          </c:xVal>
          <c:yVal>
            <c:numRef>
              <c:f>Daten!$D$46:$D$47</c:f>
              <c:numCache>
                <c:formatCode>#,##0.0_ ;[Red]\-#,##0.0\ </c:formatCode>
                <c:ptCount val="2"/>
                <c:pt idx="0">
                  <c:v>0.59999999999999942</c:v>
                </c:pt>
                <c:pt idx="1">
                  <c:v>0.59999999999999942</c:v>
                </c:pt>
              </c:numCache>
            </c:numRef>
          </c:yVal>
        </c:ser>
        <c:ser>
          <c:idx val="9"/>
          <c:order val="8"/>
          <c:tx>
            <c:strRef>
              <c:f>Daten!$A$51</c:f>
              <c:strCache>
                <c:ptCount val="1"/>
                <c:pt idx="0">
                  <c:v>100,0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Daten!$A$51</c:f>
                  <c:strCache>
                    <c:ptCount val="1"/>
                    <c:pt idx="0">
                      <c:v>100,0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Daten!$C$50:$C$51</c:f>
              <c:numCache>
                <c:formatCode>#,##0.0_ ;[Red]\-#,##0.0\ 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xVal>
          <c:yVal>
            <c:numRef>
              <c:f>Daten!$D$50:$D$51</c:f>
              <c:numCache>
                <c:formatCode>#,##0.0_ ;[Red]\-#,##0.0\ </c:formatCode>
                <c:ptCount val="2"/>
                <c:pt idx="0">
                  <c:v>-9.1879628905111584E-16</c:v>
                </c:pt>
                <c:pt idx="1">
                  <c:v>-9.1879628905111584E-16</c:v>
                </c:pt>
              </c:numCache>
            </c:numRef>
          </c:yVal>
        </c:ser>
        <c:axId val="70874624"/>
        <c:axId val="70873088"/>
      </c:scatterChart>
      <c:valAx>
        <c:axId val="70873088"/>
        <c:scaling>
          <c:orientation val="minMax"/>
          <c:max val="1.1000000000000001"/>
          <c:min val="-1.1000000000000001"/>
        </c:scaling>
        <c:delete val="1"/>
        <c:axPos val="l"/>
        <c:numFmt formatCode="#,##0.0_ ;[Red]\-#,##0.0\ " sourceLinked="1"/>
        <c:tickLblPos val="nextTo"/>
        <c:crossAx val="70874624"/>
        <c:crossesAt val="0"/>
        <c:crossBetween val="midCat"/>
      </c:valAx>
      <c:valAx>
        <c:axId val="70874624"/>
        <c:scaling>
          <c:orientation val="minMax"/>
          <c:max val="1.1000000000000001"/>
          <c:min val="-1.1000000000000001"/>
        </c:scaling>
        <c:delete val="1"/>
        <c:axPos val="b"/>
        <c:numFmt formatCode="#,##0.0_ ;[Red]\-#,##0.0\ " sourceLinked="1"/>
        <c:tickLblPos val="nextTo"/>
        <c:crossAx val="70873088"/>
        <c:crossesAt val="0"/>
        <c:crossBetween val="midCat"/>
      </c:valAx>
    </c:plotArea>
    <c:plotVisOnly val="1"/>
    <c:dispBlanksAs val="gap"/>
  </c:chart>
  <c:spPr>
    <a:ln>
      <a:solidFill>
        <a:schemeClr val="tx1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25499996884051696"/>
          <c:y val="0.19344135146780436"/>
          <c:w val="0.51021375620261578"/>
          <c:h val="0.78966297284402609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B050"/>
              </a:solidFill>
            </c:spPr>
          </c:dPt>
          <c:dPt>
            <c:idx val="3"/>
            <c:spPr>
              <a:noFill/>
            </c:spPr>
          </c:dPt>
          <c:val>
            <c:numRef>
              <c:f>Daten!$A$9:$D$9</c:f>
              <c:numCache>
                <c:formatCode>#,##0.0_ ;[Red]\-#,##0.0\ </c:formatCode>
                <c:ptCount val="4"/>
                <c:pt idx="0">
                  <c:v>25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</c:numCache>
            </c:numRef>
          </c:val>
        </c:ser>
        <c:firstSliceAng val="270"/>
      </c:pieChart>
      <c:scatterChart>
        <c:scatterStyle val="lineMarker"/>
        <c:ser>
          <c:idx val="1"/>
          <c:order val="1"/>
          <c:tx>
            <c:strRef>
              <c:f>Daten!$B$3</c:f>
              <c:strCache>
                <c:ptCount val="1"/>
                <c:pt idx="0">
                  <c:v>Ist</c:v>
                </c:pt>
              </c:strCache>
            </c:strRef>
          </c:tx>
          <c:spPr>
            <a:ln w="25400" cap="flat">
              <a:solidFill>
                <a:sysClr val="windowText" lastClr="000000"/>
              </a:solidFill>
              <a:headEnd type="oval"/>
              <a:tailEnd type="none" w="lg" len="lg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/>
              <c:tx>
                <c:strRef>
                  <c:f>Daten!$B$5</c:f>
                  <c:strCache>
                    <c:ptCount val="1"/>
                    <c:pt idx="0">
                      <c:v>60,0 </c:v>
                    </c:pt>
                  </c:strCache>
                </c:strRef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1000"/>
                  </a:pPr>
                  <a:endParaRPr lang="de-DE"/>
                </a:p>
              </c:txPr>
              <c:dLblPos val="ctr"/>
              <c:showVal val="1"/>
            </c:dLbl>
            <c:txPr>
              <a:bodyPr/>
              <a:lstStyle/>
              <a:p>
                <a:pPr>
                  <a:defRPr sz="1000"/>
                </a:pPr>
                <a:endParaRPr lang="de-DE"/>
              </a:p>
            </c:txPr>
            <c:showVal val="1"/>
          </c:dLbls>
          <c:xVal>
            <c:numRef>
              <c:f>Daten!$C$16:$C$17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0.27811529493745263</c:v>
                </c:pt>
              </c:numCache>
            </c:numRef>
          </c:xVal>
          <c:yVal>
            <c:numRef>
              <c:f>Daten!$D$16:$D$17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0.8559508646656383</c:v>
                </c:pt>
              </c:numCache>
            </c:numRef>
          </c:yVal>
        </c:ser>
        <c:ser>
          <c:idx val="2"/>
          <c:order val="2"/>
          <c:tx>
            <c:strRef>
              <c:f>Daten!$C$3</c:f>
              <c:strCache>
                <c:ptCount val="1"/>
                <c:pt idx="0">
                  <c:v>Plan</c:v>
                </c:pt>
              </c:strCache>
            </c:strRef>
          </c:tx>
          <c:spPr>
            <a:ln w="25400">
              <a:solidFill>
                <a:sysClr val="windowText" lastClr="000000"/>
              </a:solidFill>
              <a:prstDash val="sysDash"/>
              <a:headEnd type="oval"/>
              <a:tailEnd type="none" w="lg" len="lg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/>
              <c:tx>
                <c:strRef>
                  <c:f>Daten!$C$5</c:f>
                  <c:strCache>
                    <c:ptCount val="1"/>
                    <c:pt idx="0">
                      <c:v>20,0 </c:v>
                    </c:pt>
                  </c:strCache>
                </c:strRef>
              </c:tx>
              <c:dLblPos val="ctr"/>
              <c:showCatName val="1"/>
            </c:dLbl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000"/>
                </a:pPr>
                <a:endParaRPr lang="de-DE"/>
              </a:p>
            </c:txPr>
            <c:dLblPos val="ctr"/>
            <c:showVal val="1"/>
          </c:dLbls>
          <c:xVal>
            <c:numRef>
              <c:f>Daten!$C$21:$C$22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-0.72811529493745275</c:v>
                </c:pt>
              </c:numCache>
            </c:numRef>
          </c:xVal>
          <c:yVal>
            <c:numRef>
              <c:f>Daten!$D$21:$D$22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0.52900672706322582</c:v>
                </c:pt>
              </c:numCache>
            </c:numRef>
          </c:yVal>
        </c:ser>
        <c:ser>
          <c:idx val="3"/>
          <c:order val="3"/>
          <c:tx>
            <c:strRef>
              <c:f>Daten!$A$27</c:f>
              <c:strCache>
                <c:ptCount val="1"/>
                <c:pt idx="0">
                  <c:v>0,0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Daten!$A$27</c:f>
                  <c:strCache>
                    <c:ptCount val="1"/>
                    <c:pt idx="0">
                      <c:v>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Daten!$C$26:$C$27</c:f>
              <c:numCache>
                <c:formatCode>#,##0.0_ ;[Red]\-#,##0.0\ </c:formatCode>
                <c:ptCount val="2"/>
                <c:pt idx="0">
                  <c:v>-1.2</c:v>
                </c:pt>
                <c:pt idx="1">
                  <c:v>-1.2</c:v>
                </c:pt>
              </c:numCache>
            </c:numRef>
          </c:xVal>
          <c:yVal>
            <c:numRef>
              <c:f>Daten!$D$26:$D$27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4"/>
          <c:order val="4"/>
          <c:tx>
            <c:strRef>
              <c:f>Daten!$A$31</c:f>
              <c:strCache>
                <c:ptCount val="1"/>
                <c:pt idx="0">
                  <c:v>16,7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Daten!$A$31</c:f>
                  <c:strCache>
                    <c:ptCount val="1"/>
                    <c:pt idx="0">
                      <c:v>16,7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Daten!$C$30:$C$31</c:f>
              <c:numCache>
                <c:formatCode>#,##0.0_ ;[Red]\-#,##0.0\ </c:formatCode>
                <c:ptCount val="2"/>
                <c:pt idx="0">
                  <c:v>-1.0392304845413263</c:v>
                </c:pt>
                <c:pt idx="1">
                  <c:v>-1.0392304845413263</c:v>
                </c:pt>
              </c:numCache>
            </c:numRef>
          </c:xVal>
          <c:yVal>
            <c:numRef>
              <c:f>Daten!$D$30:$D$31</c:f>
              <c:numCache>
                <c:formatCode>#,##0.0_ ;[Red]\-#,##0.0\ 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yVal>
        </c:ser>
        <c:ser>
          <c:idx val="5"/>
          <c:order val="5"/>
          <c:tx>
            <c:strRef>
              <c:f>Daten!$A$35</c:f>
              <c:strCache>
                <c:ptCount val="1"/>
                <c:pt idx="0">
                  <c:v>33,3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Daten!$A$35</c:f>
                  <c:strCache>
                    <c:ptCount val="1"/>
                    <c:pt idx="0">
                      <c:v>33,3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Daten!$C$34:$C$35</c:f>
              <c:numCache>
                <c:formatCode>#,##0.0_ ;[Red]\-#,##0.0\ </c:formatCode>
                <c:ptCount val="2"/>
                <c:pt idx="0">
                  <c:v>-0.59999999999999987</c:v>
                </c:pt>
                <c:pt idx="1">
                  <c:v>-0.59999999999999987</c:v>
                </c:pt>
              </c:numCache>
            </c:numRef>
          </c:xVal>
          <c:yVal>
            <c:numRef>
              <c:f>Daten!$D$34:$D$35</c:f>
              <c:numCache>
                <c:formatCode>#,##0.0_ ;[Red]\-#,##0.0\ </c:formatCode>
                <c:ptCount val="2"/>
                <c:pt idx="0">
                  <c:v>1.0392304845413265</c:v>
                </c:pt>
                <c:pt idx="1">
                  <c:v>1.0392304845413265</c:v>
                </c:pt>
              </c:numCache>
            </c:numRef>
          </c:yVal>
        </c:ser>
        <c:ser>
          <c:idx val="6"/>
          <c:order val="6"/>
          <c:tx>
            <c:strRef>
              <c:f>Daten!$A$39</c:f>
              <c:strCache>
                <c:ptCount val="1"/>
                <c:pt idx="0">
                  <c:v>50,0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Daten!$A$39</c:f>
                  <c:strCache>
                    <c:ptCount val="1"/>
                    <c:pt idx="0">
                      <c:v>50,0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Daten!$C$38:$C$39</c:f>
              <c:numCache>
                <c:formatCode>#,##0.0_ ;[Red]\-#,##0.0\ </c:formatCode>
                <c:ptCount val="2"/>
                <c:pt idx="0">
                  <c:v>-7.3508907294517201E-17</c:v>
                </c:pt>
                <c:pt idx="1">
                  <c:v>-7.3508907294517201E-17</c:v>
                </c:pt>
              </c:numCache>
            </c:numRef>
          </c:xVal>
          <c:yVal>
            <c:numRef>
              <c:f>Daten!$D$38:$D$39</c:f>
              <c:numCache>
                <c:formatCode>#,##0.0_ ;[Red]\-#,##0.0\ 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yVal>
        </c:ser>
        <c:ser>
          <c:idx val="7"/>
          <c:order val="7"/>
          <c:tx>
            <c:strRef>
              <c:f>Daten!$A$43</c:f>
              <c:strCache>
                <c:ptCount val="1"/>
                <c:pt idx="0">
                  <c:v>66,7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Daten!$A$43</c:f>
                  <c:strCache>
                    <c:ptCount val="1"/>
                    <c:pt idx="0">
                      <c:v>66,7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Daten!$C$42:$C$43</c:f>
              <c:numCache>
                <c:formatCode>#,##0.0_ ;[Red]\-#,##0.0\ </c:formatCode>
                <c:ptCount val="2"/>
                <c:pt idx="0">
                  <c:v>0.6000000000000002</c:v>
                </c:pt>
                <c:pt idx="1">
                  <c:v>0.6000000000000002</c:v>
                </c:pt>
              </c:numCache>
            </c:numRef>
          </c:xVal>
          <c:yVal>
            <c:numRef>
              <c:f>Daten!$D$42:$D$43</c:f>
              <c:numCache>
                <c:formatCode>#,##0.0_ ;[Red]\-#,##0.0\ </c:formatCode>
                <c:ptCount val="2"/>
                <c:pt idx="0">
                  <c:v>1.039230484541326</c:v>
                </c:pt>
                <c:pt idx="1">
                  <c:v>1.039230484541326</c:v>
                </c:pt>
              </c:numCache>
            </c:numRef>
          </c:yVal>
        </c:ser>
        <c:ser>
          <c:idx val="8"/>
          <c:order val="8"/>
          <c:tx>
            <c:strRef>
              <c:f>Daten!$A$47</c:f>
              <c:strCache>
                <c:ptCount val="1"/>
                <c:pt idx="0">
                  <c:v>83,3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Daten!$A$47</c:f>
                  <c:strCache>
                    <c:ptCount val="1"/>
                    <c:pt idx="0">
                      <c:v>83,3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Daten!$C$46:$C$47</c:f>
              <c:numCache>
                <c:formatCode>#,##0.0_ ;[Red]\-#,##0.0\ </c:formatCode>
                <c:ptCount val="2"/>
                <c:pt idx="0">
                  <c:v>1.0392304845413267</c:v>
                </c:pt>
                <c:pt idx="1">
                  <c:v>1.0392304845413267</c:v>
                </c:pt>
              </c:numCache>
            </c:numRef>
          </c:xVal>
          <c:yVal>
            <c:numRef>
              <c:f>Daten!$D$46:$D$47</c:f>
              <c:numCache>
                <c:formatCode>#,##0.0_ ;[Red]\-#,##0.0\ </c:formatCode>
                <c:ptCount val="2"/>
                <c:pt idx="0">
                  <c:v>0.59999999999999942</c:v>
                </c:pt>
                <c:pt idx="1">
                  <c:v>0.59999999999999942</c:v>
                </c:pt>
              </c:numCache>
            </c:numRef>
          </c:yVal>
        </c:ser>
        <c:ser>
          <c:idx val="9"/>
          <c:order val="9"/>
          <c:tx>
            <c:strRef>
              <c:f>Daten!$A$51</c:f>
              <c:strCache>
                <c:ptCount val="1"/>
                <c:pt idx="0">
                  <c:v>100,0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Daten!$A$51</c:f>
                  <c:strCache>
                    <c:ptCount val="1"/>
                    <c:pt idx="0">
                      <c:v>100,0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Daten!$C$50:$C$51</c:f>
              <c:numCache>
                <c:formatCode>#,##0.0_ ;[Red]\-#,##0.0\ 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xVal>
          <c:yVal>
            <c:numRef>
              <c:f>Daten!$D$50:$D$51</c:f>
              <c:numCache>
                <c:formatCode>#,##0.0_ ;[Red]\-#,##0.0\ </c:formatCode>
                <c:ptCount val="2"/>
                <c:pt idx="0">
                  <c:v>-9.1879628905111584E-16</c:v>
                </c:pt>
                <c:pt idx="1">
                  <c:v>-9.1879628905111584E-16</c:v>
                </c:pt>
              </c:numCache>
            </c:numRef>
          </c:yVal>
        </c:ser>
        <c:axId val="71077888"/>
        <c:axId val="71063808"/>
      </c:scatterChart>
      <c:valAx>
        <c:axId val="71063808"/>
        <c:scaling>
          <c:orientation val="minMax"/>
          <c:max val="1.1000000000000001"/>
          <c:min val="-1.1000000000000001"/>
        </c:scaling>
        <c:delete val="1"/>
        <c:axPos val="l"/>
        <c:numFmt formatCode="#,##0.0_ ;[Red]\-#,##0.0\ " sourceLinked="1"/>
        <c:tickLblPos val="nextTo"/>
        <c:crossAx val="71077888"/>
        <c:crossesAt val="0"/>
        <c:crossBetween val="midCat"/>
      </c:valAx>
      <c:valAx>
        <c:axId val="71077888"/>
        <c:scaling>
          <c:orientation val="minMax"/>
          <c:max val="1.1000000000000001"/>
          <c:min val="-1.1000000000000001"/>
        </c:scaling>
        <c:delete val="1"/>
        <c:axPos val="b"/>
        <c:numFmt formatCode="#,##0.0_ ;[Red]\-#,##0.0\ " sourceLinked="1"/>
        <c:tickLblPos val="nextTo"/>
        <c:crossAx val="71063808"/>
        <c:crossesAt val="0"/>
        <c:crossBetween val="midCat"/>
      </c:valAx>
    </c:plotArea>
    <c:legend>
      <c:legendPos val="r"/>
      <c:legendEntry>
        <c:idx val="0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32998902541517888"/>
          <c:y val="0.65399784779690195"/>
          <c:w val="0.36298262009993104"/>
          <c:h val="7.6380760016050889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solidFill>
        <a:schemeClr val="tx1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25499996884051696"/>
          <c:y val="0.19344135146780447"/>
          <c:w val="0.51021375620261555"/>
          <c:h val="0.78966297284402609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rgbClr val="FF000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00B050"/>
              </a:solidFill>
            </c:spPr>
          </c:dPt>
          <c:dPt>
            <c:idx val="3"/>
            <c:spPr>
              <a:noFill/>
            </c:spPr>
          </c:dPt>
          <c:val>
            <c:numRef>
              <c:f>Daten!$A$9:$D$9</c:f>
              <c:numCache>
                <c:formatCode>#,##0.0_ ;[Red]\-#,##0.0\ </c:formatCode>
                <c:ptCount val="4"/>
                <c:pt idx="0">
                  <c:v>25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</c:numCache>
            </c:numRef>
          </c:val>
        </c:ser>
        <c:firstSliceAng val="270"/>
      </c:pieChart>
      <c:scatterChart>
        <c:scatterStyle val="lineMarker"/>
        <c:ser>
          <c:idx val="1"/>
          <c:order val="1"/>
          <c:tx>
            <c:strRef>
              <c:f>Daten!$B$3</c:f>
              <c:strCache>
                <c:ptCount val="1"/>
                <c:pt idx="0">
                  <c:v>Ist</c:v>
                </c:pt>
              </c:strCache>
            </c:strRef>
          </c:tx>
          <c:spPr>
            <a:ln w="25400" cap="flat">
              <a:solidFill>
                <a:sysClr val="windowText" lastClr="000000"/>
              </a:solidFill>
              <a:headEnd type="oval"/>
              <a:tailEnd type="none" w="lg" len="lg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/>
              <c:tx>
                <c:strRef>
                  <c:f>Daten!$B$5</c:f>
                  <c:strCache>
                    <c:ptCount val="1"/>
                    <c:pt idx="0">
                      <c:v>60,0 </c:v>
                    </c:pt>
                  </c:strCache>
                </c:strRef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1000"/>
                  </a:pPr>
                  <a:endParaRPr lang="de-DE"/>
                </a:p>
              </c:txPr>
              <c:dLblPos val="ctr"/>
              <c:showVal val="1"/>
            </c:dLbl>
            <c:txPr>
              <a:bodyPr/>
              <a:lstStyle/>
              <a:p>
                <a:pPr>
                  <a:defRPr sz="1000"/>
                </a:pPr>
                <a:endParaRPr lang="de-DE"/>
              </a:p>
            </c:txPr>
            <c:showVal val="1"/>
          </c:dLbls>
          <c:xVal>
            <c:numRef>
              <c:f>Daten!$C$16:$C$17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0.27811529493745263</c:v>
                </c:pt>
              </c:numCache>
            </c:numRef>
          </c:xVal>
          <c:yVal>
            <c:numRef>
              <c:f>Daten!$D$16:$D$17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0.8559508646656383</c:v>
                </c:pt>
              </c:numCache>
            </c:numRef>
          </c:yVal>
        </c:ser>
        <c:ser>
          <c:idx val="3"/>
          <c:order val="2"/>
          <c:tx>
            <c:strRef>
              <c:f>Daten!$A$27</c:f>
              <c:strCache>
                <c:ptCount val="1"/>
                <c:pt idx="0">
                  <c:v>0,0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Daten!$A$27</c:f>
                  <c:strCache>
                    <c:ptCount val="1"/>
                    <c:pt idx="0">
                      <c:v>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Daten!$C$26:$C$27</c:f>
              <c:numCache>
                <c:formatCode>#,##0.0_ ;[Red]\-#,##0.0\ </c:formatCode>
                <c:ptCount val="2"/>
                <c:pt idx="0">
                  <c:v>-1.2</c:v>
                </c:pt>
                <c:pt idx="1">
                  <c:v>-1.2</c:v>
                </c:pt>
              </c:numCache>
            </c:numRef>
          </c:xVal>
          <c:yVal>
            <c:numRef>
              <c:f>Daten!$D$26:$D$27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4"/>
          <c:order val="3"/>
          <c:tx>
            <c:strRef>
              <c:f>Daten!$A$31</c:f>
              <c:strCache>
                <c:ptCount val="1"/>
                <c:pt idx="0">
                  <c:v>16,7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Daten!$A$31</c:f>
                  <c:strCache>
                    <c:ptCount val="1"/>
                    <c:pt idx="0">
                      <c:v>16,7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Daten!$C$30:$C$31</c:f>
              <c:numCache>
                <c:formatCode>#,##0.0_ ;[Red]\-#,##0.0\ </c:formatCode>
                <c:ptCount val="2"/>
                <c:pt idx="0">
                  <c:v>-1.0392304845413263</c:v>
                </c:pt>
                <c:pt idx="1">
                  <c:v>-1.0392304845413263</c:v>
                </c:pt>
              </c:numCache>
            </c:numRef>
          </c:xVal>
          <c:yVal>
            <c:numRef>
              <c:f>Daten!$D$30:$D$31</c:f>
              <c:numCache>
                <c:formatCode>#,##0.0_ ;[Red]\-#,##0.0\ 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yVal>
        </c:ser>
        <c:ser>
          <c:idx val="5"/>
          <c:order val="4"/>
          <c:tx>
            <c:strRef>
              <c:f>Daten!$A$35</c:f>
              <c:strCache>
                <c:ptCount val="1"/>
                <c:pt idx="0">
                  <c:v>33,3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Daten!$A$35</c:f>
                  <c:strCache>
                    <c:ptCount val="1"/>
                    <c:pt idx="0">
                      <c:v>33,3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Daten!$C$34:$C$35</c:f>
              <c:numCache>
                <c:formatCode>#,##0.0_ ;[Red]\-#,##0.0\ </c:formatCode>
                <c:ptCount val="2"/>
                <c:pt idx="0">
                  <c:v>-0.59999999999999987</c:v>
                </c:pt>
                <c:pt idx="1">
                  <c:v>-0.59999999999999987</c:v>
                </c:pt>
              </c:numCache>
            </c:numRef>
          </c:xVal>
          <c:yVal>
            <c:numRef>
              <c:f>Daten!$D$34:$D$35</c:f>
              <c:numCache>
                <c:formatCode>#,##0.0_ ;[Red]\-#,##0.0\ </c:formatCode>
                <c:ptCount val="2"/>
                <c:pt idx="0">
                  <c:v>1.0392304845413265</c:v>
                </c:pt>
                <c:pt idx="1">
                  <c:v>1.0392304845413265</c:v>
                </c:pt>
              </c:numCache>
            </c:numRef>
          </c:yVal>
        </c:ser>
        <c:ser>
          <c:idx val="6"/>
          <c:order val="5"/>
          <c:tx>
            <c:strRef>
              <c:f>Daten!$A$39</c:f>
              <c:strCache>
                <c:ptCount val="1"/>
                <c:pt idx="0">
                  <c:v>50,0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Daten!$A$39</c:f>
                  <c:strCache>
                    <c:ptCount val="1"/>
                    <c:pt idx="0">
                      <c:v>50,0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Daten!$C$38:$C$39</c:f>
              <c:numCache>
                <c:formatCode>#,##0.0_ ;[Red]\-#,##0.0\ </c:formatCode>
                <c:ptCount val="2"/>
                <c:pt idx="0">
                  <c:v>-7.3508907294517201E-17</c:v>
                </c:pt>
                <c:pt idx="1">
                  <c:v>-7.3508907294517201E-17</c:v>
                </c:pt>
              </c:numCache>
            </c:numRef>
          </c:xVal>
          <c:yVal>
            <c:numRef>
              <c:f>Daten!$D$38:$D$39</c:f>
              <c:numCache>
                <c:formatCode>#,##0.0_ ;[Red]\-#,##0.0\ 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yVal>
        </c:ser>
        <c:ser>
          <c:idx val="7"/>
          <c:order val="6"/>
          <c:tx>
            <c:strRef>
              <c:f>Daten!$A$43</c:f>
              <c:strCache>
                <c:ptCount val="1"/>
                <c:pt idx="0">
                  <c:v>66,7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Daten!$A$43</c:f>
                  <c:strCache>
                    <c:ptCount val="1"/>
                    <c:pt idx="0">
                      <c:v>66,7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Daten!$C$42:$C$43</c:f>
              <c:numCache>
                <c:formatCode>#,##0.0_ ;[Red]\-#,##0.0\ </c:formatCode>
                <c:ptCount val="2"/>
                <c:pt idx="0">
                  <c:v>0.6000000000000002</c:v>
                </c:pt>
                <c:pt idx="1">
                  <c:v>0.6000000000000002</c:v>
                </c:pt>
              </c:numCache>
            </c:numRef>
          </c:xVal>
          <c:yVal>
            <c:numRef>
              <c:f>Daten!$D$42:$D$43</c:f>
              <c:numCache>
                <c:formatCode>#,##0.0_ ;[Red]\-#,##0.0\ </c:formatCode>
                <c:ptCount val="2"/>
                <c:pt idx="0">
                  <c:v>1.039230484541326</c:v>
                </c:pt>
                <c:pt idx="1">
                  <c:v>1.039230484541326</c:v>
                </c:pt>
              </c:numCache>
            </c:numRef>
          </c:yVal>
        </c:ser>
        <c:ser>
          <c:idx val="8"/>
          <c:order val="7"/>
          <c:tx>
            <c:strRef>
              <c:f>Daten!$A$47</c:f>
              <c:strCache>
                <c:ptCount val="1"/>
                <c:pt idx="0">
                  <c:v>83,3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Daten!$A$47</c:f>
                  <c:strCache>
                    <c:ptCount val="1"/>
                    <c:pt idx="0">
                      <c:v>83,3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Daten!$C$46:$C$47</c:f>
              <c:numCache>
                <c:formatCode>#,##0.0_ ;[Red]\-#,##0.0\ </c:formatCode>
                <c:ptCount val="2"/>
                <c:pt idx="0">
                  <c:v>1.0392304845413267</c:v>
                </c:pt>
                <c:pt idx="1">
                  <c:v>1.0392304845413267</c:v>
                </c:pt>
              </c:numCache>
            </c:numRef>
          </c:xVal>
          <c:yVal>
            <c:numRef>
              <c:f>Daten!$D$46:$D$47</c:f>
              <c:numCache>
                <c:formatCode>#,##0.0_ ;[Red]\-#,##0.0\ </c:formatCode>
                <c:ptCount val="2"/>
                <c:pt idx="0">
                  <c:v>0.59999999999999942</c:v>
                </c:pt>
                <c:pt idx="1">
                  <c:v>0.59999999999999942</c:v>
                </c:pt>
              </c:numCache>
            </c:numRef>
          </c:yVal>
        </c:ser>
        <c:ser>
          <c:idx val="9"/>
          <c:order val="8"/>
          <c:tx>
            <c:strRef>
              <c:f>Daten!$A$51</c:f>
              <c:strCache>
                <c:ptCount val="1"/>
                <c:pt idx="0">
                  <c:v>100,0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Daten!$A$51</c:f>
                  <c:strCache>
                    <c:ptCount val="1"/>
                    <c:pt idx="0">
                      <c:v>100,0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Daten!$C$50:$C$51</c:f>
              <c:numCache>
                <c:formatCode>#,##0.0_ ;[Red]\-#,##0.0\ 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xVal>
          <c:yVal>
            <c:numRef>
              <c:f>Daten!$D$50:$D$51</c:f>
              <c:numCache>
                <c:formatCode>#,##0.0_ ;[Red]\-#,##0.0\ </c:formatCode>
                <c:ptCount val="2"/>
                <c:pt idx="0">
                  <c:v>-9.1879628905111584E-16</c:v>
                </c:pt>
                <c:pt idx="1">
                  <c:v>-9.1879628905111584E-16</c:v>
                </c:pt>
              </c:numCache>
            </c:numRef>
          </c:yVal>
        </c:ser>
        <c:axId val="71140096"/>
        <c:axId val="71126016"/>
      </c:scatterChart>
      <c:valAx>
        <c:axId val="71126016"/>
        <c:scaling>
          <c:orientation val="minMax"/>
          <c:max val="1.1000000000000001"/>
          <c:min val="-1.1000000000000001"/>
        </c:scaling>
        <c:delete val="1"/>
        <c:axPos val="l"/>
        <c:numFmt formatCode="#,##0.0_ ;[Red]\-#,##0.0\ " sourceLinked="1"/>
        <c:tickLblPos val="nextTo"/>
        <c:crossAx val="71140096"/>
        <c:crossesAt val="0"/>
        <c:crossBetween val="midCat"/>
      </c:valAx>
      <c:valAx>
        <c:axId val="71140096"/>
        <c:scaling>
          <c:orientation val="minMax"/>
          <c:max val="1.1000000000000001"/>
          <c:min val="-1.1000000000000001"/>
        </c:scaling>
        <c:delete val="1"/>
        <c:axPos val="b"/>
        <c:numFmt formatCode="#,##0.0_ ;[Red]\-#,##0.0\ " sourceLinked="1"/>
        <c:tickLblPos val="nextTo"/>
        <c:crossAx val="71126016"/>
        <c:crossesAt val="0"/>
        <c:crossBetween val="midCat"/>
      </c:valAx>
    </c:plotArea>
    <c:plotVisOnly val="1"/>
    <c:dispBlanksAs val="gap"/>
  </c:chart>
  <c:spPr>
    <a:ln>
      <a:solidFill>
        <a:schemeClr val="tx1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25499996884051696"/>
          <c:y val="0.19344135146780447"/>
          <c:w val="0.51021375620261555"/>
          <c:h val="0.78966297284402609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rgbClr val="00B05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FF0000"/>
              </a:solidFill>
            </c:spPr>
          </c:dPt>
          <c:dPt>
            <c:idx val="3"/>
            <c:spPr>
              <a:noFill/>
            </c:spPr>
          </c:dPt>
          <c:val>
            <c:numRef>
              <c:f>Daten!$A$9:$D$9</c:f>
              <c:numCache>
                <c:formatCode>#,##0.0_ ;[Red]\-#,##0.0\ </c:formatCode>
                <c:ptCount val="4"/>
                <c:pt idx="0">
                  <c:v>25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</c:numCache>
            </c:numRef>
          </c:val>
        </c:ser>
        <c:firstSliceAng val="270"/>
      </c:pieChart>
      <c:scatterChart>
        <c:scatterStyle val="lineMarker"/>
        <c:ser>
          <c:idx val="1"/>
          <c:order val="1"/>
          <c:tx>
            <c:strRef>
              <c:f>Daten!$B$3</c:f>
              <c:strCache>
                <c:ptCount val="1"/>
                <c:pt idx="0">
                  <c:v>Ist</c:v>
                </c:pt>
              </c:strCache>
            </c:strRef>
          </c:tx>
          <c:spPr>
            <a:ln w="25400" cap="flat">
              <a:solidFill>
                <a:sysClr val="windowText" lastClr="000000"/>
              </a:solidFill>
              <a:headEnd type="oval"/>
              <a:tailEnd type="none" w="lg" len="lg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/>
              <c:tx>
                <c:strRef>
                  <c:f>Daten!$B$5</c:f>
                  <c:strCache>
                    <c:ptCount val="1"/>
                    <c:pt idx="0">
                      <c:v>60,0 </c:v>
                    </c:pt>
                  </c:strCache>
                </c:strRef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1000"/>
                  </a:pPr>
                  <a:endParaRPr lang="de-DE"/>
                </a:p>
              </c:txPr>
              <c:dLblPos val="ctr"/>
              <c:showVal val="1"/>
            </c:dLbl>
            <c:txPr>
              <a:bodyPr/>
              <a:lstStyle/>
              <a:p>
                <a:pPr>
                  <a:defRPr sz="1000"/>
                </a:pPr>
                <a:endParaRPr lang="de-DE"/>
              </a:p>
            </c:txPr>
            <c:showVal val="1"/>
          </c:dLbls>
          <c:xVal>
            <c:numRef>
              <c:f>Daten!$C$16:$C$17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0.27811529493745263</c:v>
                </c:pt>
              </c:numCache>
            </c:numRef>
          </c:xVal>
          <c:yVal>
            <c:numRef>
              <c:f>Daten!$D$16:$D$17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0.8559508646656383</c:v>
                </c:pt>
              </c:numCache>
            </c:numRef>
          </c:yVal>
        </c:ser>
        <c:ser>
          <c:idx val="2"/>
          <c:order val="2"/>
          <c:tx>
            <c:strRef>
              <c:f>Daten!$C$3</c:f>
              <c:strCache>
                <c:ptCount val="1"/>
                <c:pt idx="0">
                  <c:v>Plan</c:v>
                </c:pt>
              </c:strCache>
            </c:strRef>
          </c:tx>
          <c:spPr>
            <a:ln w="25400">
              <a:solidFill>
                <a:sysClr val="windowText" lastClr="000000"/>
              </a:solidFill>
              <a:prstDash val="sysDash"/>
              <a:headEnd type="oval"/>
              <a:tailEnd type="none" w="lg" len="lg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/>
              <c:tx>
                <c:strRef>
                  <c:f>Daten!$C$5</c:f>
                  <c:strCache>
                    <c:ptCount val="1"/>
                    <c:pt idx="0">
                      <c:v>20,0 </c:v>
                    </c:pt>
                  </c:strCache>
                </c:strRef>
              </c:tx>
              <c:dLblPos val="ctr"/>
              <c:showCatName val="1"/>
            </c:dLbl>
            <c:spPr>
              <a:solidFill>
                <a:schemeClr val="bg1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000"/>
                </a:pPr>
                <a:endParaRPr lang="de-DE"/>
              </a:p>
            </c:txPr>
            <c:dLblPos val="ctr"/>
            <c:showVal val="1"/>
          </c:dLbls>
          <c:xVal>
            <c:numRef>
              <c:f>Daten!$C$21:$C$22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-0.72811529493745275</c:v>
                </c:pt>
              </c:numCache>
            </c:numRef>
          </c:xVal>
          <c:yVal>
            <c:numRef>
              <c:f>Daten!$D$21:$D$22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0.52900672706322582</c:v>
                </c:pt>
              </c:numCache>
            </c:numRef>
          </c:yVal>
        </c:ser>
        <c:ser>
          <c:idx val="3"/>
          <c:order val="3"/>
          <c:tx>
            <c:strRef>
              <c:f>Daten!$A$27</c:f>
              <c:strCache>
                <c:ptCount val="1"/>
                <c:pt idx="0">
                  <c:v>0,0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Daten!$A$27</c:f>
                  <c:strCache>
                    <c:ptCount val="1"/>
                    <c:pt idx="0">
                      <c:v>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Daten!$C$26:$C$27</c:f>
              <c:numCache>
                <c:formatCode>#,##0.0_ ;[Red]\-#,##0.0\ </c:formatCode>
                <c:ptCount val="2"/>
                <c:pt idx="0">
                  <c:v>-1.2</c:v>
                </c:pt>
                <c:pt idx="1">
                  <c:v>-1.2</c:v>
                </c:pt>
              </c:numCache>
            </c:numRef>
          </c:xVal>
          <c:yVal>
            <c:numRef>
              <c:f>Daten!$D$26:$D$27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4"/>
          <c:order val="4"/>
          <c:tx>
            <c:strRef>
              <c:f>Daten!$A$31</c:f>
              <c:strCache>
                <c:ptCount val="1"/>
                <c:pt idx="0">
                  <c:v>16,7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Daten!$A$31</c:f>
                  <c:strCache>
                    <c:ptCount val="1"/>
                    <c:pt idx="0">
                      <c:v>16,7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Daten!$C$30:$C$31</c:f>
              <c:numCache>
                <c:formatCode>#,##0.0_ ;[Red]\-#,##0.0\ </c:formatCode>
                <c:ptCount val="2"/>
                <c:pt idx="0">
                  <c:v>-1.0392304845413263</c:v>
                </c:pt>
                <c:pt idx="1">
                  <c:v>-1.0392304845413263</c:v>
                </c:pt>
              </c:numCache>
            </c:numRef>
          </c:xVal>
          <c:yVal>
            <c:numRef>
              <c:f>Daten!$D$30:$D$31</c:f>
              <c:numCache>
                <c:formatCode>#,##0.0_ ;[Red]\-#,##0.0\ 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yVal>
        </c:ser>
        <c:ser>
          <c:idx val="5"/>
          <c:order val="5"/>
          <c:tx>
            <c:strRef>
              <c:f>Daten!$A$35</c:f>
              <c:strCache>
                <c:ptCount val="1"/>
                <c:pt idx="0">
                  <c:v>33,3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Daten!$A$35</c:f>
                  <c:strCache>
                    <c:ptCount val="1"/>
                    <c:pt idx="0">
                      <c:v>33,3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Daten!$C$34:$C$35</c:f>
              <c:numCache>
                <c:formatCode>#,##0.0_ ;[Red]\-#,##0.0\ </c:formatCode>
                <c:ptCount val="2"/>
                <c:pt idx="0">
                  <c:v>-0.59999999999999987</c:v>
                </c:pt>
                <c:pt idx="1">
                  <c:v>-0.59999999999999987</c:v>
                </c:pt>
              </c:numCache>
            </c:numRef>
          </c:xVal>
          <c:yVal>
            <c:numRef>
              <c:f>Daten!$D$34:$D$35</c:f>
              <c:numCache>
                <c:formatCode>#,##0.0_ ;[Red]\-#,##0.0\ </c:formatCode>
                <c:ptCount val="2"/>
                <c:pt idx="0">
                  <c:v>1.0392304845413265</c:v>
                </c:pt>
                <c:pt idx="1">
                  <c:v>1.0392304845413265</c:v>
                </c:pt>
              </c:numCache>
            </c:numRef>
          </c:yVal>
        </c:ser>
        <c:ser>
          <c:idx val="6"/>
          <c:order val="6"/>
          <c:tx>
            <c:strRef>
              <c:f>Daten!$A$39</c:f>
              <c:strCache>
                <c:ptCount val="1"/>
                <c:pt idx="0">
                  <c:v>50,0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Daten!$A$39</c:f>
                  <c:strCache>
                    <c:ptCount val="1"/>
                    <c:pt idx="0">
                      <c:v>50,0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Daten!$C$38:$C$39</c:f>
              <c:numCache>
                <c:formatCode>#,##0.0_ ;[Red]\-#,##0.0\ </c:formatCode>
                <c:ptCount val="2"/>
                <c:pt idx="0">
                  <c:v>-7.3508907294517201E-17</c:v>
                </c:pt>
                <c:pt idx="1">
                  <c:v>-7.3508907294517201E-17</c:v>
                </c:pt>
              </c:numCache>
            </c:numRef>
          </c:xVal>
          <c:yVal>
            <c:numRef>
              <c:f>Daten!$D$38:$D$39</c:f>
              <c:numCache>
                <c:formatCode>#,##0.0_ ;[Red]\-#,##0.0\ 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yVal>
        </c:ser>
        <c:ser>
          <c:idx val="7"/>
          <c:order val="7"/>
          <c:tx>
            <c:strRef>
              <c:f>Daten!$A$43</c:f>
              <c:strCache>
                <c:ptCount val="1"/>
                <c:pt idx="0">
                  <c:v>66,7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Daten!$A$43</c:f>
                  <c:strCache>
                    <c:ptCount val="1"/>
                    <c:pt idx="0">
                      <c:v>66,7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Daten!$C$42:$C$43</c:f>
              <c:numCache>
                <c:formatCode>#,##0.0_ ;[Red]\-#,##0.0\ </c:formatCode>
                <c:ptCount val="2"/>
                <c:pt idx="0">
                  <c:v>0.6000000000000002</c:v>
                </c:pt>
                <c:pt idx="1">
                  <c:v>0.6000000000000002</c:v>
                </c:pt>
              </c:numCache>
            </c:numRef>
          </c:xVal>
          <c:yVal>
            <c:numRef>
              <c:f>Daten!$D$42:$D$43</c:f>
              <c:numCache>
                <c:formatCode>#,##0.0_ ;[Red]\-#,##0.0\ </c:formatCode>
                <c:ptCount val="2"/>
                <c:pt idx="0">
                  <c:v>1.039230484541326</c:v>
                </c:pt>
                <c:pt idx="1">
                  <c:v>1.039230484541326</c:v>
                </c:pt>
              </c:numCache>
            </c:numRef>
          </c:yVal>
        </c:ser>
        <c:ser>
          <c:idx val="8"/>
          <c:order val="8"/>
          <c:tx>
            <c:strRef>
              <c:f>Daten!$A$47</c:f>
              <c:strCache>
                <c:ptCount val="1"/>
                <c:pt idx="0">
                  <c:v>83,3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Daten!$A$47</c:f>
                  <c:strCache>
                    <c:ptCount val="1"/>
                    <c:pt idx="0">
                      <c:v>83,3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Daten!$C$46:$C$47</c:f>
              <c:numCache>
                <c:formatCode>#,##0.0_ ;[Red]\-#,##0.0\ </c:formatCode>
                <c:ptCount val="2"/>
                <c:pt idx="0">
                  <c:v>1.0392304845413267</c:v>
                </c:pt>
                <c:pt idx="1">
                  <c:v>1.0392304845413267</c:v>
                </c:pt>
              </c:numCache>
            </c:numRef>
          </c:xVal>
          <c:yVal>
            <c:numRef>
              <c:f>Daten!$D$46:$D$47</c:f>
              <c:numCache>
                <c:formatCode>#,##0.0_ ;[Red]\-#,##0.0\ </c:formatCode>
                <c:ptCount val="2"/>
                <c:pt idx="0">
                  <c:v>0.59999999999999942</c:v>
                </c:pt>
                <c:pt idx="1">
                  <c:v>0.59999999999999942</c:v>
                </c:pt>
              </c:numCache>
            </c:numRef>
          </c:yVal>
        </c:ser>
        <c:ser>
          <c:idx val="9"/>
          <c:order val="9"/>
          <c:tx>
            <c:strRef>
              <c:f>Daten!$A$51</c:f>
              <c:strCache>
                <c:ptCount val="1"/>
                <c:pt idx="0">
                  <c:v>100,0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Daten!$A$51</c:f>
                  <c:strCache>
                    <c:ptCount val="1"/>
                    <c:pt idx="0">
                      <c:v>100,0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Daten!$C$50:$C$51</c:f>
              <c:numCache>
                <c:formatCode>#,##0.0_ ;[Red]\-#,##0.0\ 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xVal>
          <c:yVal>
            <c:numRef>
              <c:f>Daten!$D$50:$D$51</c:f>
              <c:numCache>
                <c:formatCode>#,##0.0_ ;[Red]\-#,##0.0\ </c:formatCode>
                <c:ptCount val="2"/>
                <c:pt idx="0">
                  <c:v>-9.1879628905111584E-16</c:v>
                </c:pt>
                <c:pt idx="1">
                  <c:v>-9.1879628905111584E-16</c:v>
                </c:pt>
              </c:numCache>
            </c:numRef>
          </c:yVal>
        </c:ser>
        <c:axId val="71252992"/>
        <c:axId val="71251456"/>
      </c:scatterChart>
      <c:valAx>
        <c:axId val="71251456"/>
        <c:scaling>
          <c:orientation val="minMax"/>
          <c:max val="1.1000000000000001"/>
          <c:min val="-1.1000000000000001"/>
        </c:scaling>
        <c:delete val="1"/>
        <c:axPos val="l"/>
        <c:numFmt formatCode="#,##0.0_ ;[Red]\-#,##0.0\ " sourceLinked="1"/>
        <c:tickLblPos val="nextTo"/>
        <c:crossAx val="71252992"/>
        <c:crossesAt val="0"/>
        <c:crossBetween val="midCat"/>
      </c:valAx>
      <c:valAx>
        <c:axId val="71252992"/>
        <c:scaling>
          <c:orientation val="minMax"/>
          <c:max val="1.1000000000000001"/>
          <c:min val="-1.1000000000000001"/>
        </c:scaling>
        <c:delete val="1"/>
        <c:axPos val="b"/>
        <c:numFmt formatCode="#,##0.0_ ;[Red]\-#,##0.0\ " sourceLinked="1"/>
        <c:tickLblPos val="nextTo"/>
        <c:crossAx val="71251456"/>
        <c:crossesAt val="0"/>
        <c:crossBetween val="midCat"/>
      </c:valAx>
    </c:plotArea>
    <c:legend>
      <c:legendPos val="r"/>
      <c:legendEntry>
        <c:idx val="0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32998902541517888"/>
          <c:y val="0.65399784779690195"/>
          <c:w val="0.36298262009993126"/>
          <c:h val="7.6380760016050889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solidFill>
        <a:schemeClr val="tx1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>
        <c:manualLayout>
          <c:layoutTarget val="inner"/>
          <c:xMode val="edge"/>
          <c:yMode val="edge"/>
          <c:x val="0.25499996884051696"/>
          <c:y val="0.19344135146780458"/>
          <c:w val="0.51021375620261533"/>
          <c:h val="0.78966297284402609"/>
        </c:manualLayout>
      </c:layout>
      <c:pieChart>
        <c:varyColors val="1"/>
        <c:ser>
          <c:idx val="0"/>
          <c:order val="0"/>
          <c:dPt>
            <c:idx val="0"/>
            <c:spPr>
              <a:solidFill>
                <a:srgbClr val="00B050"/>
              </a:solidFill>
            </c:spPr>
          </c:dPt>
          <c:dPt>
            <c:idx val="1"/>
            <c:spPr>
              <a:solidFill>
                <a:srgbClr val="FFFF00"/>
              </a:solidFill>
            </c:spPr>
          </c:dPt>
          <c:dPt>
            <c:idx val="2"/>
            <c:spPr>
              <a:solidFill>
                <a:srgbClr val="FF0000"/>
              </a:solidFill>
            </c:spPr>
          </c:dPt>
          <c:dPt>
            <c:idx val="3"/>
            <c:spPr>
              <a:noFill/>
            </c:spPr>
          </c:dPt>
          <c:val>
            <c:numRef>
              <c:f>Daten!$A$9:$D$9</c:f>
              <c:numCache>
                <c:formatCode>#,##0.0_ ;[Red]\-#,##0.0\ </c:formatCode>
                <c:ptCount val="4"/>
                <c:pt idx="0">
                  <c:v>25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</c:numCache>
            </c:numRef>
          </c:val>
        </c:ser>
        <c:firstSliceAng val="270"/>
      </c:pieChart>
      <c:scatterChart>
        <c:scatterStyle val="lineMarker"/>
        <c:ser>
          <c:idx val="1"/>
          <c:order val="1"/>
          <c:tx>
            <c:strRef>
              <c:f>Daten!$B$3</c:f>
              <c:strCache>
                <c:ptCount val="1"/>
                <c:pt idx="0">
                  <c:v>Ist</c:v>
                </c:pt>
              </c:strCache>
            </c:strRef>
          </c:tx>
          <c:spPr>
            <a:ln w="25400" cap="flat">
              <a:solidFill>
                <a:sysClr val="windowText" lastClr="000000"/>
              </a:solidFill>
              <a:headEnd type="oval"/>
              <a:tailEnd type="none" w="lg" len="lg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/>
              <c:tx>
                <c:strRef>
                  <c:f>Daten!$B$5</c:f>
                  <c:strCache>
                    <c:ptCount val="1"/>
                    <c:pt idx="0">
                      <c:v>60,0 </c:v>
                    </c:pt>
                  </c:strCache>
                </c:strRef>
              </c:tx>
              <c:spPr>
                <a:solidFill>
                  <a:sysClr val="window" lastClr="FFFFFF"/>
                </a:solidFill>
                <a:ln>
                  <a:solidFill>
                    <a:sysClr val="windowText" lastClr="000000"/>
                  </a:solidFill>
                </a:ln>
              </c:spPr>
              <c:txPr>
                <a:bodyPr/>
                <a:lstStyle/>
                <a:p>
                  <a:pPr>
                    <a:defRPr sz="1000"/>
                  </a:pPr>
                  <a:endParaRPr lang="de-DE"/>
                </a:p>
              </c:txPr>
              <c:dLblPos val="ctr"/>
              <c:showVal val="1"/>
            </c:dLbl>
            <c:txPr>
              <a:bodyPr/>
              <a:lstStyle/>
              <a:p>
                <a:pPr>
                  <a:defRPr sz="1000"/>
                </a:pPr>
                <a:endParaRPr lang="de-DE"/>
              </a:p>
            </c:txPr>
            <c:showVal val="1"/>
          </c:dLbls>
          <c:xVal>
            <c:numRef>
              <c:f>Daten!$C$16:$C$17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0.27811529493745263</c:v>
                </c:pt>
              </c:numCache>
            </c:numRef>
          </c:xVal>
          <c:yVal>
            <c:numRef>
              <c:f>Daten!$D$16:$D$17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0.8559508646656383</c:v>
                </c:pt>
              </c:numCache>
            </c:numRef>
          </c:yVal>
        </c:ser>
        <c:ser>
          <c:idx val="3"/>
          <c:order val="2"/>
          <c:tx>
            <c:strRef>
              <c:f>Daten!$A$27</c:f>
              <c:strCache>
                <c:ptCount val="1"/>
                <c:pt idx="0">
                  <c:v>0,0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Daten!$A$27</c:f>
                  <c:strCache>
                    <c:ptCount val="1"/>
                    <c:pt idx="0">
                      <c:v>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Daten!$C$26:$C$27</c:f>
              <c:numCache>
                <c:formatCode>#,##0.0_ ;[Red]\-#,##0.0\ </c:formatCode>
                <c:ptCount val="2"/>
                <c:pt idx="0">
                  <c:v>-1.2</c:v>
                </c:pt>
                <c:pt idx="1">
                  <c:v>-1.2</c:v>
                </c:pt>
              </c:numCache>
            </c:numRef>
          </c:xVal>
          <c:yVal>
            <c:numRef>
              <c:f>Daten!$D$26:$D$27</c:f>
              <c:numCache>
                <c:formatCode>#,##0.0_ ;[Red]\-#,##0.0\ 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</c:ser>
        <c:ser>
          <c:idx val="4"/>
          <c:order val="3"/>
          <c:tx>
            <c:strRef>
              <c:f>Daten!$A$31</c:f>
              <c:strCache>
                <c:ptCount val="1"/>
                <c:pt idx="0">
                  <c:v>16,7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Daten!$A$31</c:f>
                  <c:strCache>
                    <c:ptCount val="1"/>
                    <c:pt idx="0">
                      <c:v>16,7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Daten!$C$30:$C$31</c:f>
              <c:numCache>
                <c:formatCode>#,##0.0_ ;[Red]\-#,##0.0\ </c:formatCode>
                <c:ptCount val="2"/>
                <c:pt idx="0">
                  <c:v>-1.0392304845413263</c:v>
                </c:pt>
                <c:pt idx="1">
                  <c:v>-1.0392304845413263</c:v>
                </c:pt>
              </c:numCache>
            </c:numRef>
          </c:xVal>
          <c:yVal>
            <c:numRef>
              <c:f>Daten!$D$30:$D$31</c:f>
              <c:numCache>
                <c:formatCode>#,##0.0_ ;[Red]\-#,##0.0\ </c:formatCode>
                <c:ptCount val="2"/>
                <c:pt idx="0">
                  <c:v>0.6</c:v>
                </c:pt>
                <c:pt idx="1">
                  <c:v>0.6</c:v>
                </c:pt>
              </c:numCache>
            </c:numRef>
          </c:yVal>
        </c:ser>
        <c:ser>
          <c:idx val="5"/>
          <c:order val="4"/>
          <c:tx>
            <c:strRef>
              <c:f>Daten!$A$35</c:f>
              <c:strCache>
                <c:ptCount val="1"/>
                <c:pt idx="0">
                  <c:v>33,3 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Daten!$A$35</c:f>
                  <c:strCache>
                    <c:ptCount val="1"/>
                    <c:pt idx="0">
                      <c:v>33,3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Daten!$C$34:$C$35</c:f>
              <c:numCache>
                <c:formatCode>#,##0.0_ ;[Red]\-#,##0.0\ </c:formatCode>
                <c:ptCount val="2"/>
                <c:pt idx="0">
                  <c:v>-0.59999999999999987</c:v>
                </c:pt>
                <c:pt idx="1">
                  <c:v>-0.59999999999999987</c:v>
                </c:pt>
              </c:numCache>
            </c:numRef>
          </c:xVal>
          <c:yVal>
            <c:numRef>
              <c:f>Daten!$D$34:$D$35</c:f>
              <c:numCache>
                <c:formatCode>#,##0.0_ ;[Red]\-#,##0.0\ </c:formatCode>
                <c:ptCount val="2"/>
                <c:pt idx="0">
                  <c:v>1.0392304845413265</c:v>
                </c:pt>
                <c:pt idx="1">
                  <c:v>1.0392304845413265</c:v>
                </c:pt>
              </c:numCache>
            </c:numRef>
          </c:yVal>
        </c:ser>
        <c:ser>
          <c:idx val="6"/>
          <c:order val="5"/>
          <c:tx>
            <c:strRef>
              <c:f>Daten!$A$39</c:f>
              <c:strCache>
                <c:ptCount val="1"/>
                <c:pt idx="0">
                  <c:v>50,0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Daten!$A$39</c:f>
                  <c:strCache>
                    <c:ptCount val="1"/>
                    <c:pt idx="0">
                      <c:v>50,0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Daten!$C$38:$C$39</c:f>
              <c:numCache>
                <c:formatCode>#,##0.0_ ;[Red]\-#,##0.0\ </c:formatCode>
                <c:ptCount val="2"/>
                <c:pt idx="0">
                  <c:v>-7.3508907294517201E-17</c:v>
                </c:pt>
                <c:pt idx="1">
                  <c:v>-7.3508907294517201E-17</c:v>
                </c:pt>
              </c:numCache>
            </c:numRef>
          </c:xVal>
          <c:yVal>
            <c:numRef>
              <c:f>Daten!$D$38:$D$39</c:f>
              <c:numCache>
                <c:formatCode>#,##0.0_ ;[Red]\-#,##0.0\ 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yVal>
        </c:ser>
        <c:ser>
          <c:idx val="7"/>
          <c:order val="6"/>
          <c:tx>
            <c:strRef>
              <c:f>Daten!$A$43</c:f>
              <c:strCache>
                <c:ptCount val="1"/>
                <c:pt idx="0">
                  <c:v>66,7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Daten!$A$43</c:f>
                  <c:strCache>
                    <c:ptCount val="1"/>
                    <c:pt idx="0">
                      <c:v>66,7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Daten!$C$42:$C$43</c:f>
              <c:numCache>
                <c:formatCode>#,##0.0_ ;[Red]\-#,##0.0\ </c:formatCode>
                <c:ptCount val="2"/>
                <c:pt idx="0">
                  <c:v>0.6000000000000002</c:v>
                </c:pt>
                <c:pt idx="1">
                  <c:v>0.6000000000000002</c:v>
                </c:pt>
              </c:numCache>
            </c:numRef>
          </c:xVal>
          <c:yVal>
            <c:numRef>
              <c:f>Daten!$D$42:$D$43</c:f>
              <c:numCache>
                <c:formatCode>#,##0.0_ ;[Red]\-#,##0.0\ </c:formatCode>
                <c:ptCount val="2"/>
                <c:pt idx="0">
                  <c:v>1.039230484541326</c:v>
                </c:pt>
                <c:pt idx="1">
                  <c:v>1.039230484541326</c:v>
                </c:pt>
              </c:numCache>
            </c:numRef>
          </c:yVal>
        </c:ser>
        <c:ser>
          <c:idx val="8"/>
          <c:order val="7"/>
          <c:tx>
            <c:strRef>
              <c:f>Daten!$A$47</c:f>
              <c:strCache>
                <c:ptCount val="1"/>
                <c:pt idx="0">
                  <c:v>83,3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layout/>
              <c:tx>
                <c:strRef>
                  <c:f>Daten!$A$47</c:f>
                  <c:strCache>
                    <c:ptCount val="1"/>
                    <c:pt idx="0">
                      <c:v>83,3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Daten!$C$46:$C$47</c:f>
              <c:numCache>
                <c:formatCode>#,##0.0_ ;[Red]\-#,##0.0\ </c:formatCode>
                <c:ptCount val="2"/>
                <c:pt idx="0">
                  <c:v>1.0392304845413267</c:v>
                </c:pt>
                <c:pt idx="1">
                  <c:v>1.0392304845413267</c:v>
                </c:pt>
              </c:numCache>
            </c:numRef>
          </c:xVal>
          <c:yVal>
            <c:numRef>
              <c:f>Daten!$D$46:$D$47</c:f>
              <c:numCache>
                <c:formatCode>#,##0.0_ ;[Red]\-#,##0.0\ </c:formatCode>
                <c:ptCount val="2"/>
                <c:pt idx="0">
                  <c:v>0.59999999999999942</c:v>
                </c:pt>
                <c:pt idx="1">
                  <c:v>0.59999999999999942</c:v>
                </c:pt>
              </c:numCache>
            </c:numRef>
          </c:yVal>
        </c:ser>
        <c:ser>
          <c:idx val="9"/>
          <c:order val="8"/>
          <c:tx>
            <c:strRef>
              <c:f>Daten!$A$51</c:f>
              <c:strCache>
                <c:ptCount val="1"/>
                <c:pt idx="0">
                  <c:v>100,0 </c:v>
                </c:pt>
              </c:strCache>
            </c:strRef>
          </c:tx>
          <c:spPr>
            <a:ln w="12700">
              <a:solidFill>
                <a:sysClr val="windowText" lastClr="000000"/>
              </a:solidFill>
            </a:ln>
          </c:spPr>
          <c:marker>
            <c:symbol val="none"/>
          </c:marker>
          <c:dLbls>
            <c:dLbl>
              <c:idx val="1"/>
              <c:tx>
                <c:strRef>
                  <c:f>Daten!$A$51</c:f>
                  <c:strCache>
                    <c:ptCount val="1"/>
                    <c:pt idx="0">
                      <c:v>100,0 </c:v>
                    </c:pt>
                  </c:strCache>
                </c:strRef>
              </c:tx>
              <c:dLblPos val="ctr"/>
              <c:showVal val="1"/>
            </c:dLbl>
            <c:delete val="1"/>
          </c:dLbls>
          <c:xVal>
            <c:numRef>
              <c:f>Daten!$C$50:$C$51</c:f>
              <c:numCache>
                <c:formatCode>#,##0.0_ ;[Red]\-#,##0.0\ </c:formatCode>
                <c:ptCount val="2"/>
                <c:pt idx="0">
                  <c:v>1.2</c:v>
                </c:pt>
                <c:pt idx="1">
                  <c:v>1.2</c:v>
                </c:pt>
              </c:numCache>
            </c:numRef>
          </c:xVal>
          <c:yVal>
            <c:numRef>
              <c:f>Daten!$D$50:$D$51</c:f>
              <c:numCache>
                <c:formatCode>#,##0.0_ ;[Red]\-#,##0.0\ </c:formatCode>
                <c:ptCount val="2"/>
                <c:pt idx="0">
                  <c:v>-9.1879628905111584E-16</c:v>
                </c:pt>
                <c:pt idx="1">
                  <c:v>-9.1879628905111584E-16</c:v>
                </c:pt>
              </c:numCache>
            </c:numRef>
          </c:yVal>
        </c:ser>
        <c:axId val="106715776"/>
        <c:axId val="106714240"/>
      </c:scatterChart>
      <c:valAx>
        <c:axId val="106714240"/>
        <c:scaling>
          <c:orientation val="minMax"/>
          <c:max val="1.1000000000000001"/>
          <c:min val="-1.1000000000000001"/>
        </c:scaling>
        <c:delete val="1"/>
        <c:axPos val="l"/>
        <c:numFmt formatCode="#,##0.0_ ;[Red]\-#,##0.0\ " sourceLinked="1"/>
        <c:tickLblPos val="nextTo"/>
        <c:crossAx val="106715776"/>
        <c:crossesAt val="0"/>
        <c:crossBetween val="midCat"/>
      </c:valAx>
      <c:valAx>
        <c:axId val="106715776"/>
        <c:scaling>
          <c:orientation val="minMax"/>
          <c:max val="1.1000000000000001"/>
          <c:min val="-1.1000000000000001"/>
        </c:scaling>
        <c:delete val="1"/>
        <c:axPos val="b"/>
        <c:numFmt formatCode="#,##0.0_ ;[Red]\-#,##0.0\ " sourceLinked="1"/>
        <c:tickLblPos val="nextTo"/>
        <c:crossAx val="106714240"/>
        <c:crossesAt val="0"/>
        <c:crossBetween val="midCat"/>
      </c:valAx>
    </c:plotArea>
    <c:plotVisOnly val="1"/>
    <c:dispBlanksAs val="gap"/>
  </c:chart>
  <c:spPr>
    <a:ln>
      <a:solidFill>
        <a:schemeClr val="tx1"/>
      </a:solidFill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5</xdr:col>
      <xdr:colOff>381000</xdr:colOff>
      <xdr:row>15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0</xdr:row>
      <xdr:rowOff>0</xdr:rowOff>
    </xdr:from>
    <xdr:to>
      <xdr:col>11</xdr:col>
      <xdr:colOff>381000</xdr:colOff>
      <xdr:row>15</xdr:row>
      <xdr:rowOff>28575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16</xdr:row>
      <xdr:rowOff>0</xdr:rowOff>
    </xdr:from>
    <xdr:to>
      <xdr:col>5</xdr:col>
      <xdr:colOff>381000</xdr:colOff>
      <xdr:row>31</xdr:row>
      <xdr:rowOff>28575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16</xdr:row>
      <xdr:rowOff>0</xdr:rowOff>
    </xdr:from>
    <xdr:to>
      <xdr:col>11</xdr:col>
      <xdr:colOff>381000</xdr:colOff>
      <xdr:row>31</xdr:row>
      <xdr:rowOff>28575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5</xdr:col>
      <xdr:colOff>381000</xdr:colOff>
      <xdr:row>47</xdr:row>
      <xdr:rowOff>28575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32</xdr:row>
      <xdr:rowOff>0</xdr:rowOff>
    </xdr:from>
    <xdr:to>
      <xdr:col>11</xdr:col>
      <xdr:colOff>381000</xdr:colOff>
      <xdr:row>47</xdr:row>
      <xdr:rowOff>28575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5</xdr:col>
      <xdr:colOff>381000</xdr:colOff>
      <xdr:row>63</xdr:row>
      <xdr:rowOff>28575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0</xdr:colOff>
      <xdr:row>48</xdr:row>
      <xdr:rowOff>0</xdr:rowOff>
    </xdr:from>
    <xdr:to>
      <xdr:col>11</xdr:col>
      <xdr:colOff>381000</xdr:colOff>
      <xdr:row>63</xdr:row>
      <xdr:rowOff>28575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0.10728</cdr:x>
      <cdr:y>0.55344</cdr:y>
    </cdr:from>
    <cdr:to>
      <cdr:x>0.27292</cdr:x>
      <cdr:y>0.61458</cdr:y>
    </cdr:to>
    <cdr:sp macro="" textlink="Daten!$A$27">
      <cdr:nvSpPr>
        <cdr:cNvPr id="7" name="Textfeld 6"/>
        <cdr:cNvSpPr txBox="1"/>
      </cdr:nvSpPr>
      <cdr:spPr>
        <a:xfrm xmlns:a="http://schemas.openxmlformats.org/drawingml/2006/main">
          <a:off x="490484" y="1518197"/>
          <a:ext cx="757291" cy="1677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fld id="{3ABF4074-34B0-48A7-A16A-57F0AF254C64}" type="TxLink">
            <a:rPr lang="de-DE" sz="1000"/>
            <a:pPr algn="r"/>
            <a:t>0,0 </a:t>
          </a:fld>
          <a:endParaRPr lang="de-DE" sz="1000"/>
        </a:p>
      </cdr:txBody>
    </cdr:sp>
  </cdr:relSizeAnchor>
  <cdr:relSizeAnchor xmlns:cdr="http://schemas.openxmlformats.org/drawingml/2006/chartDrawing">
    <cdr:from>
      <cdr:x>0.74583</cdr:x>
      <cdr:y>0.55725</cdr:y>
    </cdr:from>
    <cdr:to>
      <cdr:x>0.90382</cdr:x>
      <cdr:y>0.62847</cdr:y>
    </cdr:to>
    <cdr:sp macro="" textlink="Daten!$A$51">
      <cdr:nvSpPr>
        <cdr:cNvPr id="8" name="Textfeld 1"/>
        <cdr:cNvSpPr txBox="1"/>
      </cdr:nvSpPr>
      <cdr:spPr>
        <a:xfrm xmlns:a="http://schemas.openxmlformats.org/drawingml/2006/main">
          <a:off x="3409950" y="1528647"/>
          <a:ext cx="722315" cy="195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BCDFE2D-11A0-4D88-A2F0-6F7B80E241D5}" type="TxLink">
            <a:rPr lang="de-DE" sz="1000"/>
            <a:pPr algn="l"/>
            <a:t>100,0 </a:t>
          </a:fld>
          <a:endParaRPr lang="de-DE" sz="1000"/>
        </a:p>
      </cdr:txBody>
    </cdr:sp>
  </cdr:relSizeAnchor>
  <cdr:relSizeAnchor xmlns:cdr="http://schemas.openxmlformats.org/drawingml/2006/chartDrawing">
    <cdr:from>
      <cdr:x>0.43157</cdr:x>
      <cdr:y>0.13168</cdr:y>
    </cdr:from>
    <cdr:to>
      <cdr:x>0.58323</cdr:x>
      <cdr:y>0.19275</cdr:y>
    </cdr:to>
    <cdr:sp macro="" textlink="Daten!$A$39">
      <cdr:nvSpPr>
        <cdr:cNvPr id="14" name="Textfeld 13"/>
        <cdr:cNvSpPr txBox="1"/>
      </cdr:nvSpPr>
      <cdr:spPr>
        <a:xfrm xmlns:a="http://schemas.openxmlformats.org/drawingml/2006/main">
          <a:off x="4016566" y="791837"/>
          <a:ext cx="1411537" cy="367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3C59C34F-1D70-4FDC-84F9-188E3CC99D81}" type="TxLink">
            <a:rPr lang="de-DE" sz="1000"/>
            <a:pPr algn="ctr"/>
            <a:t>50,0 </a:t>
          </a:fld>
          <a:endParaRPr lang="de-DE" sz="10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0.10728</cdr:x>
      <cdr:y>0.55344</cdr:y>
    </cdr:from>
    <cdr:to>
      <cdr:x>0.27292</cdr:x>
      <cdr:y>0.61458</cdr:y>
    </cdr:to>
    <cdr:sp macro="" textlink="Daten!$A$27">
      <cdr:nvSpPr>
        <cdr:cNvPr id="7" name="Textfeld 6"/>
        <cdr:cNvSpPr txBox="1"/>
      </cdr:nvSpPr>
      <cdr:spPr>
        <a:xfrm xmlns:a="http://schemas.openxmlformats.org/drawingml/2006/main">
          <a:off x="490484" y="1518197"/>
          <a:ext cx="757291" cy="1677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fld id="{3ABF4074-34B0-48A7-A16A-57F0AF254C64}" type="TxLink">
            <a:rPr lang="de-DE" sz="1000"/>
            <a:pPr algn="r"/>
            <a:t>0,0 </a:t>
          </a:fld>
          <a:endParaRPr lang="de-DE" sz="1000"/>
        </a:p>
      </cdr:txBody>
    </cdr:sp>
  </cdr:relSizeAnchor>
  <cdr:relSizeAnchor xmlns:cdr="http://schemas.openxmlformats.org/drawingml/2006/chartDrawing">
    <cdr:from>
      <cdr:x>0.74583</cdr:x>
      <cdr:y>0.55725</cdr:y>
    </cdr:from>
    <cdr:to>
      <cdr:x>0.90382</cdr:x>
      <cdr:y>0.62847</cdr:y>
    </cdr:to>
    <cdr:sp macro="" textlink="Daten!$A$51">
      <cdr:nvSpPr>
        <cdr:cNvPr id="8" name="Textfeld 1"/>
        <cdr:cNvSpPr txBox="1"/>
      </cdr:nvSpPr>
      <cdr:spPr>
        <a:xfrm xmlns:a="http://schemas.openxmlformats.org/drawingml/2006/main">
          <a:off x="3409950" y="1528647"/>
          <a:ext cx="722315" cy="195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BCDFE2D-11A0-4D88-A2F0-6F7B80E241D5}" type="TxLink">
            <a:rPr lang="de-DE" sz="1000"/>
            <a:pPr algn="l"/>
            <a:t>100,0 </a:t>
          </a:fld>
          <a:endParaRPr lang="de-DE" sz="1000"/>
        </a:p>
      </cdr:txBody>
    </cdr:sp>
  </cdr:relSizeAnchor>
  <cdr:relSizeAnchor xmlns:cdr="http://schemas.openxmlformats.org/drawingml/2006/chartDrawing">
    <cdr:from>
      <cdr:x>0.43157</cdr:x>
      <cdr:y>0.13168</cdr:y>
    </cdr:from>
    <cdr:to>
      <cdr:x>0.58323</cdr:x>
      <cdr:y>0.19275</cdr:y>
    </cdr:to>
    <cdr:sp macro="" textlink="Daten!$A$39">
      <cdr:nvSpPr>
        <cdr:cNvPr id="14" name="Textfeld 13"/>
        <cdr:cNvSpPr txBox="1"/>
      </cdr:nvSpPr>
      <cdr:spPr>
        <a:xfrm xmlns:a="http://schemas.openxmlformats.org/drawingml/2006/main">
          <a:off x="4016566" y="791837"/>
          <a:ext cx="1411537" cy="367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3C59C34F-1D70-4FDC-84F9-188E3CC99D81}" type="TxLink">
            <a:rPr lang="de-DE" sz="1000"/>
            <a:pPr algn="ctr"/>
            <a:t>50,0 </a:t>
          </a:fld>
          <a:endParaRPr lang="de-DE" sz="10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0.10728</cdr:x>
      <cdr:y>0.55344</cdr:y>
    </cdr:from>
    <cdr:to>
      <cdr:x>0.27292</cdr:x>
      <cdr:y>0.61458</cdr:y>
    </cdr:to>
    <cdr:sp macro="" textlink="Daten!$A$27">
      <cdr:nvSpPr>
        <cdr:cNvPr id="7" name="Textfeld 6"/>
        <cdr:cNvSpPr txBox="1"/>
      </cdr:nvSpPr>
      <cdr:spPr>
        <a:xfrm xmlns:a="http://schemas.openxmlformats.org/drawingml/2006/main">
          <a:off x="490484" y="1518197"/>
          <a:ext cx="757291" cy="1677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fld id="{3ABF4074-34B0-48A7-A16A-57F0AF254C64}" type="TxLink">
            <a:rPr lang="de-DE" sz="1000"/>
            <a:pPr algn="r"/>
            <a:t>0,0 </a:t>
          </a:fld>
          <a:endParaRPr lang="de-DE" sz="1000"/>
        </a:p>
      </cdr:txBody>
    </cdr:sp>
  </cdr:relSizeAnchor>
  <cdr:relSizeAnchor xmlns:cdr="http://schemas.openxmlformats.org/drawingml/2006/chartDrawing">
    <cdr:from>
      <cdr:x>0.74583</cdr:x>
      <cdr:y>0.55725</cdr:y>
    </cdr:from>
    <cdr:to>
      <cdr:x>0.90382</cdr:x>
      <cdr:y>0.62847</cdr:y>
    </cdr:to>
    <cdr:sp macro="" textlink="Daten!$A$51">
      <cdr:nvSpPr>
        <cdr:cNvPr id="8" name="Textfeld 1"/>
        <cdr:cNvSpPr txBox="1"/>
      </cdr:nvSpPr>
      <cdr:spPr>
        <a:xfrm xmlns:a="http://schemas.openxmlformats.org/drawingml/2006/main">
          <a:off x="3409950" y="1528647"/>
          <a:ext cx="722315" cy="195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BCDFE2D-11A0-4D88-A2F0-6F7B80E241D5}" type="TxLink">
            <a:rPr lang="de-DE" sz="1000"/>
            <a:pPr algn="l"/>
            <a:t>100,0 </a:t>
          </a:fld>
          <a:endParaRPr lang="de-DE" sz="1000"/>
        </a:p>
      </cdr:txBody>
    </cdr:sp>
  </cdr:relSizeAnchor>
  <cdr:relSizeAnchor xmlns:cdr="http://schemas.openxmlformats.org/drawingml/2006/chartDrawing">
    <cdr:from>
      <cdr:x>0.43157</cdr:x>
      <cdr:y>0.13168</cdr:y>
    </cdr:from>
    <cdr:to>
      <cdr:x>0.58323</cdr:x>
      <cdr:y>0.19275</cdr:y>
    </cdr:to>
    <cdr:sp macro="" textlink="Daten!$A$39">
      <cdr:nvSpPr>
        <cdr:cNvPr id="14" name="Textfeld 13"/>
        <cdr:cNvSpPr txBox="1"/>
      </cdr:nvSpPr>
      <cdr:spPr>
        <a:xfrm xmlns:a="http://schemas.openxmlformats.org/drawingml/2006/main">
          <a:off x="4016566" y="791837"/>
          <a:ext cx="1411537" cy="367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3C59C34F-1D70-4FDC-84F9-188E3CC99D81}" type="TxLink">
            <a:rPr lang="de-DE" sz="1000"/>
            <a:pPr algn="ctr"/>
            <a:t>50,0 </a:t>
          </a:fld>
          <a:endParaRPr lang="de-DE" sz="10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0.10728</cdr:x>
      <cdr:y>0.55344</cdr:y>
    </cdr:from>
    <cdr:to>
      <cdr:x>0.27292</cdr:x>
      <cdr:y>0.61458</cdr:y>
    </cdr:to>
    <cdr:sp macro="" textlink="Daten!$A$27">
      <cdr:nvSpPr>
        <cdr:cNvPr id="7" name="Textfeld 6"/>
        <cdr:cNvSpPr txBox="1"/>
      </cdr:nvSpPr>
      <cdr:spPr>
        <a:xfrm xmlns:a="http://schemas.openxmlformats.org/drawingml/2006/main">
          <a:off x="490484" y="1518197"/>
          <a:ext cx="757291" cy="1677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fld id="{3ABF4074-34B0-48A7-A16A-57F0AF254C64}" type="TxLink">
            <a:rPr lang="de-DE" sz="1000"/>
            <a:pPr algn="r"/>
            <a:t>0,0 </a:t>
          </a:fld>
          <a:endParaRPr lang="de-DE" sz="1000"/>
        </a:p>
      </cdr:txBody>
    </cdr:sp>
  </cdr:relSizeAnchor>
  <cdr:relSizeAnchor xmlns:cdr="http://schemas.openxmlformats.org/drawingml/2006/chartDrawing">
    <cdr:from>
      <cdr:x>0.74583</cdr:x>
      <cdr:y>0.55725</cdr:y>
    </cdr:from>
    <cdr:to>
      <cdr:x>0.90382</cdr:x>
      <cdr:y>0.62847</cdr:y>
    </cdr:to>
    <cdr:sp macro="" textlink="Daten!$A$51">
      <cdr:nvSpPr>
        <cdr:cNvPr id="8" name="Textfeld 1"/>
        <cdr:cNvSpPr txBox="1"/>
      </cdr:nvSpPr>
      <cdr:spPr>
        <a:xfrm xmlns:a="http://schemas.openxmlformats.org/drawingml/2006/main">
          <a:off x="3409950" y="1528647"/>
          <a:ext cx="722315" cy="195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BCDFE2D-11A0-4D88-A2F0-6F7B80E241D5}" type="TxLink">
            <a:rPr lang="de-DE" sz="1000"/>
            <a:pPr algn="l"/>
            <a:t>100,0 </a:t>
          </a:fld>
          <a:endParaRPr lang="de-DE" sz="1000"/>
        </a:p>
      </cdr:txBody>
    </cdr:sp>
  </cdr:relSizeAnchor>
  <cdr:relSizeAnchor xmlns:cdr="http://schemas.openxmlformats.org/drawingml/2006/chartDrawing">
    <cdr:from>
      <cdr:x>0.43157</cdr:x>
      <cdr:y>0.13168</cdr:y>
    </cdr:from>
    <cdr:to>
      <cdr:x>0.58323</cdr:x>
      <cdr:y>0.19275</cdr:y>
    </cdr:to>
    <cdr:sp macro="" textlink="Daten!$A$39">
      <cdr:nvSpPr>
        <cdr:cNvPr id="14" name="Textfeld 13"/>
        <cdr:cNvSpPr txBox="1"/>
      </cdr:nvSpPr>
      <cdr:spPr>
        <a:xfrm xmlns:a="http://schemas.openxmlformats.org/drawingml/2006/main">
          <a:off x="4016566" y="791837"/>
          <a:ext cx="1411537" cy="367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3C59C34F-1D70-4FDC-84F9-188E3CC99D81}" type="TxLink">
            <a:rPr lang="de-DE" sz="1000"/>
            <a:pPr algn="ctr"/>
            <a:t>50,0 </a:t>
          </a:fld>
          <a:endParaRPr lang="de-DE" sz="10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0.10728</cdr:x>
      <cdr:y>0.55344</cdr:y>
    </cdr:from>
    <cdr:to>
      <cdr:x>0.27292</cdr:x>
      <cdr:y>0.61458</cdr:y>
    </cdr:to>
    <cdr:sp macro="" textlink="Daten!$A$27">
      <cdr:nvSpPr>
        <cdr:cNvPr id="7" name="Textfeld 6"/>
        <cdr:cNvSpPr txBox="1"/>
      </cdr:nvSpPr>
      <cdr:spPr>
        <a:xfrm xmlns:a="http://schemas.openxmlformats.org/drawingml/2006/main">
          <a:off x="490484" y="1518197"/>
          <a:ext cx="757291" cy="1677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fld id="{3ABF4074-34B0-48A7-A16A-57F0AF254C64}" type="TxLink">
            <a:rPr lang="de-DE" sz="1000"/>
            <a:pPr algn="r"/>
            <a:t>0,0 </a:t>
          </a:fld>
          <a:endParaRPr lang="de-DE" sz="1000"/>
        </a:p>
      </cdr:txBody>
    </cdr:sp>
  </cdr:relSizeAnchor>
  <cdr:relSizeAnchor xmlns:cdr="http://schemas.openxmlformats.org/drawingml/2006/chartDrawing">
    <cdr:from>
      <cdr:x>0.74583</cdr:x>
      <cdr:y>0.55725</cdr:y>
    </cdr:from>
    <cdr:to>
      <cdr:x>0.90382</cdr:x>
      <cdr:y>0.62847</cdr:y>
    </cdr:to>
    <cdr:sp macro="" textlink="Daten!$A$51">
      <cdr:nvSpPr>
        <cdr:cNvPr id="8" name="Textfeld 1"/>
        <cdr:cNvSpPr txBox="1"/>
      </cdr:nvSpPr>
      <cdr:spPr>
        <a:xfrm xmlns:a="http://schemas.openxmlformats.org/drawingml/2006/main">
          <a:off x="3409950" y="1528647"/>
          <a:ext cx="722315" cy="195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BCDFE2D-11A0-4D88-A2F0-6F7B80E241D5}" type="TxLink">
            <a:rPr lang="de-DE" sz="1000"/>
            <a:pPr algn="l"/>
            <a:t>100,0 </a:t>
          </a:fld>
          <a:endParaRPr lang="de-DE" sz="1000"/>
        </a:p>
      </cdr:txBody>
    </cdr:sp>
  </cdr:relSizeAnchor>
  <cdr:relSizeAnchor xmlns:cdr="http://schemas.openxmlformats.org/drawingml/2006/chartDrawing">
    <cdr:from>
      <cdr:x>0.43157</cdr:x>
      <cdr:y>0.13168</cdr:y>
    </cdr:from>
    <cdr:to>
      <cdr:x>0.58323</cdr:x>
      <cdr:y>0.19275</cdr:y>
    </cdr:to>
    <cdr:sp macro="" textlink="Daten!$A$39">
      <cdr:nvSpPr>
        <cdr:cNvPr id="14" name="Textfeld 13"/>
        <cdr:cNvSpPr txBox="1"/>
      </cdr:nvSpPr>
      <cdr:spPr>
        <a:xfrm xmlns:a="http://schemas.openxmlformats.org/drawingml/2006/main">
          <a:off x="4016566" y="791837"/>
          <a:ext cx="1411537" cy="367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3C59C34F-1D70-4FDC-84F9-188E3CC99D81}" type="TxLink">
            <a:rPr lang="de-DE" sz="1000"/>
            <a:pPr algn="ctr"/>
            <a:t>50,0 </a:t>
          </a:fld>
          <a:endParaRPr lang="de-DE" sz="10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0.10728</cdr:x>
      <cdr:y>0.55344</cdr:y>
    </cdr:from>
    <cdr:to>
      <cdr:x>0.27292</cdr:x>
      <cdr:y>0.61458</cdr:y>
    </cdr:to>
    <cdr:sp macro="" textlink="Daten!$A$27">
      <cdr:nvSpPr>
        <cdr:cNvPr id="7" name="Textfeld 6"/>
        <cdr:cNvSpPr txBox="1"/>
      </cdr:nvSpPr>
      <cdr:spPr>
        <a:xfrm xmlns:a="http://schemas.openxmlformats.org/drawingml/2006/main">
          <a:off x="490484" y="1518197"/>
          <a:ext cx="757291" cy="1677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fld id="{3ABF4074-34B0-48A7-A16A-57F0AF254C64}" type="TxLink">
            <a:rPr lang="de-DE" sz="1000"/>
            <a:pPr algn="r"/>
            <a:t>0,0 </a:t>
          </a:fld>
          <a:endParaRPr lang="de-DE" sz="1000"/>
        </a:p>
      </cdr:txBody>
    </cdr:sp>
  </cdr:relSizeAnchor>
  <cdr:relSizeAnchor xmlns:cdr="http://schemas.openxmlformats.org/drawingml/2006/chartDrawing">
    <cdr:from>
      <cdr:x>0.74583</cdr:x>
      <cdr:y>0.55725</cdr:y>
    </cdr:from>
    <cdr:to>
      <cdr:x>0.90382</cdr:x>
      <cdr:y>0.62847</cdr:y>
    </cdr:to>
    <cdr:sp macro="" textlink="Daten!$A$51">
      <cdr:nvSpPr>
        <cdr:cNvPr id="8" name="Textfeld 1"/>
        <cdr:cNvSpPr txBox="1"/>
      </cdr:nvSpPr>
      <cdr:spPr>
        <a:xfrm xmlns:a="http://schemas.openxmlformats.org/drawingml/2006/main">
          <a:off x="3409950" y="1528647"/>
          <a:ext cx="722315" cy="195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BCDFE2D-11A0-4D88-A2F0-6F7B80E241D5}" type="TxLink">
            <a:rPr lang="de-DE" sz="1000"/>
            <a:pPr algn="l"/>
            <a:t>100,0 </a:t>
          </a:fld>
          <a:endParaRPr lang="de-DE" sz="1000"/>
        </a:p>
      </cdr:txBody>
    </cdr:sp>
  </cdr:relSizeAnchor>
  <cdr:relSizeAnchor xmlns:cdr="http://schemas.openxmlformats.org/drawingml/2006/chartDrawing">
    <cdr:from>
      <cdr:x>0.43157</cdr:x>
      <cdr:y>0.13168</cdr:y>
    </cdr:from>
    <cdr:to>
      <cdr:x>0.58323</cdr:x>
      <cdr:y>0.19275</cdr:y>
    </cdr:to>
    <cdr:sp macro="" textlink="Daten!$A$39">
      <cdr:nvSpPr>
        <cdr:cNvPr id="14" name="Textfeld 13"/>
        <cdr:cNvSpPr txBox="1"/>
      </cdr:nvSpPr>
      <cdr:spPr>
        <a:xfrm xmlns:a="http://schemas.openxmlformats.org/drawingml/2006/main">
          <a:off x="4016566" y="791837"/>
          <a:ext cx="1411537" cy="367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3C59C34F-1D70-4FDC-84F9-188E3CC99D81}" type="TxLink">
            <a:rPr lang="de-DE" sz="1000"/>
            <a:pPr algn="ctr"/>
            <a:t>50,0 </a:t>
          </a:fld>
          <a:endParaRPr lang="de-DE" sz="1000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0.10728</cdr:x>
      <cdr:y>0.55344</cdr:y>
    </cdr:from>
    <cdr:to>
      <cdr:x>0.27292</cdr:x>
      <cdr:y>0.61458</cdr:y>
    </cdr:to>
    <cdr:sp macro="" textlink="Daten!$A$27">
      <cdr:nvSpPr>
        <cdr:cNvPr id="7" name="Textfeld 6"/>
        <cdr:cNvSpPr txBox="1"/>
      </cdr:nvSpPr>
      <cdr:spPr>
        <a:xfrm xmlns:a="http://schemas.openxmlformats.org/drawingml/2006/main">
          <a:off x="490484" y="1518197"/>
          <a:ext cx="757291" cy="1677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fld id="{3ABF4074-34B0-48A7-A16A-57F0AF254C64}" type="TxLink">
            <a:rPr lang="de-DE" sz="1000"/>
            <a:pPr algn="r"/>
            <a:t>0,0 </a:t>
          </a:fld>
          <a:endParaRPr lang="de-DE" sz="1000"/>
        </a:p>
      </cdr:txBody>
    </cdr:sp>
  </cdr:relSizeAnchor>
  <cdr:relSizeAnchor xmlns:cdr="http://schemas.openxmlformats.org/drawingml/2006/chartDrawing">
    <cdr:from>
      <cdr:x>0.74583</cdr:x>
      <cdr:y>0.55725</cdr:y>
    </cdr:from>
    <cdr:to>
      <cdr:x>0.90382</cdr:x>
      <cdr:y>0.62847</cdr:y>
    </cdr:to>
    <cdr:sp macro="" textlink="Daten!$A$51">
      <cdr:nvSpPr>
        <cdr:cNvPr id="8" name="Textfeld 1"/>
        <cdr:cNvSpPr txBox="1"/>
      </cdr:nvSpPr>
      <cdr:spPr>
        <a:xfrm xmlns:a="http://schemas.openxmlformats.org/drawingml/2006/main">
          <a:off x="3409950" y="1528647"/>
          <a:ext cx="722315" cy="195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BCDFE2D-11A0-4D88-A2F0-6F7B80E241D5}" type="TxLink">
            <a:rPr lang="de-DE" sz="1000"/>
            <a:pPr algn="l"/>
            <a:t>100,0 </a:t>
          </a:fld>
          <a:endParaRPr lang="de-DE" sz="1000"/>
        </a:p>
      </cdr:txBody>
    </cdr:sp>
  </cdr:relSizeAnchor>
  <cdr:relSizeAnchor xmlns:cdr="http://schemas.openxmlformats.org/drawingml/2006/chartDrawing">
    <cdr:from>
      <cdr:x>0.43157</cdr:x>
      <cdr:y>0.13168</cdr:y>
    </cdr:from>
    <cdr:to>
      <cdr:x>0.58323</cdr:x>
      <cdr:y>0.19275</cdr:y>
    </cdr:to>
    <cdr:sp macro="" textlink="Daten!$A$39">
      <cdr:nvSpPr>
        <cdr:cNvPr id="14" name="Textfeld 13"/>
        <cdr:cNvSpPr txBox="1"/>
      </cdr:nvSpPr>
      <cdr:spPr>
        <a:xfrm xmlns:a="http://schemas.openxmlformats.org/drawingml/2006/main">
          <a:off x="4016566" y="791837"/>
          <a:ext cx="1411537" cy="367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3C59C34F-1D70-4FDC-84F9-188E3CC99D81}" type="TxLink">
            <a:rPr lang="de-DE" sz="1000"/>
            <a:pPr algn="ctr"/>
            <a:t>50,0 </a:t>
          </a:fld>
          <a:endParaRPr lang="de-DE" sz="1000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0.10728</cdr:x>
      <cdr:y>0.55344</cdr:y>
    </cdr:from>
    <cdr:to>
      <cdr:x>0.27292</cdr:x>
      <cdr:y>0.61458</cdr:y>
    </cdr:to>
    <cdr:sp macro="" textlink="Daten!$A$27">
      <cdr:nvSpPr>
        <cdr:cNvPr id="7" name="Textfeld 6"/>
        <cdr:cNvSpPr txBox="1"/>
      </cdr:nvSpPr>
      <cdr:spPr>
        <a:xfrm xmlns:a="http://schemas.openxmlformats.org/drawingml/2006/main">
          <a:off x="490484" y="1518197"/>
          <a:ext cx="757291" cy="1677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pPr algn="r"/>
          <a:fld id="{3ABF4074-34B0-48A7-A16A-57F0AF254C64}" type="TxLink">
            <a:rPr lang="de-DE" sz="1000"/>
            <a:pPr algn="r"/>
            <a:t>0,0 </a:t>
          </a:fld>
          <a:endParaRPr lang="de-DE" sz="1000"/>
        </a:p>
      </cdr:txBody>
    </cdr:sp>
  </cdr:relSizeAnchor>
  <cdr:relSizeAnchor xmlns:cdr="http://schemas.openxmlformats.org/drawingml/2006/chartDrawing">
    <cdr:from>
      <cdr:x>0.74583</cdr:x>
      <cdr:y>0.55725</cdr:y>
    </cdr:from>
    <cdr:to>
      <cdr:x>0.90382</cdr:x>
      <cdr:y>0.62847</cdr:y>
    </cdr:to>
    <cdr:sp macro="" textlink="Daten!$A$51">
      <cdr:nvSpPr>
        <cdr:cNvPr id="8" name="Textfeld 1"/>
        <cdr:cNvSpPr txBox="1"/>
      </cdr:nvSpPr>
      <cdr:spPr>
        <a:xfrm xmlns:a="http://schemas.openxmlformats.org/drawingml/2006/main">
          <a:off x="3409950" y="1528647"/>
          <a:ext cx="722315" cy="1953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BCDFE2D-11A0-4D88-A2F0-6F7B80E241D5}" type="TxLink">
            <a:rPr lang="de-DE" sz="1000"/>
            <a:pPr algn="l"/>
            <a:t>100,0 </a:t>
          </a:fld>
          <a:endParaRPr lang="de-DE" sz="1000"/>
        </a:p>
      </cdr:txBody>
    </cdr:sp>
  </cdr:relSizeAnchor>
  <cdr:relSizeAnchor xmlns:cdr="http://schemas.openxmlformats.org/drawingml/2006/chartDrawing">
    <cdr:from>
      <cdr:x>0.43157</cdr:x>
      <cdr:y>0.13168</cdr:y>
    </cdr:from>
    <cdr:to>
      <cdr:x>0.58323</cdr:x>
      <cdr:y>0.19275</cdr:y>
    </cdr:to>
    <cdr:sp macro="" textlink="Daten!$A$39">
      <cdr:nvSpPr>
        <cdr:cNvPr id="14" name="Textfeld 13"/>
        <cdr:cNvSpPr txBox="1"/>
      </cdr:nvSpPr>
      <cdr:spPr>
        <a:xfrm xmlns:a="http://schemas.openxmlformats.org/drawingml/2006/main">
          <a:off x="4016566" y="791837"/>
          <a:ext cx="1411537" cy="3672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3C59C34F-1D70-4FDC-84F9-188E3CC99D81}" type="TxLink">
            <a:rPr lang="de-DE" sz="1000"/>
            <a:pPr algn="ctr"/>
            <a:t>50,0 </a:t>
          </a:fld>
          <a:endParaRPr lang="de-DE" sz="1000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1"/>
  <sheetViews>
    <sheetView workbookViewId="0">
      <selection activeCell="A13" sqref="A13:XFD13"/>
    </sheetView>
  </sheetViews>
  <sheetFormatPr baseColWidth="10" defaultRowHeight="14.25"/>
  <cols>
    <col min="1" max="3" width="13.375" style="1" customWidth="1"/>
    <col min="4" max="5" width="11" style="1"/>
  </cols>
  <sheetData>
    <row r="1" spans="1:5" s="7" customFormat="1" ht="23.25">
      <c r="A1" s="6" t="s">
        <v>4</v>
      </c>
    </row>
    <row r="2" spans="1:5" s="7" customFormat="1" ht="15" thickBot="1"/>
    <row r="3" spans="1:5" ht="15">
      <c r="B3" s="8" t="s">
        <v>6</v>
      </c>
      <c r="C3" s="9" t="s">
        <v>5</v>
      </c>
    </row>
    <row r="4" spans="1:5" ht="15" thickBot="1">
      <c r="A4" s="1" t="s">
        <v>7</v>
      </c>
      <c r="B4" s="10">
        <v>0.9</v>
      </c>
      <c r="C4" s="11">
        <v>0.9</v>
      </c>
    </row>
    <row r="5" spans="1:5" ht="15.75" thickBot="1">
      <c r="A5" s="5" t="s">
        <v>3</v>
      </c>
      <c r="B5" s="12">
        <v>60</v>
      </c>
      <c r="C5" s="4">
        <v>20</v>
      </c>
    </row>
    <row r="8" spans="1:5" ht="15">
      <c r="A8" s="13" t="s">
        <v>8</v>
      </c>
      <c r="B8" s="13" t="s">
        <v>9</v>
      </c>
      <c r="C8" s="13" t="s">
        <v>10</v>
      </c>
      <c r="D8" s="13" t="s">
        <v>11</v>
      </c>
    </row>
    <row r="9" spans="1:5">
      <c r="A9" s="3">
        <v>25</v>
      </c>
      <c r="B9" s="3">
        <v>25</v>
      </c>
      <c r="C9" s="3">
        <v>50</v>
      </c>
      <c r="D9" s="1">
        <f>SUM(A9:C9)</f>
        <v>100</v>
      </c>
    </row>
    <row r="10" spans="1:5">
      <c r="A10"/>
      <c r="B10"/>
      <c r="C10"/>
      <c r="D10"/>
      <c r="E10"/>
    </row>
    <row r="13" spans="1:5" ht="20.25">
      <c r="A13" s="2" t="s">
        <v>2</v>
      </c>
    </row>
    <row r="15" spans="1:5">
      <c r="C15" s="1" t="s">
        <v>1</v>
      </c>
      <c r="D15" s="1" t="s">
        <v>0</v>
      </c>
    </row>
    <row r="16" spans="1:5">
      <c r="C16" s="1">
        <v>0</v>
      </c>
      <c r="D16" s="1">
        <v>0</v>
      </c>
    </row>
    <row r="17" spans="1:5">
      <c r="A17" s="1">
        <f>B5</f>
        <v>60</v>
      </c>
      <c r="B17" s="1">
        <f>(A17-0)/($D$9-0)*PI()</f>
        <v>1.8849555921538759</v>
      </c>
      <c r="C17" s="1">
        <f>-E17*COS(B17)</f>
        <v>0.27811529493745263</v>
      </c>
      <c r="D17" s="1">
        <f>E17*SIN(B17)</f>
        <v>0.8559508646656383</v>
      </c>
      <c r="E17" s="1">
        <f>B4</f>
        <v>0.9</v>
      </c>
    </row>
    <row r="20" spans="1:5">
      <c r="C20" s="1" t="s">
        <v>1</v>
      </c>
      <c r="D20" s="1" t="s">
        <v>0</v>
      </c>
    </row>
    <row r="21" spans="1:5">
      <c r="C21" s="1">
        <v>0</v>
      </c>
      <c r="D21" s="1">
        <v>0</v>
      </c>
    </row>
    <row r="22" spans="1:5">
      <c r="A22" s="1">
        <f>C5</f>
        <v>20</v>
      </c>
      <c r="B22" s="1">
        <f>(A22-0)/($D$9-0)*PI()</f>
        <v>0.62831853071795862</v>
      </c>
      <c r="C22" s="1">
        <f>-E22*COS(B22)</f>
        <v>-0.72811529493745275</v>
      </c>
      <c r="D22" s="1">
        <f>E22*SIN(B22)</f>
        <v>0.52900672706322582</v>
      </c>
      <c r="E22" s="1">
        <f>C4</f>
        <v>0.9</v>
      </c>
    </row>
    <row r="25" spans="1:5">
      <c r="C25" s="1" t="s">
        <v>1</v>
      </c>
      <c r="D25" s="1" t="s">
        <v>0</v>
      </c>
    </row>
    <row r="26" spans="1:5">
      <c r="C26" s="1">
        <f>-E26*COS(B27)</f>
        <v>-1.2</v>
      </c>
      <c r="D26" s="1">
        <f>E26*SIN(B27)</f>
        <v>0</v>
      </c>
      <c r="E26" s="1">
        <v>1.2</v>
      </c>
    </row>
    <row r="27" spans="1:5">
      <c r="A27" s="1">
        <v>0</v>
      </c>
      <c r="B27" s="1">
        <f>(A27-0)/($D$9-0)*PI()</f>
        <v>0</v>
      </c>
      <c r="C27" s="1">
        <f>-E27*COS(B27)</f>
        <v>-1.2</v>
      </c>
      <c r="D27" s="1">
        <f>E27*SIN(B27)</f>
        <v>0</v>
      </c>
      <c r="E27" s="1">
        <v>1.2</v>
      </c>
    </row>
    <row r="29" spans="1:5">
      <c r="C29" s="1" t="s">
        <v>1</v>
      </c>
      <c r="D29" s="1" t="s">
        <v>0</v>
      </c>
    </row>
    <row r="30" spans="1:5">
      <c r="C30" s="1">
        <f>-E30*COS(B31)</f>
        <v>-1.0392304845413263</v>
      </c>
      <c r="D30" s="1">
        <f>E30*SIN(B31)</f>
        <v>0.6</v>
      </c>
      <c r="E30" s="1">
        <f>E26</f>
        <v>1.2</v>
      </c>
    </row>
    <row r="31" spans="1:5">
      <c r="A31" s="1">
        <f>A27+($D$9/6)</f>
        <v>16.666666666666668</v>
      </c>
      <c r="B31" s="1">
        <f>(A31-0)/($D$9-0)*PI()</f>
        <v>0.52359877559829893</v>
      </c>
      <c r="C31" s="1">
        <f>-E31*COS(B31)</f>
        <v>-1.0392304845413263</v>
      </c>
      <c r="D31" s="1">
        <f>E31*SIN(B31)</f>
        <v>0.6</v>
      </c>
      <c r="E31" s="1">
        <f>E27</f>
        <v>1.2</v>
      </c>
    </row>
    <row r="33" spans="1:5">
      <c r="C33" s="1" t="s">
        <v>1</v>
      </c>
      <c r="D33" s="1" t="s">
        <v>0</v>
      </c>
    </row>
    <row r="34" spans="1:5">
      <c r="C34" s="1">
        <f>-E34*COS(B35)</f>
        <v>-0.59999999999999987</v>
      </c>
      <c r="D34" s="1">
        <f>E34*SIN(B35)</f>
        <v>1.0392304845413265</v>
      </c>
      <c r="E34" s="1">
        <f>E30</f>
        <v>1.2</v>
      </c>
    </row>
    <row r="35" spans="1:5">
      <c r="A35" s="1">
        <f>A31+($D$9/6)</f>
        <v>33.333333333333336</v>
      </c>
      <c r="B35" s="1">
        <f>(A35-0)/($D$9-0)*PI()</f>
        <v>1.0471975511965979</v>
      </c>
      <c r="C35" s="1">
        <f>-E35*COS(B35)</f>
        <v>-0.59999999999999987</v>
      </c>
      <c r="D35" s="1">
        <f>E35*SIN(B35)</f>
        <v>1.0392304845413265</v>
      </c>
      <c r="E35" s="1">
        <f>E31</f>
        <v>1.2</v>
      </c>
    </row>
    <row r="37" spans="1:5">
      <c r="C37" s="1" t="s">
        <v>1</v>
      </c>
      <c r="D37" s="1" t="s">
        <v>0</v>
      </c>
    </row>
    <row r="38" spans="1:5">
      <c r="C38" s="1">
        <f>-E38*COS(B39)</f>
        <v>-7.3508907294517201E-17</v>
      </c>
      <c r="D38" s="1">
        <f>E38*SIN(B39)</f>
        <v>1.2</v>
      </c>
      <c r="E38" s="1">
        <f>E34</f>
        <v>1.2</v>
      </c>
    </row>
    <row r="39" spans="1:5">
      <c r="A39" s="1">
        <f>A35+($D$9/6)</f>
        <v>50</v>
      </c>
      <c r="B39" s="1">
        <f>(A39-0)/($D$9-0)*PI()</f>
        <v>1.5707963267948966</v>
      </c>
      <c r="C39" s="1">
        <f>-E39*COS(B39)</f>
        <v>-7.3508907294517201E-17</v>
      </c>
      <c r="D39" s="1">
        <f>E39*SIN(B39)</f>
        <v>1.2</v>
      </c>
      <c r="E39" s="1">
        <f>E35</f>
        <v>1.2</v>
      </c>
    </row>
    <row r="41" spans="1:5">
      <c r="C41" s="1" t="s">
        <v>1</v>
      </c>
      <c r="D41" s="1" t="s">
        <v>0</v>
      </c>
    </row>
    <row r="42" spans="1:5">
      <c r="C42" s="1">
        <f>-E42*COS(B43)</f>
        <v>0.6000000000000002</v>
      </c>
      <c r="D42" s="1">
        <f>E42*SIN(B43)</f>
        <v>1.039230484541326</v>
      </c>
      <c r="E42" s="1">
        <f>E38</f>
        <v>1.2</v>
      </c>
    </row>
    <row r="43" spans="1:5">
      <c r="A43" s="1">
        <f>A39+($D$9/6)</f>
        <v>66.666666666666671</v>
      </c>
      <c r="B43" s="1">
        <f>(A43-0)/($D$9-0)*PI()</f>
        <v>2.0943951023931957</v>
      </c>
      <c r="C43" s="1">
        <f>-E43*COS(B43)</f>
        <v>0.6000000000000002</v>
      </c>
      <c r="D43" s="1">
        <f>E43*SIN(B43)</f>
        <v>1.039230484541326</v>
      </c>
      <c r="E43" s="1">
        <f>E39</f>
        <v>1.2</v>
      </c>
    </row>
    <row r="45" spans="1:5">
      <c r="C45" s="1" t="s">
        <v>1</v>
      </c>
      <c r="D45" s="1" t="s">
        <v>0</v>
      </c>
    </row>
    <row r="46" spans="1:5">
      <c r="C46" s="1">
        <f>-E46*COS(B47)</f>
        <v>1.0392304845413267</v>
      </c>
      <c r="D46" s="1">
        <f>E46*SIN(B47)</f>
        <v>0.59999999999999942</v>
      </c>
      <c r="E46" s="1">
        <f>E42</f>
        <v>1.2</v>
      </c>
    </row>
    <row r="47" spans="1:5">
      <c r="A47" s="1">
        <f>A43+($D$9/6)</f>
        <v>83.333333333333343</v>
      </c>
      <c r="B47" s="1">
        <f>(A47-0)/($D$9-0)*PI()</f>
        <v>2.6179938779914949</v>
      </c>
      <c r="C47" s="1">
        <f>-E47*COS(B47)</f>
        <v>1.0392304845413267</v>
      </c>
      <c r="D47" s="1">
        <f>E47*SIN(B47)</f>
        <v>0.59999999999999942</v>
      </c>
      <c r="E47" s="1">
        <f>E43</f>
        <v>1.2</v>
      </c>
    </row>
    <row r="49" spans="1:5">
      <c r="C49" s="1" t="s">
        <v>1</v>
      </c>
      <c r="D49" s="1" t="s">
        <v>0</v>
      </c>
    </row>
    <row r="50" spans="1:5">
      <c r="C50" s="1">
        <f>-E50*COS(B51)</f>
        <v>1.2</v>
      </c>
      <c r="D50" s="1">
        <f>E50*SIN(B51)</f>
        <v>-9.1879628905111584E-16</v>
      </c>
      <c r="E50" s="1">
        <f>E46</f>
        <v>1.2</v>
      </c>
    </row>
    <row r="51" spans="1:5">
      <c r="A51" s="1">
        <f>A47+($D$9/6)</f>
        <v>100.00000000000001</v>
      </c>
      <c r="B51" s="1">
        <f>(A51-0)/($D$9-0)*PI()</f>
        <v>3.141592653589794</v>
      </c>
      <c r="C51" s="1">
        <f>-E51*COS(B51)</f>
        <v>1.2</v>
      </c>
      <c r="D51" s="1">
        <f>E51*SIN(B51)</f>
        <v>-9.1879628905111584E-16</v>
      </c>
      <c r="E51" s="1">
        <f>E47</f>
        <v>1.2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tabSelected="1" workbookViewId="0">
      <selection activeCell="F4" sqref="F4"/>
    </sheetView>
  </sheetViews>
  <sheetFormatPr baseColWidth="10" defaultRowHeight="14.25"/>
  <sheetData/>
  <pageMargins left="0.70866141732283472" right="0.70866141732283472" top="0.78740157480314965" bottom="0.78740157480314965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2009-04-05T14:50:56Z</cp:lastPrinted>
  <dcterms:created xsi:type="dcterms:W3CDTF">2009-04-03T19:15:04Z</dcterms:created>
  <dcterms:modified xsi:type="dcterms:W3CDTF">2009-04-05T14:58:21Z</dcterms:modified>
</cp:coreProperties>
</file>