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645" windowWidth="19440" windowHeight="11700"/>
  </bookViews>
  <sheets>
    <sheet name="Jahr 1" sheetId="1" r:id="rId1"/>
    <sheet name="Parameter 1" sheetId="3" r:id="rId2"/>
    <sheet name="Namensliste" sheetId="5" r:id="rId3"/>
  </sheets>
  <definedNames>
    <definedName name="_xlnm._FilterDatabase" localSheetId="0" hidden="1">'Jahr 1'!$K$14:$V$379</definedName>
    <definedName name="rJ1.SpracheAusw">'Jahr 1'!$V$8</definedName>
    <definedName name="rP1.Knoten">'Parameter 1'!$J$11</definedName>
    <definedName name="rP1.MonDEUkurz">'Parameter 1'!$Q$12:$Q$23</definedName>
    <definedName name="rP1.MonSprachen">'Parameter 1'!$K$11:$O$11</definedName>
    <definedName name="rP1.MonTexte">'Parameter 1'!$K$12:$O$23</definedName>
  </definedNames>
  <calcPr calcId="125725"/>
</workbook>
</file>

<file path=xl/calcChain.xml><?xml version="1.0" encoding="utf-8"?>
<calcChain xmlns="http://schemas.openxmlformats.org/spreadsheetml/2006/main">
  <c r="S16" i="1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108"/>
  <c r="S109"/>
  <c r="S110"/>
  <c r="S111"/>
  <c r="S112"/>
  <c r="S113"/>
  <c r="S114"/>
  <c r="S115"/>
  <c r="S116"/>
  <c r="S117"/>
  <c r="S118"/>
  <c r="S119"/>
  <c r="S120"/>
  <c r="S121"/>
  <c r="S122"/>
  <c r="S123"/>
  <c r="S124"/>
  <c r="S125"/>
  <c r="S126"/>
  <c r="S127"/>
  <c r="S128"/>
  <c r="S129"/>
  <c r="S130"/>
  <c r="S131"/>
  <c r="S132"/>
  <c r="S133"/>
  <c r="S134"/>
  <c r="S135"/>
  <c r="S136"/>
  <c r="S137"/>
  <c r="S138"/>
  <c r="S139"/>
  <c r="S140"/>
  <c r="S141"/>
  <c r="S142"/>
  <c r="S143"/>
  <c r="S144"/>
  <c r="S145"/>
  <c r="S146"/>
  <c r="S147"/>
  <c r="S148"/>
  <c r="S149"/>
  <c r="S150"/>
  <c r="S151"/>
  <c r="S152"/>
  <c r="S153"/>
  <c r="S154"/>
  <c r="S155"/>
  <c r="S156"/>
  <c r="S157"/>
  <c r="S158"/>
  <c r="S159"/>
  <c r="S160"/>
  <c r="S161"/>
  <c r="S162"/>
  <c r="S163"/>
  <c r="S164"/>
  <c r="S165"/>
  <c r="S166"/>
  <c r="S167"/>
  <c r="S168"/>
  <c r="S169"/>
  <c r="S170"/>
  <c r="S171"/>
  <c r="S172"/>
  <c r="S173"/>
  <c r="S174"/>
  <c r="S175"/>
  <c r="S176"/>
  <c r="S177"/>
  <c r="S178"/>
  <c r="S179"/>
  <c r="S180"/>
  <c r="S181"/>
  <c r="S182"/>
  <c r="S183"/>
  <c r="S184"/>
  <c r="S185"/>
  <c r="S186"/>
  <c r="S187"/>
  <c r="S188"/>
  <c r="S189"/>
  <c r="S190"/>
  <c r="S191"/>
  <c r="S192"/>
  <c r="S193"/>
  <c r="S194"/>
  <c r="S195"/>
  <c r="S196"/>
  <c r="S197"/>
  <c r="S198"/>
  <c r="S199"/>
  <c r="S200"/>
  <c r="S201"/>
  <c r="S202"/>
  <c r="S203"/>
  <c r="S204"/>
  <c r="S205"/>
  <c r="S206"/>
  <c r="S207"/>
  <c r="S208"/>
  <c r="S209"/>
  <c r="S210"/>
  <c r="S211"/>
  <c r="S212"/>
  <c r="S213"/>
  <c r="S214"/>
  <c r="S215"/>
  <c r="S216"/>
  <c r="S217"/>
  <c r="S218"/>
  <c r="S219"/>
  <c r="S220"/>
  <c r="S221"/>
  <c r="S222"/>
  <c r="S223"/>
  <c r="S224"/>
  <c r="S225"/>
  <c r="S226"/>
  <c r="S227"/>
  <c r="S228"/>
  <c r="S229"/>
  <c r="S230"/>
  <c r="S231"/>
  <c r="S232"/>
  <c r="S233"/>
  <c r="S234"/>
  <c r="S235"/>
  <c r="S236"/>
  <c r="S237"/>
  <c r="S238"/>
  <c r="S239"/>
  <c r="S240"/>
  <c r="S241"/>
  <c r="S242"/>
  <c r="S243"/>
  <c r="S244"/>
  <c r="S245"/>
  <c r="S246"/>
  <c r="S247"/>
  <c r="S248"/>
  <c r="S249"/>
  <c r="S250"/>
  <c r="S251"/>
  <c r="S252"/>
  <c r="S253"/>
  <c r="S254"/>
  <c r="S255"/>
  <c r="S256"/>
  <c r="S257"/>
  <c r="S258"/>
  <c r="S259"/>
  <c r="S260"/>
  <c r="S261"/>
  <c r="S262"/>
  <c r="S263"/>
  <c r="S264"/>
  <c r="S265"/>
  <c r="S266"/>
  <c r="S267"/>
  <c r="S268"/>
  <c r="S269"/>
  <c r="S270"/>
  <c r="S271"/>
  <c r="S272"/>
  <c r="S273"/>
  <c r="S274"/>
  <c r="S275"/>
  <c r="S276"/>
  <c r="S277"/>
  <c r="S278"/>
  <c r="S279"/>
  <c r="S280"/>
  <c r="S281"/>
  <c r="S282"/>
  <c r="S283"/>
  <c r="S284"/>
  <c r="S285"/>
  <c r="S286"/>
  <c r="S287"/>
  <c r="S288"/>
  <c r="S289"/>
  <c r="S290"/>
  <c r="S291"/>
  <c r="S292"/>
  <c r="S293"/>
  <c r="S294"/>
  <c r="S295"/>
  <c r="S296"/>
  <c r="S297"/>
  <c r="S298"/>
  <c r="S299"/>
  <c r="S300"/>
  <c r="S301"/>
  <c r="S302"/>
  <c r="S303"/>
  <c r="S304"/>
  <c r="S305"/>
  <c r="S306"/>
  <c r="S307"/>
  <c r="S308"/>
  <c r="S309"/>
  <c r="S310"/>
  <c r="S311"/>
  <c r="S312"/>
  <c r="S313"/>
  <c r="S314"/>
  <c r="S315"/>
  <c r="S316"/>
  <c r="S317"/>
  <c r="S318"/>
  <c r="S319"/>
  <c r="S320"/>
  <c r="S321"/>
  <c r="S322"/>
  <c r="S323"/>
  <c r="S324"/>
  <c r="S325"/>
  <c r="S326"/>
  <c r="S327"/>
  <c r="S328"/>
  <c r="S329"/>
  <c r="S330"/>
  <c r="S331"/>
  <c r="S332"/>
  <c r="S333"/>
  <c r="S334"/>
  <c r="S335"/>
  <c r="S336"/>
  <c r="S337"/>
  <c r="S338"/>
  <c r="S339"/>
  <c r="S340"/>
  <c r="S341"/>
  <c r="S342"/>
  <c r="S343"/>
  <c r="S344"/>
  <c r="S345"/>
  <c r="S346"/>
  <c r="S347"/>
  <c r="S348"/>
  <c r="S349"/>
  <c r="S350"/>
  <c r="S351"/>
  <c r="S352"/>
  <c r="S353"/>
  <c r="S354"/>
  <c r="S355"/>
  <c r="S356"/>
  <c r="S357"/>
  <c r="S358"/>
  <c r="S359"/>
  <c r="S360"/>
  <c r="S361"/>
  <c r="S362"/>
  <c r="S363"/>
  <c r="S364"/>
  <c r="S365"/>
  <c r="S366"/>
  <c r="S367"/>
  <c r="S368"/>
  <c r="S369"/>
  <c r="S370"/>
  <c r="S371"/>
  <c r="S372"/>
  <c r="S373"/>
  <c r="S374"/>
  <c r="S375"/>
  <c r="S376"/>
  <c r="S377"/>
  <c r="S378"/>
  <c r="S379"/>
  <c r="S15"/>
  <c r="Q15"/>
  <c r="L16"/>
  <c r="L17"/>
  <c r="L18"/>
  <c r="L19"/>
  <c r="L20"/>
  <c r="L21"/>
  <c r="L22"/>
  <c r="L23"/>
  <c r="L24"/>
  <c r="L25"/>
  <c r="L26"/>
  <c r="L27"/>
  <c r="L28"/>
  <c r="U28" s="1"/>
  <c r="L29"/>
  <c r="L30"/>
  <c r="U30" s="1"/>
  <c r="L31"/>
  <c r="L32"/>
  <c r="U32" s="1"/>
  <c r="L33"/>
  <c r="L34"/>
  <c r="U34" s="1"/>
  <c r="L35"/>
  <c r="L36"/>
  <c r="U36" s="1"/>
  <c r="L37"/>
  <c r="L38"/>
  <c r="U38" s="1"/>
  <c r="L39"/>
  <c r="L40"/>
  <c r="U40" s="1"/>
  <c r="L41"/>
  <c r="L42"/>
  <c r="U42" s="1"/>
  <c r="L43"/>
  <c r="L44"/>
  <c r="U44" s="1"/>
  <c r="L45"/>
  <c r="L46"/>
  <c r="L47"/>
  <c r="L48"/>
  <c r="L49"/>
  <c r="L50"/>
  <c r="U50" s="1"/>
  <c r="L51"/>
  <c r="L52"/>
  <c r="U52" s="1"/>
  <c r="L53"/>
  <c r="L54"/>
  <c r="U54" s="1"/>
  <c r="L55"/>
  <c r="L56"/>
  <c r="U56" s="1"/>
  <c r="L57"/>
  <c r="L58"/>
  <c r="U58" s="1"/>
  <c r="L59"/>
  <c r="L60"/>
  <c r="U60" s="1"/>
  <c r="L61"/>
  <c r="L62"/>
  <c r="U62" s="1"/>
  <c r="L63"/>
  <c r="L64"/>
  <c r="U64" s="1"/>
  <c r="L65"/>
  <c r="L66"/>
  <c r="U66" s="1"/>
  <c r="L67"/>
  <c r="L68"/>
  <c r="U68" s="1"/>
  <c r="L69"/>
  <c r="L70"/>
  <c r="U70" s="1"/>
  <c r="L71"/>
  <c r="L72"/>
  <c r="U72" s="1"/>
  <c r="L73"/>
  <c r="L74"/>
  <c r="L75"/>
  <c r="L76"/>
  <c r="L77"/>
  <c r="L78"/>
  <c r="U78" s="1"/>
  <c r="L79"/>
  <c r="L80"/>
  <c r="U80" s="1"/>
  <c r="L81"/>
  <c r="L82"/>
  <c r="U82" s="1"/>
  <c r="L83"/>
  <c r="L84"/>
  <c r="U84" s="1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U106" s="1"/>
  <c r="L107"/>
  <c r="L108"/>
  <c r="U108" s="1"/>
  <c r="L109"/>
  <c r="L110"/>
  <c r="U110" s="1"/>
  <c r="L111"/>
  <c r="L112"/>
  <c r="U112" s="1"/>
  <c r="L113"/>
  <c r="L114"/>
  <c r="U114" s="1"/>
  <c r="L115"/>
  <c r="L116"/>
  <c r="L117"/>
  <c r="L118"/>
  <c r="U118" s="1"/>
  <c r="L119"/>
  <c r="L120"/>
  <c r="U120" s="1"/>
  <c r="L121"/>
  <c r="L122"/>
  <c r="U122" s="1"/>
  <c r="L123"/>
  <c r="L124"/>
  <c r="U124" s="1"/>
  <c r="L125"/>
  <c r="L126"/>
  <c r="U126" s="1"/>
  <c r="L127"/>
  <c r="L128"/>
  <c r="U128" s="1"/>
  <c r="L129"/>
  <c r="L130"/>
  <c r="U130" s="1"/>
  <c r="L131"/>
  <c r="L132"/>
  <c r="U132" s="1"/>
  <c r="L133"/>
  <c r="L134"/>
  <c r="U134" s="1"/>
  <c r="L135"/>
  <c r="L136"/>
  <c r="U136" s="1"/>
  <c r="L137"/>
  <c r="L138"/>
  <c r="U138" s="1"/>
  <c r="L139"/>
  <c r="L140"/>
  <c r="U140" s="1"/>
  <c r="L141"/>
  <c r="L142"/>
  <c r="U142" s="1"/>
  <c r="L143"/>
  <c r="L144"/>
  <c r="U144" s="1"/>
  <c r="L145"/>
  <c r="L146"/>
  <c r="L147"/>
  <c r="L148"/>
  <c r="U148" s="1"/>
  <c r="L149"/>
  <c r="L150"/>
  <c r="U150" s="1"/>
  <c r="L151"/>
  <c r="L152"/>
  <c r="U152" s="1"/>
  <c r="L153"/>
  <c r="L154"/>
  <c r="U154" s="1"/>
  <c r="L155"/>
  <c r="L156"/>
  <c r="U156" s="1"/>
  <c r="L157"/>
  <c r="L158"/>
  <c r="U158" s="1"/>
  <c r="L159"/>
  <c r="L160"/>
  <c r="U160" s="1"/>
  <c r="L161"/>
  <c r="L162"/>
  <c r="U162" s="1"/>
  <c r="L163"/>
  <c r="L164"/>
  <c r="U164" s="1"/>
  <c r="L165"/>
  <c r="L166"/>
  <c r="L167"/>
  <c r="L168"/>
  <c r="L169"/>
  <c r="L170"/>
  <c r="U170" s="1"/>
  <c r="L171"/>
  <c r="L172"/>
  <c r="U172" s="1"/>
  <c r="L173"/>
  <c r="L174"/>
  <c r="U174" s="1"/>
  <c r="L175"/>
  <c r="L176"/>
  <c r="U176" s="1"/>
  <c r="L177"/>
  <c r="L178"/>
  <c r="U178" s="1"/>
  <c r="L179"/>
  <c r="L180"/>
  <c r="U180" s="1"/>
  <c r="L181"/>
  <c r="L182"/>
  <c r="U182" s="1"/>
  <c r="L183"/>
  <c r="L184"/>
  <c r="U184" s="1"/>
  <c r="L185"/>
  <c r="L186"/>
  <c r="U186" s="1"/>
  <c r="L187"/>
  <c r="L188"/>
  <c r="U188" s="1"/>
  <c r="L189"/>
  <c r="L190"/>
  <c r="U190" s="1"/>
  <c r="L191"/>
  <c r="L192"/>
  <c r="U192" s="1"/>
  <c r="L193"/>
  <c r="L194"/>
  <c r="U194" s="1"/>
  <c r="L195"/>
  <c r="L196"/>
  <c r="L197"/>
  <c r="L198"/>
  <c r="L199"/>
  <c r="L200"/>
  <c r="U200" s="1"/>
  <c r="L201"/>
  <c r="L202"/>
  <c r="U202" s="1"/>
  <c r="L203"/>
  <c r="L204"/>
  <c r="U204" s="1"/>
  <c r="L205"/>
  <c r="L206"/>
  <c r="U206" s="1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U228" s="1"/>
  <c r="L229"/>
  <c r="L230"/>
  <c r="U230" s="1"/>
  <c r="L231"/>
  <c r="L232"/>
  <c r="U232" s="1"/>
  <c r="L233"/>
  <c r="L234"/>
  <c r="U234" s="1"/>
  <c r="L235"/>
  <c r="L236"/>
  <c r="U236" s="1"/>
  <c r="L237"/>
  <c r="L238"/>
  <c r="L239"/>
  <c r="L240"/>
  <c r="U240" s="1"/>
  <c r="L241"/>
  <c r="L242"/>
  <c r="U242" s="1"/>
  <c r="L243"/>
  <c r="L244"/>
  <c r="U244" s="1"/>
  <c r="L245"/>
  <c r="L246"/>
  <c r="U246" s="1"/>
  <c r="L247"/>
  <c r="L248"/>
  <c r="U248" s="1"/>
  <c r="L249"/>
  <c r="L250"/>
  <c r="U250" s="1"/>
  <c r="L251"/>
  <c r="L252"/>
  <c r="U252" s="1"/>
  <c r="L253"/>
  <c r="L254"/>
  <c r="U254" s="1"/>
  <c r="L255"/>
  <c r="L256"/>
  <c r="U256" s="1"/>
  <c r="L257"/>
  <c r="L258"/>
  <c r="L259"/>
  <c r="L260"/>
  <c r="L261"/>
  <c r="L262"/>
  <c r="U262" s="1"/>
  <c r="L263"/>
  <c r="L264"/>
  <c r="U264" s="1"/>
  <c r="L265"/>
  <c r="L266"/>
  <c r="U266" s="1"/>
  <c r="L267"/>
  <c r="L268"/>
  <c r="U268" s="1"/>
  <c r="L269"/>
  <c r="L270"/>
  <c r="U270" s="1"/>
  <c r="L271"/>
  <c r="L272"/>
  <c r="U272" s="1"/>
  <c r="L273"/>
  <c r="L274"/>
  <c r="U274" s="1"/>
  <c r="L275"/>
  <c r="L276"/>
  <c r="U276" s="1"/>
  <c r="L277"/>
  <c r="L278"/>
  <c r="U278" s="1"/>
  <c r="L279"/>
  <c r="L280"/>
  <c r="U280" s="1"/>
  <c r="L281"/>
  <c r="L282"/>
  <c r="U282" s="1"/>
  <c r="L283"/>
  <c r="L284"/>
  <c r="U284" s="1"/>
  <c r="L285"/>
  <c r="L286"/>
  <c r="U286" s="1"/>
  <c r="L287"/>
  <c r="L288"/>
  <c r="L289"/>
  <c r="L290"/>
  <c r="L291"/>
  <c r="L292"/>
  <c r="U292" s="1"/>
  <c r="L293"/>
  <c r="L294"/>
  <c r="U294" s="1"/>
  <c r="L295"/>
  <c r="L296"/>
  <c r="U296" s="1"/>
  <c r="L297"/>
  <c r="L298"/>
  <c r="U298" s="1"/>
  <c r="L299"/>
  <c r="L300"/>
  <c r="U300" s="1"/>
  <c r="L301"/>
  <c r="L302"/>
  <c r="U302" s="1"/>
  <c r="L303"/>
  <c r="L304"/>
  <c r="U304" s="1"/>
  <c r="L305"/>
  <c r="L306"/>
  <c r="U306" s="1"/>
  <c r="L307"/>
  <c r="L308"/>
  <c r="U308" s="1"/>
  <c r="L309"/>
  <c r="L310"/>
  <c r="U310" s="1"/>
  <c r="L311"/>
  <c r="L312"/>
  <c r="U312" s="1"/>
  <c r="L313"/>
  <c r="L314"/>
  <c r="U314" s="1"/>
  <c r="L315"/>
  <c r="L316"/>
  <c r="U316" s="1"/>
  <c r="L317"/>
  <c r="L318"/>
  <c r="U318" s="1"/>
  <c r="L319"/>
  <c r="L320"/>
  <c r="U320" s="1"/>
  <c r="L321"/>
  <c r="L322"/>
  <c r="U322" s="1"/>
  <c r="L323"/>
  <c r="L324"/>
  <c r="U324" s="1"/>
  <c r="L325"/>
  <c r="L326"/>
  <c r="U326" s="1"/>
  <c r="L327"/>
  <c r="L328"/>
  <c r="U328" s="1"/>
  <c r="L329"/>
  <c r="L330"/>
  <c r="L331"/>
  <c r="L332"/>
  <c r="U332" s="1"/>
  <c r="L333"/>
  <c r="L334"/>
  <c r="U334" s="1"/>
  <c r="L335"/>
  <c r="L336"/>
  <c r="U336" s="1"/>
  <c r="L337"/>
  <c r="L338"/>
  <c r="U338" s="1"/>
  <c r="L339"/>
  <c r="L340"/>
  <c r="U340" s="1"/>
  <c r="L341"/>
  <c r="L342"/>
  <c r="U342" s="1"/>
  <c r="L343"/>
  <c r="L344"/>
  <c r="U344" s="1"/>
  <c r="L345"/>
  <c r="L346"/>
  <c r="U346" s="1"/>
  <c r="L347"/>
  <c r="L348"/>
  <c r="U348" s="1"/>
  <c r="L349"/>
  <c r="L350"/>
  <c r="U350" s="1"/>
  <c r="L351"/>
  <c r="L352"/>
  <c r="U352" s="1"/>
  <c r="L353"/>
  <c r="L354"/>
  <c r="U354" s="1"/>
  <c r="L355"/>
  <c r="L356"/>
  <c r="U356" s="1"/>
  <c r="L357"/>
  <c r="L358"/>
  <c r="U358" s="1"/>
  <c r="L359"/>
  <c r="L360"/>
  <c r="L361"/>
  <c r="L362"/>
  <c r="U362" s="1"/>
  <c r="L363"/>
  <c r="L364"/>
  <c r="U364" s="1"/>
  <c r="L365"/>
  <c r="L366"/>
  <c r="U366" s="1"/>
  <c r="L367"/>
  <c r="L368"/>
  <c r="U368" s="1"/>
  <c r="L369"/>
  <c r="L370"/>
  <c r="U370" s="1"/>
  <c r="L371"/>
  <c r="L372"/>
  <c r="U372" s="1"/>
  <c r="L373"/>
  <c r="L374"/>
  <c r="U374" s="1"/>
  <c r="L375"/>
  <c r="L376"/>
  <c r="U376" s="1"/>
  <c r="L377"/>
  <c r="L378"/>
  <c r="U378" s="1"/>
  <c r="L379"/>
  <c r="L15"/>
  <c r="K8"/>
  <c r="N15"/>
  <c r="K9"/>
  <c r="K10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6"/>
  <c r="O297"/>
  <c r="O298"/>
  <c r="O299"/>
  <c r="O300"/>
  <c r="O301"/>
  <c r="O302"/>
  <c r="O303"/>
  <c r="O304"/>
  <c r="O305"/>
  <c r="O306"/>
  <c r="O307"/>
  <c r="O308"/>
  <c r="O309"/>
  <c r="O310"/>
  <c r="O311"/>
  <c r="O312"/>
  <c r="O313"/>
  <c r="O314"/>
  <c r="O315"/>
  <c r="O316"/>
  <c r="O317"/>
  <c r="O318"/>
  <c r="O319"/>
  <c r="O320"/>
  <c r="O321"/>
  <c r="O322"/>
  <c r="O323"/>
  <c r="O324"/>
  <c r="O325"/>
  <c r="O326"/>
  <c r="O327"/>
  <c r="O328"/>
  <c r="O329"/>
  <c r="O330"/>
  <c r="O331"/>
  <c r="O332"/>
  <c r="O333"/>
  <c r="O334"/>
  <c r="O335"/>
  <c r="O336"/>
  <c r="O337"/>
  <c r="O338"/>
  <c r="O339"/>
  <c r="O340"/>
  <c r="O341"/>
  <c r="O342"/>
  <c r="O343"/>
  <c r="O344"/>
  <c r="O345"/>
  <c r="O346"/>
  <c r="O347"/>
  <c r="O348"/>
  <c r="O349"/>
  <c r="O350"/>
  <c r="O351"/>
  <c r="O352"/>
  <c r="O353"/>
  <c r="O354"/>
  <c r="O355"/>
  <c r="O356"/>
  <c r="O357"/>
  <c r="O358"/>
  <c r="O359"/>
  <c r="O360"/>
  <c r="O361"/>
  <c r="O362"/>
  <c r="O363"/>
  <c r="O364"/>
  <c r="O365"/>
  <c r="O366"/>
  <c r="O367"/>
  <c r="O368"/>
  <c r="O369"/>
  <c r="O370"/>
  <c r="O371"/>
  <c r="O372"/>
  <c r="O373"/>
  <c r="O374"/>
  <c r="O375"/>
  <c r="O376"/>
  <c r="O377"/>
  <c r="O378"/>
  <c r="O379"/>
  <c r="R9"/>
  <c r="R17" s="1"/>
  <c r="V13"/>
  <c r="V9"/>
  <c r="U16"/>
  <c r="U18"/>
  <c r="U19"/>
  <c r="U20"/>
  <c r="U21"/>
  <c r="U22"/>
  <c r="U23"/>
  <c r="U24"/>
  <c r="U25"/>
  <c r="U27"/>
  <c r="U29"/>
  <c r="U31"/>
  <c r="U33"/>
  <c r="U35"/>
  <c r="U37"/>
  <c r="U39"/>
  <c r="U41"/>
  <c r="U43"/>
  <c r="U45"/>
  <c r="U47"/>
  <c r="U49"/>
  <c r="U51"/>
  <c r="U53"/>
  <c r="U55"/>
  <c r="U59"/>
  <c r="U61"/>
  <c r="U63"/>
  <c r="U65"/>
  <c r="U67"/>
  <c r="U69"/>
  <c r="U71"/>
  <c r="U73"/>
  <c r="U75"/>
  <c r="U77"/>
  <c r="U79"/>
  <c r="U81"/>
  <c r="U83"/>
  <c r="U86"/>
  <c r="U87"/>
  <c r="U88"/>
  <c r="U89"/>
  <c r="U90"/>
  <c r="U91"/>
  <c r="U92"/>
  <c r="U93"/>
  <c r="U94"/>
  <c r="U95"/>
  <c r="U96"/>
  <c r="U97"/>
  <c r="U98"/>
  <c r="U99"/>
  <c r="U100"/>
  <c r="U101"/>
  <c r="U102"/>
  <c r="U103"/>
  <c r="U104"/>
  <c r="U109"/>
  <c r="U111"/>
  <c r="U113"/>
  <c r="U115"/>
  <c r="U117"/>
  <c r="U119"/>
  <c r="U121"/>
  <c r="U123"/>
  <c r="U125"/>
  <c r="U127"/>
  <c r="U129"/>
  <c r="U131"/>
  <c r="U133"/>
  <c r="U139"/>
  <c r="U141"/>
  <c r="U143"/>
  <c r="U145"/>
  <c r="U147"/>
  <c r="U149"/>
  <c r="U151"/>
  <c r="U153"/>
  <c r="U155"/>
  <c r="U157"/>
  <c r="U159"/>
  <c r="U161"/>
  <c r="U163"/>
  <c r="U165"/>
  <c r="U167"/>
  <c r="U169"/>
  <c r="U171"/>
  <c r="U173"/>
  <c r="U175"/>
  <c r="U179"/>
  <c r="U181"/>
  <c r="U183"/>
  <c r="U185"/>
  <c r="U187"/>
  <c r="U189"/>
  <c r="U191"/>
  <c r="U193"/>
  <c r="U195"/>
  <c r="U197"/>
  <c r="U199"/>
  <c r="U201"/>
  <c r="U203"/>
  <c r="U205"/>
  <c r="U208"/>
  <c r="U209"/>
  <c r="U210"/>
  <c r="U211"/>
  <c r="U212"/>
  <c r="U213"/>
  <c r="U214"/>
  <c r="U215"/>
  <c r="U216"/>
  <c r="U217"/>
  <c r="U218"/>
  <c r="U219"/>
  <c r="U220"/>
  <c r="U221"/>
  <c r="U222"/>
  <c r="U223"/>
  <c r="U224"/>
  <c r="U225"/>
  <c r="U226"/>
  <c r="U231"/>
  <c r="U233"/>
  <c r="U235"/>
  <c r="U237"/>
  <c r="U239"/>
  <c r="U241"/>
  <c r="U243"/>
  <c r="U245"/>
  <c r="U247"/>
  <c r="U249"/>
  <c r="U251"/>
  <c r="U253"/>
  <c r="U255"/>
  <c r="U257"/>
  <c r="U259"/>
  <c r="U261"/>
  <c r="U263"/>
  <c r="U265"/>
  <c r="U267"/>
  <c r="U271"/>
  <c r="U273"/>
  <c r="U275"/>
  <c r="U277"/>
  <c r="U279"/>
  <c r="U281"/>
  <c r="U283"/>
  <c r="U285"/>
  <c r="U287"/>
  <c r="U289"/>
  <c r="U291"/>
  <c r="U293"/>
  <c r="U295"/>
  <c r="U297"/>
  <c r="U301"/>
  <c r="U303"/>
  <c r="U305"/>
  <c r="U307"/>
  <c r="U309"/>
  <c r="U311"/>
  <c r="U313"/>
  <c r="U315"/>
  <c r="U317"/>
  <c r="U323"/>
  <c r="U325"/>
  <c r="U327"/>
  <c r="U329"/>
  <c r="U331"/>
  <c r="U333"/>
  <c r="U335"/>
  <c r="U337"/>
  <c r="U339"/>
  <c r="U341"/>
  <c r="U343"/>
  <c r="U345"/>
  <c r="U347"/>
  <c r="U353"/>
  <c r="U355"/>
  <c r="U357"/>
  <c r="U359"/>
  <c r="U361"/>
  <c r="U363"/>
  <c r="U365"/>
  <c r="U367"/>
  <c r="U369"/>
  <c r="U371"/>
  <c r="U373"/>
  <c r="U375"/>
  <c r="U377"/>
  <c r="U379"/>
  <c r="R15" l="1"/>
  <c r="R378"/>
  <c r="R376"/>
  <c r="R374"/>
  <c r="R372"/>
  <c r="R370"/>
  <c r="R368"/>
  <c r="R366"/>
  <c r="R364"/>
  <c r="R362"/>
  <c r="R360"/>
  <c r="R358"/>
  <c r="R356"/>
  <c r="R354"/>
  <c r="R352"/>
  <c r="R350"/>
  <c r="R348"/>
  <c r="R346"/>
  <c r="R344"/>
  <c r="R342"/>
  <c r="R340"/>
  <c r="R338"/>
  <c r="R336"/>
  <c r="R334"/>
  <c r="R332"/>
  <c r="R330"/>
  <c r="R328"/>
  <c r="R326"/>
  <c r="R324"/>
  <c r="R322"/>
  <c r="R320"/>
  <c r="R318"/>
  <c r="R316"/>
  <c r="R314"/>
  <c r="R312"/>
  <c r="R310"/>
  <c r="R308"/>
  <c r="R306"/>
  <c r="R304"/>
  <c r="R302"/>
  <c r="R300"/>
  <c r="R298"/>
  <c r="R296"/>
  <c r="R294"/>
  <c r="R292"/>
  <c r="R290"/>
  <c r="R288"/>
  <c r="R286"/>
  <c r="R284"/>
  <c r="R282"/>
  <c r="R280"/>
  <c r="R278"/>
  <c r="R276"/>
  <c r="R274"/>
  <c r="R272"/>
  <c r="R270"/>
  <c r="R268"/>
  <c r="R266"/>
  <c r="R264"/>
  <c r="R262"/>
  <c r="R260"/>
  <c r="R258"/>
  <c r="R256"/>
  <c r="R254"/>
  <c r="R252"/>
  <c r="R250"/>
  <c r="R248"/>
  <c r="R246"/>
  <c r="R244"/>
  <c r="R242"/>
  <c r="R240"/>
  <c r="R238"/>
  <c r="R236"/>
  <c r="R234"/>
  <c r="R232"/>
  <c r="R230"/>
  <c r="R228"/>
  <c r="R226"/>
  <c r="R224"/>
  <c r="R222"/>
  <c r="R220"/>
  <c r="R218"/>
  <c r="R216"/>
  <c r="R214"/>
  <c r="R212"/>
  <c r="R210"/>
  <c r="R208"/>
  <c r="R206"/>
  <c r="R204"/>
  <c r="R202"/>
  <c r="R200"/>
  <c r="R198"/>
  <c r="R196"/>
  <c r="R194"/>
  <c r="R192"/>
  <c r="R190"/>
  <c r="R188"/>
  <c r="R186"/>
  <c r="R184"/>
  <c r="R182"/>
  <c r="R180"/>
  <c r="R178"/>
  <c r="R176"/>
  <c r="R174"/>
  <c r="R172"/>
  <c r="R170"/>
  <c r="R168"/>
  <c r="R166"/>
  <c r="R164"/>
  <c r="R162"/>
  <c r="R160"/>
  <c r="R158"/>
  <c r="R156"/>
  <c r="R154"/>
  <c r="R152"/>
  <c r="R150"/>
  <c r="R148"/>
  <c r="R146"/>
  <c r="R144"/>
  <c r="R142"/>
  <c r="R140"/>
  <c r="R138"/>
  <c r="R136"/>
  <c r="R134"/>
  <c r="R132"/>
  <c r="R130"/>
  <c r="R128"/>
  <c r="R126"/>
  <c r="R124"/>
  <c r="R122"/>
  <c r="R120"/>
  <c r="R118"/>
  <c r="R116"/>
  <c r="R114"/>
  <c r="R112"/>
  <c r="R110"/>
  <c r="R108"/>
  <c r="R106"/>
  <c r="R104"/>
  <c r="R102"/>
  <c r="R100"/>
  <c r="R98"/>
  <c r="R96"/>
  <c r="R94"/>
  <c r="R92"/>
  <c r="R90"/>
  <c r="R88"/>
  <c r="R86"/>
  <c r="R84"/>
  <c r="R82"/>
  <c r="R80"/>
  <c r="R78"/>
  <c r="R76"/>
  <c r="R74"/>
  <c r="R72"/>
  <c r="R70"/>
  <c r="R68"/>
  <c r="R66"/>
  <c r="R64"/>
  <c r="R62"/>
  <c r="R60"/>
  <c r="R58"/>
  <c r="R56"/>
  <c r="R54"/>
  <c r="R52"/>
  <c r="R50"/>
  <c r="R48"/>
  <c r="R46"/>
  <c r="R44"/>
  <c r="R42"/>
  <c r="R40"/>
  <c r="R38"/>
  <c r="R36"/>
  <c r="R34"/>
  <c r="R32"/>
  <c r="R30"/>
  <c r="R28"/>
  <c r="R26"/>
  <c r="R24"/>
  <c r="R22"/>
  <c r="R20"/>
  <c r="R18"/>
  <c r="R16"/>
  <c r="R379"/>
  <c r="R377"/>
  <c r="R375"/>
  <c r="R373"/>
  <c r="R371"/>
  <c r="R369"/>
  <c r="R367"/>
  <c r="R365"/>
  <c r="R363"/>
  <c r="R361"/>
  <c r="R359"/>
  <c r="R357"/>
  <c r="R355"/>
  <c r="R353"/>
  <c r="R351"/>
  <c r="R349"/>
  <c r="R347"/>
  <c r="R345"/>
  <c r="R343"/>
  <c r="R341"/>
  <c r="R339"/>
  <c r="R337"/>
  <c r="R335"/>
  <c r="R333"/>
  <c r="R331"/>
  <c r="R329"/>
  <c r="R327"/>
  <c r="R325"/>
  <c r="R323"/>
  <c r="R321"/>
  <c r="R319"/>
  <c r="R317"/>
  <c r="R315"/>
  <c r="R313"/>
  <c r="R311"/>
  <c r="R309"/>
  <c r="R307"/>
  <c r="R305"/>
  <c r="R303"/>
  <c r="R301"/>
  <c r="R299"/>
  <c r="R297"/>
  <c r="R295"/>
  <c r="R293"/>
  <c r="R291"/>
  <c r="R289"/>
  <c r="R287"/>
  <c r="R285"/>
  <c r="R283"/>
  <c r="R281"/>
  <c r="R279"/>
  <c r="R277"/>
  <c r="R275"/>
  <c r="R273"/>
  <c r="R271"/>
  <c r="R269"/>
  <c r="R267"/>
  <c r="R265"/>
  <c r="R263"/>
  <c r="R261"/>
  <c r="R259"/>
  <c r="R257"/>
  <c r="R255"/>
  <c r="R253"/>
  <c r="R251"/>
  <c r="R249"/>
  <c r="R247"/>
  <c r="R245"/>
  <c r="R243"/>
  <c r="R241"/>
  <c r="R239"/>
  <c r="R237"/>
  <c r="R235"/>
  <c r="R233"/>
  <c r="R231"/>
  <c r="R229"/>
  <c r="R227"/>
  <c r="R225"/>
  <c r="R223"/>
  <c r="R221"/>
  <c r="R219"/>
  <c r="R217"/>
  <c r="R215"/>
  <c r="R213"/>
  <c r="R211"/>
  <c r="R209"/>
  <c r="R207"/>
  <c r="R205"/>
  <c r="R203"/>
  <c r="R201"/>
  <c r="R199"/>
  <c r="R197"/>
  <c r="R195"/>
  <c r="R193"/>
  <c r="R191"/>
  <c r="R189"/>
  <c r="R187"/>
  <c r="R185"/>
  <c r="R183"/>
  <c r="R181"/>
  <c r="R179"/>
  <c r="R177"/>
  <c r="R175"/>
  <c r="R173"/>
  <c r="R171"/>
  <c r="R169"/>
  <c r="R167"/>
  <c r="R165"/>
  <c r="R163"/>
  <c r="R161"/>
  <c r="R159"/>
  <c r="R157"/>
  <c r="R155"/>
  <c r="R153"/>
  <c r="R151"/>
  <c r="R149"/>
  <c r="R147"/>
  <c r="R145"/>
  <c r="R143"/>
  <c r="R141"/>
  <c r="R139"/>
  <c r="R137"/>
  <c r="R135"/>
  <c r="R133"/>
  <c r="R131"/>
  <c r="R129"/>
  <c r="R127"/>
  <c r="R125"/>
  <c r="R123"/>
  <c r="R121"/>
  <c r="R119"/>
  <c r="R117"/>
  <c r="R115"/>
  <c r="R113"/>
  <c r="R111"/>
  <c r="R109"/>
  <c r="R107"/>
  <c r="R105"/>
  <c r="R103"/>
  <c r="R101"/>
  <c r="R99"/>
  <c r="R97"/>
  <c r="R95"/>
  <c r="R93"/>
  <c r="R91"/>
  <c r="R89"/>
  <c r="R87"/>
  <c r="R85"/>
  <c r="R83"/>
  <c r="R81"/>
  <c r="R79"/>
  <c r="R77"/>
  <c r="R75"/>
  <c r="R73"/>
  <c r="R71"/>
  <c r="R69"/>
  <c r="R67"/>
  <c r="R65"/>
  <c r="R63"/>
  <c r="R61"/>
  <c r="R59"/>
  <c r="R57"/>
  <c r="R55"/>
  <c r="R53"/>
  <c r="R51"/>
  <c r="R49"/>
  <c r="R47"/>
  <c r="R45"/>
  <c r="R43"/>
  <c r="R41"/>
  <c r="R39"/>
  <c r="R37"/>
  <c r="R35"/>
  <c r="R33"/>
  <c r="R31"/>
  <c r="R29"/>
  <c r="R27"/>
  <c r="R25"/>
  <c r="R23"/>
  <c r="R21"/>
  <c r="R19"/>
  <c r="Q16" l="1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2"/>
  <c r="Q113"/>
  <c r="Q114"/>
  <c r="Q115"/>
  <c r="Q116"/>
  <c r="Q117"/>
  <c r="Q118"/>
  <c r="Q119"/>
  <c r="Q120"/>
  <c r="Q121"/>
  <c r="Q122"/>
  <c r="Q123"/>
  <c r="Q124"/>
  <c r="Q125"/>
  <c r="Q126"/>
  <c r="Q127"/>
  <c r="Q128"/>
  <c r="Q129"/>
  <c r="Q130"/>
  <c r="Q131"/>
  <c r="Q132"/>
  <c r="Q133"/>
  <c r="Q134"/>
  <c r="Q135"/>
  <c r="Q136"/>
  <c r="Q137"/>
  <c r="Q138"/>
  <c r="Q139"/>
  <c r="Q140"/>
  <c r="Q141"/>
  <c r="Q142"/>
  <c r="Q143"/>
  <c r="Q144"/>
  <c r="Q145"/>
  <c r="Q146"/>
  <c r="Q147"/>
  <c r="Q148"/>
  <c r="Q149"/>
  <c r="Q150"/>
  <c r="Q151"/>
  <c r="Q152"/>
  <c r="Q153"/>
  <c r="Q154"/>
  <c r="Q155"/>
  <c r="Q156"/>
  <c r="Q157"/>
  <c r="Q158"/>
  <c r="Q159"/>
  <c r="Q160"/>
  <c r="Q161"/>
  <c r="Q162"/>
  <c r="Q163"/>
  <c r="Q164"/>
  <c r="Q165"/>
  <c r="Q166"/>
  <c r="Q167"/>
  <c r="Q168"/>
  <c r="Q169"/>
  <c r="Q170"/>
  <c r="Q171"/>
  <c r="Q172"/>
  <c r="Q173"/>
  <c r="Q174"/>
  <c r="Q175"/>
  <c r="Q176"/>
  <c r="Q177"/>
  <c r="Q178"/>
  <c r="Q179"/>
  <c r="Q180"/>
  <c r="Q181"/>
  <c r="Q182"/>
  <c r="Q183"/>
  <c r="Q184"/>
  <c r="Q185"/>
  <c r="Q186"/>
  <c r="Q187"/>
  <c r="Q188"/>
  <c r="Q189"/>
  <c r="Q190"/>
  <c r="Q191"/>
  <c r="Q192"/>
  <c r="Q193"/>
  <c r="Q194"/>
  <c r="Q195"/>
  <c r="Q196"/>
  <c r="Q197"/>
  <c r="Q198"/>
  <c r="Q199"/>
  <c r="Q200"/>
  <c r="Q201"/>
  <c r="Q202"/>
  <c r="Q203"/>
  <c r="Q204"/>
  <c r="Q205"/>
  <c r="Q206"/>
  <c r="Q207"/>
  <c r="Q208"/>
  <c r="Q209"/>
  <c r="Q210"/>
  <c r="Q211"/>
  <c r="Q212"/>
  <c r="Q213"/>
  <c r="Q214"/>
  <c r="Q215"/>
  <c r="Q216"/>
  <c r="Q217"/>
  <c r="Q218"/>
  <c r="Q219"/>
  <c r="Q220"/>
  <c r="Q221"/>
  <c r="Q222"/>
  <c r="Q223"/>
  <c r="Q224"/>
  <c r="Q225"/>
  <c r="Q226"/>
  <c r="Q227"/>
  <c r="Q228"/>
  <c r="Q229"/>
  <c r="Q230"/>
  <c r="Q231"/>
  <c r="Q232"/>
  <c r="Q233"/>
  <c r="Q234"/>
  <c r="Q235"/>
  <c r="Q236"/>
  <c r="Q237"/>
  <c r="Q238"/>
  <c r="Q239"/>
  <c r="Q240"/>
  <c r="Q241"/>
  <c r="Q242"/>
  <c r="Q243"/>
  <c r="Q244"/>
  <c r="Q245"/>
  <c r="Q246"/>
  <c r="Q247"/>
  <c r="Q248"/>
  <c r="Q249"/>
  <c r="Q250"/>
  <c r="Q251"/>
  <c r="Q252"/>
  <c r="Q253"/>
  <c r="Q254"/>
  <c r="Q255"/>
  <c r="Q256"/>
  <c r="Q257"/>
  <c r="Q258"/>
  <c r="Q259"/>
  <c r="Q260"/>
  <c r="Q261"/>
  <c r="Q262"/>
  <c r="Q263"/>
  <c r="Q264"/>
  <c r="Q265"/>
  <c r="Q266"/>
  <c r="Q267"/>
  <c r="Q268"/>
  <c r="Q269"/>
  <c r="Q270"/>
  <c r="Q271"/>
  <c r="Q272"/>
  <c r="Q273"/>
  <c r="Q274"/>
  <c r="Q275"/>
  <c r="Q276"/>
  <c r="Q277"/>
  <c r="Q278"/>
  <c r="Q279"/>
  <c r="Q280"/>
  <c r="Q281"/>
  <c r="Q282"/>
  <c r="Q283"/>
  <c r="Q284"/>
  <c r="Q285"/>
  <c r="Q286"/>
  <c r="Q287"/>
  <c r="Q288"/>
  <c r="Q289"/>
  <c r="Q290"/>
  <c r="Q291"/>
  <c r="Q292"/>
  <c r="Q293"/>
  <c r="Q294"/>
  <c r="Q295"/>
  <c r="Q296"/>
  <c r="Q297"/>
  <c r="Q298"/>
  <c r="Q299"/>
  <c r="Q300"/>
  <c r="Q301"/>
  <c r="Q302"/>
  <c r="Q303"/>
  <c r="Q304"/>
  <c r="Q305"/>
  <c r="Q306"/>
  <c r="Q307"/>
  <c r="Q308"/>
  <c r="Q309"/>
  <c r="Q310"/>
  <c r="Q311"/>
  <c r="Q312"/>
  <c r="Q313"/>
  <c r="Q314"/>
  <c r="Q315"/>
  <c r="Q316"/>
  <c r="Q317"/>
  <c r="Q318"/>
  <c r="Q319"/>
  <c r="Q320"/>
  <c r="Q321"/>
  <c r="Q322"/>
  <c r="Q323"/>
  <c r="Q324"/>
  <c r="Q325"/>
  <c r="Q326"/>
  <c r="Q327"/>
  <c r="Q328"/>
  <c r="Q329"/>
  <c r="Q330"/>
  <c r="Q331"/>
  <c r="Q332"/>
  <c r="Q333"/>
  <c r="Q334"/>
  <c r="Q335"/>
  <c r="Q336"/>
  <c r="Q337"/>
  <c r="Q338"/>
  <c r="Q339"/>
  <c r="Q340"/>
  <c r="Q341"/>
  <c r="Q342"/>
  <c r="Q343"/>
  <c r="Q344"/>
  <c r="Q345"/>
  <c r="Q346"/>
  <c r="Q347"/>
  <c r="Q348"/>
  <c r="Q349"/>
  <c r="Q350"/>
  <c r="Q351"/>
  <c r="Q352"/>
  <c r="Q353"/>
  <c r="Q354"/>
  <c r="Q355"/>
  <c r="Q356"/>
  <c r="Q357"/>
  <c r="Q358"/>
  <c r="Q359"/>
  <c r="Q360"/>
  <c r="Q361"/>
  <c r="Q362"/>
  <c r="Q363"/>
  <c r="Q364"/>
  <c r="Q365"/>
  <c r="Q366"/>
  <c r="Q367"/>
  <c r="Q368"/>
  <c r="Q369"/>
  <c r="Q370"/>
  <c r="Q371"/>
  <c r="Q372"/>
  <c r="Q373"/>
  <c r="Q374"/>
  <c r="Q375"/>
  <c r="Q376"/>
  <c r="Q377"/>
  <c r="Q378"/>
  <c r="Q379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U290" l="1"/>
  <c r="U260"/>
  <c r="U198"/>
  <c r="U168"/>
  <c r="U76"/>
  <c r="U48"/>
  <c r="U351"/>
  <c r="U321"/>
  <c r="U229"/>
  <c r="U137"/>
  <c r="U107"/>
  <c r="U17"/>
  <c r="U360"/>
  <c r="U330"/>
  <c r="U238"/>
  <c r="U146"/>
  <c r="U116"/>
  <c r="U26"/>
  <c r="U299"/>
  <c r="U269"/>
  <c r="U207"/>
  <c r="U177"/>
  <c r="U85"/>
  <c r="U57"/>
  <c r="U349"/>
  <c r="U319"/>
  <c r="U227"/>
  <c r="U135"/>
  <c r="U105"/>
  <c r="U15"/>
  <c r="U288"/>
  <c r="U258"/>
  <c r="U196"/>
  <c r="U166"/>
  <c r="U74"/>
  <c r="U46"/>
  <c r="T379"/>
  <c r="V379"/>
  <c r="T377"/>
  <c r="V377"/>
  <c r="T375"/>
  <c r="V375"/>
  <c r="T373"/>
  <c r="V373"/>
  <c r="T371"/>
  <c r="V371"/>
  <c r="T369"/>
  <c r="V369"/>
  <c r="T367"/>
  <c r="V367"/>
  <c r="T365"/>
  <c r="V365"/>
  <c r="T363"/>
  <c r="V363"/>
  <c r="T361"/>
  <c r="V361"/>
  <c r="T359"/>
  <c r="V359"/>
  <c r="T357"/>
  <c r="V357"/>
  <c r="T355"/>
  <c r="V355"/>
  <c r="T353"/>
  <c r="V353"/>
  <c r="T351"/>
  <c r="V351"/>
  <c r="T349"/>
  <c r="V349"/>
  <c r="T347"/>
  <c r="V347"/>
  <c r="T345"/>
  <c r="V345"/>
  <c r="T343"/>
  <c r="V343"/>
  <c r="T341"/>
  <c r="V341"/>
  <c r="T339"/>
  <c r="V339"/>
  <c r="T337"/>
  <c r="V337"/>
  <c r="T335"/>
  <c r="V335"/>
  <c r="T333"/>
  <c r="V333"/>
  <c r="T331"/>
  <c r="V331"/>
  <c r="T329"/>
  <c r="V329"/>
  <c r="T327"/>
  <c r="V327"/>
  <c r="T325"/>
  <c r="V325"/>
  <c r="T323"/>
  <c r="V323"/>
  <c r="T321"/>
  <c r="V321"/>
  <c r="T319"/>
  <c r="V319"/>
  <c r="T317"/>
  <c r="V317"/>
  <c r="T315"/>
  <c r="V315"/>
  <c r="T313"/>
  <c r="V313"/>
  <c r="T311"/>
  <c r="V311"/>
  <c r="T309"/>
  <c r="V309"/>
  <c r="T307"/>
  <c r="V307"/>
  <c r="T305"/>
  <c r="V305"/>
  <c r="T303"/>
  <c r="V303"/>
  <c r="T301"/>
  <c r="V301"/>
  <c r="T299"/>
  <c r="V299"/>
  <c r="T297"/>
  <c r="V297"/>
  <c r="T295"/>
  <c r="V295"/>
  <c r="T293"/>
  <c r="V293"/>
  <c r="T291"/>
  <c r="V291"/>
  <c r="T289"/>
  <c r="V289"/>
  <c r="T287"/>
  <c r="V287"/>
  <c r="T285"/>
  <c r="V285"/>
  <c r="T283"/>
  <c r="V283"/>
  <c r="T281"/>
  <c r="V281"/>
  <c r="T279"/>
  <c r="V279"/>
  <c r="T277"/>
  <c r="V277"/>
  <c r="T275"/>
  <c r="V275"/>
  <c r="T273"/>
  <c r="V273"/>
  <c r="T271"/>
  <c r="V271"/>
  <c r="T269"/>
  <c r="V269"/>
  <c r="T267"/>
  <c r="V267"/>
  <c r="T265"/>
  <c r="V265"/>
  <c r="T263"/>
  <c r="V263"/>
  <c r="T261"/>
  <c r="V261"/>
  <c r="T259"/>
  <c r="V259"/>
  <c r="T257"/>
  <c r="V257"/>
  <c r="T255"/>
  <c r="V255"/>
  <c r="T253"/>
  <c r="V253"/>
  <c r="T251"/>
  <c r="V251"/>
  <c r="T249"/>
  <c r="V249"/>
  <c r="T247"/>
  <c r="V247"/>
  <c r="T245"/>
  <c r="V245"/>
  <c r="T243"/>
  <c r="V243"/>
  <c r="T241"/>
  <c r="V241"/>
  <c r="T239"/>
  <c r="V239"/>
  <c r="T237"/>
  <c r="V237"/>
  <c r="T235"/>
  <c r="V235"/>
  <c r="T233"/>
  <c r="V233"/>
  <c r="T231"/>
  <c r="V231"/>
  <c r="T229"/>
  <c r="V229"/>
  <c r="T227"/>
  <c r="V227"/>
  <c r="T225"/>
  <c r="V225"/>
  <c r="T223"/>
  <c r="V223"/>
  <c r="T221"/>
  <c r="V221"/>
  <c r="T219"/>
  <c r="V219"/>
  <c r="T217"/>
  <c r="V217"/>
  <c r="T215"/>
  <c r="V215"/>
  <c r="T213"/>
  <c r="V213"/>
  <c r="T211"/>
  <c r="V211"/>
  <c r="T209"/>
  <c r="V209"/>
  <c r="T207"/>
  <c r="V207"/>
  <c r="T205"/>
  <c r="V205"/>
  <c r="T203"/>
  <c r="V203"/>
  <c r="T201"/>
  <c r="V201"/>
  <c r="T199"/>
  <c r="V199"/>
  <c r="T197"/>
  <c r="V197"/>
  <c r="T195"/>
  <c r="V195"/>
  <c r="T193"/>
  <c r="V193"/>
  <c r="T191"/>
  <c r="V191"/>
  <c r="T189"/>
  <c r="V189"/>
  <c r="T187"/>
  <c r="V187"/>
  <c r="T185"/>
  <c r="V185"/>
  <c r="T183"/>
  <c r="V183"/>
  <c r="T181"/>
  <c r="V181"/>
  <c r="T179"/>
  <c r="V179"/>
  <c r="T177"/>
  <c r="V177"/>
  <c r="T175"/>
  <c r="V175"/>
  <c r="T173"/>
  <c r="V173"/>
  <c r="T171"/>
  <c r="V171"/>
  <c r="T169"/>
  <c r="V169"/>
  <c r="T167"/>
  <c r="V167"/>
  <c r="T165"/>
  <c r="V165"/>
  <c r="T163"/>
  <c r="V163"/>
  <c r="T161"/>
  <c r="V161"/>
  <c r="T159"/>
  <c r="V159"/>
  <c r="T157"/>
  <c r="V157"/>
  <c r="T155"/>
  <c r="V155"/>
  <c r="T153"/>
  <c r="V153"/>
  <c r="T151"/>
  <c r="V151"/>
  <c r="T149"/>
  <c r="V149"/>
  <c r="T147"/>
  <c r="V147"/>
  <c r="T145"/>
  <c r="V145"/>
  <c r="T143"/>
  <c r="V143"/>
  <c r="T141"/>
  <c r="V141"/>
  <c r="T139"/>
  <c r="V139"/>
  <c r="T137"/>
  <c r="V137"/>
  <c r="T135"/>
  <c r="V135"/>
  <c r="T133"/>
  <c r="V133"/>
  <c r="T131"/>
  <c r="V131"/>
  <c r="T129"/>
  <c r="V129"/>
  <c r="T127"/>
  <c r="V127"/>
  <c r="T125"/>
  <c r="V125"/>
  <c r="T123"/>
  <c r="V123"/>
  <c r="T121"/>
  <c r="V121"/>
  <c r="T119"/>
  <c r="V119"/>
  <c r="T117"/>
  <c r="V117"/>
  <c r="T115"/>
  <c r="V115"/>
  <c r="T113"/>
  <c r="V113"/>
  <c r="T111"/>
  <c r="V111"/>
  <c r="T109"/>
  <c r="V109"/>
  <c r="T107"/>
  <c r="V107"/>
  <c r="T105"/>
  <c r="V105"/>
  <c r="T103"/>
  <c r="V103"/>
  <c r="T101"/>
  <c r="V101"/>
  <c r="T99"/>
  <c r="V99"/>
  <c r="T97"/>
  <c r="V97"/>
  <c r="T95"/>
  <c r="V95"/>
  <c r="T93"/>
  <c r="V93"/>
  <c r="T91"/>
  <c r="V91"/>
  <c r="T89"/>
  <c r="V89"/>
  <c r="T87"/>
  <c r="V87"/>
  <c r="T85"/>
  <c r="V85"/>
  <c r="T83"/>
  <c r="V83"/>
  <c r="T81"/>
  <c r="V81"/>
  <c r="T79"/>
  <c r="V79"/>
  <c r="T77"/>
  <c r="V77"/>
  <c r="T75"/>
  <c r="V75"/>
  <c r="T73"/>
  <c r="V73"/>
  <c r="T71"/>
  <c r="V71"/>
  <c r="T69"/>
  <c r="V69"/>
  <c r="T67"/>
  <c r="V67"/>
  <c r="T65"/>
  <c r="V65"/>
  <c r="T63"/>
  <c r="V63"/>
  <c r="T61"/>
  <c r="V61"/>
  <c r="T59"/>
  <c r="V59"/>
  <c r="T57"/>
  <c r="V57"/>
  <c r="T55"/>
  <c r="V55"/>
  <c r="T53"/>
  <c r="V53"/>
  <c r="T51"/>
  <c r="V51"/>
  <c r="T49"/>
  <c r="V49"/>
  <c r="T47"/>
  <c r="V47"/>
  <c r="T45"/>
  <c r="V45"/>
  <c r="T43"/>
  <c r="V43"/>
  <c r="T41"/>
  <c r="V41"/>
  <c r="T39"/>
  <c r="V39"/>
  <c r="T37"/>
  <c r="V37"/>
  <c r="T35"/>
  <c r="V35"/>
  <c r="T33"/>
  <c r="V33"/>
  <c r="T31"/>
  <c r="V31"/>
  <c r="T29"/>
  <c r="V29"/>
  <c r="T27"/>
  <c r="V27"/>
  <c r="T25"/>
  <c r="V25"/>
  <c r="T23"/>
  <c r="V23"/>
  <c r="T21"/>
  <c r="V21"/>
  <c r="T19"/>
  <c r="V19"/>
  <c r="T17"/>
  <c r="V17"/>
  <c r="T15"/>
  <c r="V15"/>
  <c r="T378"/>
  <c r="V378"/>
  <c r="T376"/>
  <c r="V376"/>
  <c r="T374"/>
  <c r="V374"/>
  <c r="T372"/>
  <c r="V372"/>
  <c r="T370"/>
  <c r="V370"/>
  <c r="T368"/>
  <c r="V368"/>
  <c r="T366"/>
  <c r="V366"/>
  <c r="T364"/>
  <c r="V364"/>
  <c r="T362"/>
  <c r="V362"/>
  <c r="T360"/>
  <c r="V360"/>
  <c r="T358"/>
  <c r="V358"/>
  <c r="T356"/>
  <c r="V356"/>
  <c r="T354"/>
  <c r="V354"/>
  <c r="T352"/>
  <c r="V352"/>
  <c r="T350"/>
  <c r="V350"/>
  <c r="T348"/>
  <c r="V348"/>
  <c r="T346"/>
  <c r="V346"/>
  <c r="T344"/>
  <c r="V344"/>
  <c r="T342"/>
  <c r="V342"/>
  <c r="T340"/>
  <c r="V340"/>
  <c r="T338"/>
  <c r="V338"/>
  <c r="T336"/>
  <c r="V336"/>
  <c r="T334"/>
  <c r="V334"/>
  <c r="T332"/>
  <c r="V332"/>
  <c r="T330"/>
  <c r="V330"/>
  <c r="T328"/>
  <c r="V328"/>
  <c r="T326"/>
  <c r="V326"/>
  <c r="T324"/>
  <c r="V324"/>
  <c r="T322"/>
  <c r="V322"/>
  <c r="T320"/>
  <c r="V320"/>
  <c r="T318"/>
  <c r="V318"/>
  <c r="T316"/>
  <c r="V316"/>
  <c r="T314"/>
  <c r="V314"/>
  <c r="T312"/>
  <c r="V312"/>
  <c r="T310"/>
  <c r="V310"/>
  <c r="T308"/>
  <c r="V308"/>
  <c r="T306"/>
  <c r="V306"/>
  <c r="T304"/>
  <c r="V304"/>
  <c r="T302"/>
  <c r="V302"/>
  <c r="T300"/>
  <c r="V300"/>
  <c r="T298"/>
  <c r="V298"/>
  <c r="T296"/>
  <c r="V296"/>
  <c r="T294"/>
  <c r="V294"/>
  <c r="T292"/>
  <c r="V292"/>
  <c r="T290"/>
  <c r="V290"/>
  <c r="T288"/>
  <c r="V288"/>
  <c r="T286"/>
  <c r="V286"/>
  <c r="T284"/>
  <c r="V284"/>
  <c r="T282"/>
  <c r="V282"/>
  <c r="T280"/>
  <c r="V280"/>
  <c r="T278"/>
  <c r="V278"/>
  <c r="T276"/>
  <c r="V276"/>
  <c r="T274"/>
  <c r="V274"/>
  <c r="T272"/>
  <c r="V272"/>
  <c r="T270"/>
  <c r="V270"/>
  <c r="T268"/>
  <c r="V268"/>
  <c r="T266"/>
  <c r="V266"/>
  <c r="T264"/>
  <c r="V264"/>
  <c r="T262"/>
  <c r="V262"/>
  <c r="T260"/>
  <c r="V260"/>
  <c r="T258"/>
  <c r="V258"/>
  <c r="T256"/>
  <c r="V256"/>
  <c r="T254"/>
  <c r="V254"/>
  <c r="T252"/>
  <c r="V252"/>
  <c r="T250"/>
  <c r="V250"/>
  <c r="T248"/>
  <c r="V248"/>
  <c r="T246"/>
  <c r="V246"/>
  <c r="T244"/>
  <c r="V244"/>
  <c r="T242"/>
  <c r="V242"/>
  <c r="T240"/>
  <c r="V240"/>
  <c r="T238"/>
  <c r="V238"/>
  <c r="T236"/>
  <c r="V236"/>
  <c r="T234"/>
  <c r="V234"/>
  <c r="T232"/>
  <c r="V232"/>
  <c r="T230"/>
  <c r="V230"/>
  <c r="T228"/>
  <c r="V228"/>
  <c r="T226"/>
  <c r="V226"/>
  <c r="T224"/>
  <c r="V224"/>
  <c r="T222"/>
  <c r="V222"/>
  <c r="T220"/>
  <c r="V220"/>
  <c r="T218"/>
  <c r="V218"/>
  <c r="T216"/>
  <c r="V216"/>
  <c r="T214"/>
  <c r="V214"/>
  <c r="T212"/>
  <c r="V212"/>
  <c r="T210"/>
  <c r="V210"/>
  <c r="T208"/>
  <c r="V208"/>
  <c r="T206"/>
  <c r="V206"/>
  <c r="T204"/>
  <c r="V204"/>
  <c r="T202"/>
  <c r="V202"/>
  <c r="T200"/>
  <c r="V200"/>
  <c r="T198"/>
  <c r="V198"/>
  <c r="T196"/>
  <c r="V196"/>
  <c r="T194"/>
  <c r="V194"/>
  <c r="T192"/>
  <c r="V192"/>
  <c r="T190"/>
  <c r="V190"/>
  <c r="T188"/>
  <c r="V188"/>
  <c r="T186"/>
  <c r="V186"/>
  <c r="T184"/>
  <c r="V184"/>
  <c r="T182"/>
  <c r="V182"/>
  <c r="T180"/>
  <c r="V180"/>
  <c r="T178"/>
  <c r="V178"/>
  <c r="T176"/>
  <c r="V176"/>
  <c r="T174"/>
  <c r="V174"/>
  <c r="T172"/>
  <c r="V172"/>
  <c r="T170"/>
  <c r="V170"/>
  <c r="T168"/>
  <c r="V168"/>
  <c r="T166"/>
  <c r="V166"/>
  <c r="T164"/>
  <c r="V164"/>
  <c r="T162"/>
  <c r="V162"/>
  <c r="T160"/>
  <c r="V160"/>
  <c r="T158"/>
  <c r="V158"/>
  <c r="T156"/>
  <c r="V156"/>
  <c r="T154"/>
  <c r="V154"/>
  <c r="T152"/>
  <c r="V152"/>
  <c r="T150"/>
  <c r="V150"/>
  <c r="T148"/>
  <c r="V148"/>
  <c r="T146"/>
  <c r="V146"/>
  <c r="T144"/>
  <c r="V144"/>
  <c r="T142"/>
  <c r="V142"/>
  <c r="T140"/>
  <c r="V140"/>
  <c r="T138"/>
  <c r="V138"/>
  <c r="T136"/>
  <c r="V136"/>
  <c r="T134"/>
  <c r="V134"/>
  <c r="T132"/>
  <c r="V132"/>
  <c r="T130"/>
  <c r="V130"/>
  <c r="T128"/>
  <c r="V128"/>
  <c r="T126"/>
  <c r="V126"/>
  <c r="T124"/>
  <c r="V124"/>
  <c r="T122"/>
  <c r="V122"/>
  <c r="T120"/>
  <c r="V120"/>
  <c r="T118"/>
  <c r="V118"/>
  <c r="T116"/>
  <c r="V116"/>
  <c r="T114"/>
  <c r="V114"/>
  <c r="T112"/>
  <c r="V112"/>
  <c r="T110"/>
  <c r="V110"/>
  <c r="T108"/>
  <c r="V108"/>
  <c r="T106"/>
  <c r="V106"/>
  <c r="T104"/>
  <c r="V104"/>
  <c r="T102"/>
  <c r="V102"/>
  <c r="T100"/>
  <c r="V100"/>
  <c r="T98"/>
  <c r="V98"/>
  <c r="T96"/>
  <c r="V96"/>
  <c r="T94"/>
  <c r="V94"/>
  <c r="T92"/>
  <c r="V92"/>
  <c r="T90"/>
  <c r="V90"/>
  <c r="T88"/>
  <c r="V88"/>
  <c r="T86"/>
  <c r="V86"/>
  <c r="T84"/>
  <c r="V84"/>
  <c r="T82"/>
  <c r="V82"/>
  <c r="T80"/>
  <c r="V80"/>
  <c r="T78"/>
  <c r="V78"/>
  <c r="T76"/>
  <c r="V76"/>
  <c r="T74"/>
  <c r="V74"/>
  <c r="T72"/>
  <c r="V72"/>
  <c r="T70"/>
  <c r="V70"/>
  <c r="T68"/>
  <c r="V68"/>
  <c r="T66"/>
  <c r="V66"/>
  <c r="T64"/>
  <c r="V64"/>
  <c r="T62"/>
  <c r="V62"/>
  <c r="T60"/>
  <c r="V60"/>
  <c r="T58"/>
  <c r="V58"/>
  <c r="T56"/>
  <c r="V56"/>
  <c r="T54"/>
  <c r="V54"/>
  <c r="T52"/>
  <c r="V52"/>
  <c r="T50"/>
  <c r="V50"/>
  <c r="T48"/>
  <c r="V48"/>
  <c r="T46"/>
  <c r="V46"/>
  <c r="T44"/>
  <c r="V44"/>
  <c r="T42"/>
  <c r="V42"/>
  <c r="T40"/>
  <c r="V40"/>
  <c r="T38"/>
  <c r="V38"/>
  <c r="T36"/>
  <c r="V36"/>
  <c r="T34"/>
  <c r="V34"/>
  <c r="T32"/>
  <c r="V32"/>
  <c r="T30"/>
  <c r="V30"/>
  <c r="T28"/>
  <c r="V28"/>
  <c r="T26"/>
  <c r="V26"/>
  <c r="T24"/>
  <c r="V24"/>
  <c r="T22"/>
  <c r="V22"/>
  <c r="T20"/>
  <c r="V20"/>
  <c r="T18"/>
  <c r="V18"/>
  <c r="T16"/>
  <c r="V16"/>
</calcChain>
</file>

<file path=xl/sharedStrings.xml><?xml version="1.0" encoding="utf-8"?>
<sst xmlns="http://schemas.openxmlformats.org/spreadsheetml/2006/main" count="101" uniqueCount="87">
  <si>
    <t>Datum</t>
  </si>
  <si>
    <t>KW</t>
  </si>
  <si>
    <t>WT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</si>
  <si>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</si>
  <si>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</si>
  <si>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</si>
  <si>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</si>
  <si>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</si>
  <si>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</si>
  <si>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</si>
  <si>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</si>
  <si>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</si>
  <si>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</si>
  <si>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</si>
  <si>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</si>
  <si>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Deutsch</t>
  </si>
  <si>
    <t>English</t>
  </si>
  <si>
    <t>Français</t>
  </si>
  <si>
    <t>Nederlands</t>
  </si>
  <si>
    <t>Italiano</t>
  </si>
  <si>
    <t>Januar</t>
  </si>
  <si>
    <t>January</t>
  </si>
  <si>
    <t>Janvier</t>
  </si>
  <si>
    <t>Januari</t>
  </si>
  <si>
    <t>Gennaio</t>
  </si>
  <si>
    <t>Februar</t>
  </si>
  <si>
    <t>February</t>
  </si>
  <si>
    <t>Février</t>
  </si>
  <si>
    <t>Februari</t>
  </si>
  <si>
    <t>Febbraio</t>
  </si>
  <si>
    <t>März</t>
  </si>
  <si>
    <t>March</t>
  </si>
  <si>
    <t>Mars</t>
  </si>
  <si>
    <t>Maart</t>
  </si>
  <si>
    <t>Marzo</t>
  </si>
  <si>
    <t>April</t>
  </si>
  <si>
    <t>Avril</t>
  </si>
  <si>
    <t>Aprile</t>
  </si>
  <si>
    <t>May</t>
  </si>
  <si>
    <t>Mei</t>
  </si>
  <si>
    <t>Maggio</t>
  </si>
  <si>
    <t>Juni</t>
  </si>
  <si>
    <t>June</t>
  </si>
  <si>
    <t>Juin</t>
  </si>
  <si>
    <t>Giugno</t>
  </si>
  <si>
    <t>Juli</t>
  </si>
  <si>
    <t>July</t>
  </si>
  <si>
    <t>Juillet</t>
  </si>
  <si>
    <t>Luglio</t>
  </si>
  <si>
    <t>August</t>
  </si>
  <si>
    <t>Août</t>
  </si>
  <si>
    <t>Augustus</t>
  </si>
  <si>
    <t>Agosto</t>
  </si>
  <si>
    <t>September</t>
  </si>
  <si>
    <t>Septembre</t>
  </si>
  <si>
    <t>Settembre</t>
  </si>
  <si>
    <t>Oktober</t>
  </si>
  <si>
    <t>October</t>
  </si>
  <si>
    <t>Octobre</t>
  </si>
  <si>
    <t>Ottobre</t>
  </si>
  <si>
    <t>November</t>
  </si>
  <si>
    <t>Novembre</t>
  </si>
  <si>
    <t>Dezember</t>
  </si>
  <si>
    <t>December</t>
  </si>
  <si>
    <t>Décembre</t>
  </si>
  <si>
    <t>Dicembre</t>
  </si>
  <si>
    <t>ZNR</t>
  </si>
  <si>
    <t>rP1.Knoten</t>
  </si>
  <si>
    <t>rP1.MonSprachen</t>
  </si>
  <si>
    <t>rP1.MonTexte</t>
  </si>
  <si>
    <t>MonDEUkurz</t>
  </si>
  <si>
    <t>rP1.MonDEUkurz</t>
  </si>
  <si>
    <t>M</t>
  </si>
  <si>
    <t>ID_0</t>
  </si>
  <si>
    <t>ID_1</t>
  </si>
  <si>
    <t>ID_2</t>
  </si>
  <si>
    <t>ID_3</t>
  </si>
  <si>
    <t>ID_4</t>
  </si>
  <si>
    <t>ID_5</t>
  </si>
  <si>
    <t>ID_6</t>
  </si>
  <si>
    <t>='Parameter 1'!$J$11</t>
  </si>
  <si>
    <t>='Parameter 1'!$Q$12:$Q$23</t>
  </si>
  <si>
    <t>='Parameter 1'!$K$11:$O$11</t>
  </si>
  <si>
    <t>='Parameter 1'!$K$12:$O$23</t>
  </si>
  <si>
    <t>='Jahr 1'!$V$8</t>
  </si>
  <si>
    <t>Tag</t>
  </si>
  <si>
    <t>rJ1.SpracheAusw</t>
  </si>
</sst>
</file>

<file path=xl/styles.xml><?xml version="1.0" encoding="utf-8"?>
<styleSheet xmlns="http://schemas.openxmlformats.org/spreadsheetml/2006/main">
  <numFmts count="7">
    <numFmt numFmtId="164" formatCode="dd/mm/yy;@"/>
    <numFmt numFmtId="165" formatCode="ddd"/>
    <numFmt numFmtId="166" formatCode="mmmm"/>
    <numFmt numFmtId="167" formatCode="mmm"/>
    <numFmt numFmtId="168" formatCode="000"/>
    <numFmt numFmtId="169" formatCode="00"/>
    <numFmt numFmtId="170" formatCode="yyyy"/>
  </numFmts>
  <fonts count="5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sz val="11"/>
      <color theme="1"/>
      <name val="Wingdings"/>
      <charset val="2"/>
    </font>
    <font>
      <b/>
      <sz val="11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Alignment="1">
      <alignment vertical="center"/>
    </xf>
    <xf numFmtId="2" fontId="0" fillId="0" borderId="0" xfId="0" applyNumberFormat="1" applyFont="1" applyAlignment="1">
      <alignment vertical="center"/>
    </xf>
    <xf numFmtId="16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top"/>
    </xf>
    <xf numFmtId="14" fontId="0" fillId="0" borderId="0" xfId="0" applyNumberFormat="1" applyFont="1" applyAlignment="1">
      <alignment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168" fontId="0" fillId="0" borderId="0" xfId="0" applyNumberFormat="1" applyAlignment="1">
      <alignment horizontal="center" vertical="center"/>
    </xf>
    <xf numFmtId="0" fontId="0" fillId="0" borderId="0" xfId="0" applyNumberFormat="1"/>
    <xf numFmtId="165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167" fontId="0" fillId="4" borderId="1" xfId="0" applyNumberFormat="1" applyFill="1" applyBorder="1" applyAlignment="1">
      <alignment horizontal="center" vertical="center"/>
    </xf>
    <xf numFmtId="16" fontId="1" fillId="4" borderId="1" xfId="0" applyNumberFormat="1" applyFont="1" applyFill="1" applyBorder="1" applyAlignment="1">
      <alignment horizontal="center" vertical="center"/>
    </xf>
    <xf numFmtId="20" fontId="1" fillId="4" borderId="1" xfId="0" applyNumberFormat="1" applyFont="1" applyFill="1" applyBorder="1" applyAlignment="1">
      <alignment horizontal="center" vertical="center"/>
    </xf>
    <xf numFmtId="169" fontId="2" fillId="0" borderId="0" xfId="0" applyNumberFormat="1" applyFont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1" fillId="4" borderId="3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165" fontId="0" fillId="4" borderId="4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vertical="center"/>
    </xf>
    <xf numFmtId="168" fontId="1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14" fontId="0" fillId="0" borderId="0" xfId="0" applyNumberFormat="1" applyAlignment="1">
      <alignment vertical="center"/>
    </xf>
    <xf numFmtId="170" fontId="1" fillId="4" borderId="1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FF"/>
      <color rgb="FFFFFFCC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0</xdr:colOff>
      <xdr:row>4</xdr:row>
      <xdr:rowOff>0</xdr:rowOff>
    </xdr:from>
    <xdr:ext cx="5281382" cy="248851"/>
    <xdr:sp macro="" textlink="">
      <xdr:nvSpPr>
        <xdr:cNvPr id="2" name="Textfeld 1"/>
        <xdr:cNvSpPr txBox="1"/>
      </xdr:nvSpPr>
      <xdr:spPr>
        <a:xfrm>
          <a:off x="7124700" y="228600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379"/>
  <sheetViews>
    <sheetView tabSelected="1" zoomScaleNormal="100" workbookViewId="0">
      <pane ySplit="14" topLeftCell="A15" activePane="bottomLeft" state="frozenSplit"/>
      <selection pane="bottomLeft"/>
    </sheetView>
  </sheetViews>
  <sheetFormatPr baseColWidth="10" defaultRowHeight="15"/>
  <cols>
    <col min="1" max="6" width="0.85546875" style="1" customWidth="1"/>
    <col min="7" max="7" width="3.140625" style="1" customWidth="1"/>
    <col min="8" max="10" width="0.85546875" style="1" customWidth="1"/>
    <col min="11" max="11" width="8.85546875" style="15" customWidth="1"/>
    <col min="12" max="12" width="5.42578125" style="2" bestFit="1" customWidth="1"/>
    <col min="13" max="13" width="10.140625" style="3" customWidth="1"/>
    <col min="14" max="14" width="3.85546875" style="4" bestFit="1" customWidth="1"/>
    <col min="15" max="15" width="4.140625" style="2" bestFit="1" customWidth="1"/>
    <col min="16" max="16" width="6.140625" style="1" customWidth="1"/>
    <col min="17" max="17" width="7.7109375" style="2" bestFit="1" customWidth="1"/>
    <col min="18" max="18" width="11.42578125" style="1"/>
    <col min="19" max="19" width="7.7109375" style="10" bestFit="1" customWidth="1"/>
    <col min="20" max="21" width="7.28515625" style="2" customWidth="1"/>
    <col min="22" max="22" width="10.85546875" style="2" customWidth="1"/>
    <col min="23" max="23" width="1.7109375" style="2" customWidth="1"/>
    <col min="24" max="24" width="1.7109375" style="13" customWidth="1"/>
    <col min="25" max="25" width="1.7109375" style="2" customWidth="1"/>
    <col min="26" max="16384" width="11.42578125" style="1"/>
  </cols>
  <sheetData>
    <row r="1" spans="1:28" ht="5.0999999999999996" customHeight="1"/>
    <row r="2" spans="1:28" ht="5.0999999999999996" customHeight="1"/>
    <row r="3" spans="1:28" ht="4.5" customHeight="1"/>
    <row r="4" spans="1:28" ht="5.0999999999999996" customHeight="1"/>
    <row r="5" spans="1:28" ht="15" customHeight="1">
      <c r="K5" s="23">
        <v>0</v>
      </c>
      <c r="L5" s="23">
        <v>1</v>
      </c>
      <c r="M5" s="23">
        <v>2</v>
      </c>
      <c r="N5" s="23">
        <v>3</v>
      </c>
      <c r="O5" s="23">
        <v>4</v>
      </c>
      <c r="P5" s="23">
        <v>5</v>
      </c>
      <c r="Q5" s="23">
        <v>6</v>
      </c>
      <c r="R5" s="23">
        <v>7</v>
      </c>
      <c r="S5" s="23">
        <v>8</v>
      </c>
      <c r="T5" s="23">
        <v>9</v>
      </c>
      <c r="U5" s="23">
        <v>10</v>
      </c>
      <c r="V5" s="23">
        <v>11</v>
      </c>
    </row>
    <row r="6" spans="1:28" ht="5.0999999999999996" customHeight="1"/>
    <row r="7" spans="1:28" ht="5.0999999999999996" customHeight="1"/>
    <row r="8" spans="1:28" ht="15" customHeight="1">
      <c r="K8" s="34">
        <f ca="1">TODAY()</f>
        <v>39894</v>
      </c>
      <c r="M8" s="7"/>
      <c r="R8" s="36">
        <v>4</v>
      </c>
      <c r="V8" s="36">
        <v>1</v>
      </c>
    </row>
    <row r="9" spans="1:28">
      <c r="K9" s="21">
        <f ca="1">TODAY()</f>
        <v>39894</v>
      </c>
      <c r="M9" s="39"/>
      <c r="Q9" s="2" t="s">
        <v>72</v>
      </c>
      <c r="R9" s="35" t="str">
        <f>REPT($Q$9,$R$8)</f>
        <v>MMMM</v>
      </c>
      <c r="V9" s="37" t="str">
        <f>IF(rJ1.SpracheAusw=1,"è",IF(rJ1.SpracheAusw=5,"ç",""))</f>
        <v>è</v>
      </c>
    </row>
    <row r="10" spans="1:28" ht="15" customHeight="1">
      <c r="K10" s="22">
        <f ca="1">NOW()</f>
        <v>39894.652173726849</v>
      </c>
    </row>
    <row r="12" spans="1:28">
      <c r="L12" s="38">
        <v>3</v>
      </c>
    </row>
    <row r="13" spans="1:28">
      <c r="V13" s="25" t="str">
        <f>INDEX(rP1.MonSprachen,1,rJ1.SpracheAusw)</f>
        <v>Deutsch</v>
      </c>
    </row>
    <row r="14" spans="1:28" s="11" customFormat="1" ht="30" customHeight="1">
      <c r="K14" s="29" t="s">
        <v>66</v>
      </c>
      <c r="L14" s="30" t="s">
        <v>85</v>
      </c>
      <c r="M14" s="31" t="s">
        <v>0</v>
      </c>
      <c r="N14" s="32" t="s">
        <v>2</v>
      </c>
      <c r="O14" s="30" t="s">
        <v>1</v>
      </c>
      <c r="P14" s="30" t="s">
        <v>73</v>
      </c>
      <c r="Q14" s="30" t="s">
        <v>74</v>
      </c>
      <c r="R14" s="30" t="s">
        <v>75</v>
      </c>
      <c r="S14" s="30" t="s">
        <v>76</v>
      </c>
      <c r="T14" s="30" t="s">
        <v>77</v>
      </c>
      <c r="U14" s="30" t="s">
        <v>78</v>
      </c>
      <c r="V14" s="30" t="s">
        <v>79</v>
      </c>
      <c r="X14" s="14"/>
    </row>
    <row r="15" spans="1:28">
      <c r="A15" s="11"/>
      <c r="B15" s="11"/>
      <c r="C15" s="11"/>
      <c r="D15" s="11"/>
      <c r="E15" s="11"/>
      <c r="F15" s="11"/>
      <c r="G15" s="11"/>
      <c r="H15" s="11"/>
      <c r="I15" s="11"/>
      <c r="K15" s="15">
        <v>1</v>
      </c>
      <c r="L15" s="26" t="str">
        <f>IF(DAY(M15)=$L$12,$L$12,"")</f>
        <v/>
      </c>
      <c r="M15" s="3">
        <v>39814</v>
      </c>
      <c r="N15" s="27">
        <f>WEEKDAY(M15)</f>
        <v>5</v>
      </c>
      <c r="O15" s="26">
        <f>WEEKNUM(M15)</f>
        <v>1</v>
      </c>
      <c r="Q15" s="26">
        <f>MONTH(M15)</f>
        <v>1</v>
      </c>
      <c r="R15" s="28" t="str">
        <f>TEXT($M15,$R$9)</f>
        <v>Januar</v>
      </c>
      <c r="S15" s="20">
        <f>DATE(YEAR(M15),Q15,1)</f>
        <v>39814</v>
      </c>
      <c r="T15" s="26" t="str">
        <f t="shared" ref="T15:T78" si="0">CHOOSE(Q15,"Jan","Feb","Mär","Apr","Mai","Jun","Jul","Aug","Sep","Okt","Nov","Dez")</f>
        <v>Jan</v>
      </c>
      <c r="U15" s="26" t="str">
        <f t="shared" ref="U15:U78" si="1">IF(ISNUMBER($L15),INDEX(rP1.MonDEUkurz,Q15,1),"")</f>
        <v/>
      </c>
      <c r="V15" s="28" t="str">
        <f t="shared" ref="V15:V78" ca="1" si="2">OFFSET(rP1.Knoten,$Q15,rJ1.SpracheAusw)</f>
        <v>Januar</v>
      </c>
      <c r="Z15" s="8"/>
      <c r="AA15" s="33"/>
      <c r="AB15" s="33"/>
    </row>
    <row r="16" spans="1:28">
      <c r="K16" s="15">
        <v>2</v>
      </c>
      <c r="L16" s="26" t="str">
        <f t="shared" ref="L16:L79" si="3">IF(DAY(M16)=$L$12,$L$12,"")</f>
        <v/>
      </c>
      <c r="M16" s="3">
        <v>39815</v>
      </c>
      <c r="N16" s="17">
        <f t="shared" ref="N16:N79" si="4">WEEKDAY(M16)</f>
        <v>6</v>
      </c>
      <c r="O16" s="18">
        <f t="shared" ref="O16:O79" si="5">WEEKNUM(M16)</f>
        <v>1</v>
      </c>
      <c r="Q16" s="18">
        <f t="shared" ref="Q16:Q78" si="6">MONTH(M16)</f>
        <v>1</v>
      </c>
      <c r="R16" s="19" t="str">
        <f t="shared" ref="R16:R79" si="7">TEXT($M16,$R$9)</f>
        <v>Januar</v>
      </c>
      <c r="S16" s="20">
        <f t="shared" ref="S16:S79" si="8">DATE(YEAR(M16),Q16,1)</f>
        <v>39814</v>
      </c>
      <c r="T16" s="18" t="str">
        <f t="shared" si="0"/>
        <v>Jan</v>
      </c>
      <c r="U16" s="18" t="str">
        <f t="shared" si="1"/>
        <v/>
      </c>
      <c r="V16" s="19" t="str">
        <f t="shared" ca="1" si="2"/>
        <v>Januar</v>
      </c>
      <c r="Z16" s="8"/>
    </row>
    <row r="17" spans="11:26">
      <c r="K17" s="15">
        <v>3</v>
      </c>
      <c r="L17" s="26">
        <f t="shared" si="3"/>
        <v>3</v>
      </c>
      <c r="M17" s="3">
        <v>39816</v>
      </c>
      <c r="N17" s="17">
        <f t="shared" si="4"/>
        <v>7</v>
      </c>
      <c r="O17" s="18">
        <f t="shared" si="5"/>
        <v>1</v>
      </c>
      <c r="Q17" s="18">
        <f t="shared" si="6"/>
        <v>1</v>
      </c>
      <c r="R17" s="19" t="str">
        <f t="shared" si="7"/>
        <v>Januar</v>
      </c>
      <c r="S17" s="20">
        <f t="shared" si="8"/>
        <v>39814</v>
      </c>
      <c r="T17" s="18" t="str">
        <f t="shared" si="0"/>
        <v>Jan</v>
      </c>
      <c r="U17" s="18" t="str">
        <f t="shared" si="1"/>
        <v>Jan</v>
      </c>
      <c r="V17" s="19" t="str">
        <f t="shared" ca="1" si="2"/>
        <v>Januar</v>
      </c>
      <c r="Z17" s="8"/>
    </row>
    <row r="18" spans="11:26">
      <c r="K18" s="15">
        <v>4</v>
      </c>
      <c r="L18" s="26" t="str">
        <f t="shared" si="3"/>
        <v/>
      </c>
      <c r="M18" s="3">
        <v>39817</v>
      </c>
      <c r="N18" s="17">
        <f t="shared" si="4"/>
        <v>1</v>
      </c>
      <c r="O18" s="18">
        <f t="shared" si="5"/>
        <v>2</v>
      </c>
      <c r="Q18" s="18">
        <f t="shared" si="6"/>
        <v>1</v>
      </c>
      <c r="R18" s="19" t="str">
        <f t="shared" si="7"/>
        <v>Januar</v>
      </c>
      <c r="S18" s="20">
        <f t="shared" si="8"/>
        <v>39814</v>
      </c>
      <c r="T18" s="18" t="str">
        <f t="shared" si="0"/>
        <v>Jan</v>
      </c>
      <c r="U18" s="18" t="str">
        <f t="shared" si="1"/>
        <v/>
      </c>
      <c r="V18" s="19" t="str">
        <f t="shared" ca="1" si="2"/>
        <v>Januar</v>
      </c>
      <c r="Z18" s="8"/>
    </row>
    <row r="19" spans="11:26">
      <c r="K19" s="15">
        <v>5</v>
      </c>
      <c r="L19" s="26" t="str">
        <f t="shared" si="3"/>
        <v/>
      </c>
      <c r="M19" s="3">
        <v>39818</v>
      </c>
      <c r="N19" s="17">
        <f t="shared" si="4"/>
        <v>2</v>
      </c>
      <c r="O19" s="18">
        <f t="shared" si="5"/>
        <v>2</v>
      </c>
      <c r="Q19" s="18">
        <f t="shared" si="6"/>
        <v>1</v>
      </c>
      <c r="R19" s="19" t="str">
        <f t="shared" si="7"/>
        <v>Januar</v>
      </c>
      <c r="S19" s="20">
        <f t="shared" si="8"/>
        <v>39814</v>
      </c>
      <c r="T19" s="18" t="str">
        <f t="shared" si="0"/>
        <v>Jan</v>
      </c>
      <c r="U19" s="18" t="str">
        <f t="shared" si="1"/>
        <v/>
      </c>
      <c r="V19" s="19" t="str">
        <f t="shared" ca="1" si="2"/>
        <v>Januar</v>
      </c>
      <c r="Z19" s="8"/>
    </row>
    <row r="20" spans="11:26">
      <c r="K20" s="15">
        <v>6</v>
      </c>
      <c r="L20" s="26" t="str">
        <f t="shared" si="3"/>
        <v/>
      </c>
      <c r="M20" s="3">
        <v>39819</v>
      </c>
      <c r="N20" s="17">
        <f t="shared" si="4"/>
        <v>3</v>
      </c>
      <c r="O20" s="18">
        <f t="shared" si="5"/>
        <v>2</v>
      </c>
      <c r="Q20" s="18">
        <f t="shared" si="6"/>
        <v>1</v>
      </c>
      <c r="R20" s="19" t="str">
        <f t="shared" si="7"/>
        <v>Januar</v>
      </c>
      <c r="S20" s="20">
        <f t="shared" si="8"/>
        <v>39814</v>
      </c>
      <c r="T20" s="18" t="str">
        <f t="shared" si="0"/>
        <v>Jan</v>
      </c>
      <c r="U20" s="18" t="str">
        <f t="shared" si="1"/>
        <v/>
      </c>
      <c r="V20" s="19" t="str">
        <f t="shared" ca="1" si="2"/>
        <v>Januar</v>
      </c>
      <c r="Z20" s="8"/>
    </row>
    <row r="21" spans="11:26">
      <c r="K21" s="15">
        <v>7</v>
      </c>
      <c r="L21" s="26" t="str">
        <f t="shared" si="3"/>
        <v/>
      </c>
      <c r="M21" s="3">
        <v>39820</v>
      </c>
      <c r="N21" s="17">
        <f t="shared" si="4"/>
        <v>4</v>
      </c>
      <c r="O21" s="18">
        <f t="shared" si="5"/>
        <v>2</v>
      </c>
      <c r="Q21" s="18">
        <f t="shared" si="6"/>
        <v>1</v>
      </c>
      <c r="R21" s="19" t="str">
        <f t="shared" si="7"/>
        <v>Januar</v>
      </c>
      <c r="S21" s="20">
        <f t="shared" si="8"/>
        <v>39814</v>
      </c>
      <c r="T21" s="18" t="str">
        <f t="shared" si="0"/>
        <v>Jan</v>
      </c>
      <c r="U21" s="18" t="str">
        <f t="shared" si="1"/>
        <v/>
      </c>
      <c r="V21" s="19" t="str">
        <f t="shared" ca="1" si="2"/>
        <v>Januar</v>
      </c>
      <c r="Z21" s="8"/>
    </row>
    <row r="22" spans="11:26">
      <c r="K22" s="15">
        <v>8</v>
      </c>
      <c r="L22" s="26" t="str">
        <f t="shared" si="3"/>
        <v/>
      </c>
      <c r="M22" s="3">
        <v>39821</v>
      </c>
      <c r="N22" s="17">
        <f t="shared" si="4"/>
        <v>5</v>
      </c>
      <c r="O22" s="18">
        <f t="shared" si="5"/>
        <v>2</v>
      </c>
      <c r="Q22" s="18">
        <f t="shared" si="6"/>
        <v>1</v>
      </c>
      <c r="R22" s="19" t="str">
        <f t="shared" si="7"/>
        <v>Januar</v>
      </c>
      <c r="S22" s="20">
        <f t="shared" si="8"/>
        <v>39814</v>
      </c>
      <c r="T22" s="18" t="str">
        <f t="shared" si="0"/>
        <v>Jan</v>
      </c>
      <c r="U22" s="18" t="str">
        <f t="shared" si="1"/>
        <v/>
      </c>
      <c r="V22" s="19" t="str">
        <f t="shared" ca="1" si="2"/>
        <v>Januar</v>
      </c>
      <c r="Z22" s="8"/>
    </row>
    <row r="23" spans="11:26">
      <c r="K23" s="15">
        <v>9</v>
      </c>
      <c r="L23" s="26" t="str">
        <f t="shared" si="3"/>
        <v/>
      </c>
      <c r="M23" s="3">
        <v>39822</v>
      </c>
      <c r="N23" s="17">
        <f t="shared" si="4"/>
        <v>6</v>
      </c>
      <c r="O23" s="18">
        <f t="shared" si="5"/>
        <v>2</v>
      </c>
      <c r="Q23" s="18">
        <f t="shared" si="6"/>
        <v>1</v>
      </c>
      <c r="R23" s="19" t="str">
        <f t="shared" si="7"/>
        <v>Januar</v>
      </c>
      <c r="S23" s="20">
        <f t="shared" si="8"/>
        <v>39814</v>
      </c>
      <c r="T23" s="18" t="str">
        <f t="shared" si="0"/>
        <v>Jan</v>
      </c>
      <c r="U23" s="18" t="str">
        <f t="shared" si="1"/>
        <v/>
      </c>
      <c r="V23" s="19" t="str">
        <f t="shared" ca="1" si="2"/>
        <v>Januar</v>
      </c>
      <c r="Z23" s="8"/>
    </row>
    <row r="24" spans="11:26">
      <c r="K24" s="15">
        <v>10</v>
      </c>
      <c r="L24" s="26" t="str">
        <f t="shared" si="3"/>
        <v/>
      </c>
      <c r="M24" s="3">
        <v>39823</v>
      </c>
      <c r="N24" s="17">
        <f t="shared" si="4"/>
        <v>7</v>
      </c>
      <c r="O24" s="18">
        <f t="shared" si="5"/>
        <v>2</v>
      </c>
      <c r="Q24" s="18">
        <f t="shared" si="6"/>
        <v>1</v>
      </c>
      <c r="R24" s="19" t="str">
        <f t="shared" si="7"/>
        <v>Januar</v>
      </c>
      <c r="S24" s="20">
        <f t="shared" si="8"/>
        <v>39814</v>
      </c>
      <c r="T24" s="18" t="str">
        <f t="shared" si="0"/>
        <v>Jan</v>
      </c>
      <c r="U24" s="18" t="str">
        <f t="shared" si="1"/>
        <v/>
      </c>
      <c r="V24" s="19" t="str">
        <f t="shared" ca="1" si="2"/>
        <v>Januar</v>
      </c>
      <c r="Z24" s="8"/>
    </row>
    <row r="25" spans="11:26">
      <c r="K25" s="15">
        <v>11</v>
      </c>
      <c r="L25" s="26" t="str">
        <f t="shared" si="3"/>
        <v/>
      </c>
      <c r="M25" s="3">
        <v>39824</v>
      </c>
      <c r="N25" s="17">
        <f t="shared" si="4"/>
        <v>1</v>
      </c>
      <c r="O25" s="18">
        <f t="shared" si="5"/>
        <v>3</v>
      </c>
      <c r="Q25" s="18">
        <f t="shared" si="6"/>
        <v>1</v>
      </c>
      <c r="R25" s="19" t="str">
        <f t="shared" si="7"/>
        <v>Januar</v>
      </c>
      <c r="S25" s="20">
        <f t="shared" si="8"/>
        <v>39814</v>
      </c>
      <c r="T25" s="18" t="str">
        <f t="shared" si="0"/>
        <v>Jan</v>
      </c>
      <c r="U25" s="18" t="str">
        <f t="shared" si="1"/>
        <v/>
      </c>
      <c r="V25" s="19" t="str">
        <f t="shared" ca="1" si="2"/>
        <v>Januar</v>
      </c>
      <c r="Z25" s="8"/>
    </row>
    <row r="26" spans="11:26">
      <c r="K26" s="15">
        <v>12</v>
      </c>
      <c r="L26" s="26" t="str">
        <f t="shared" si="3"/>
        <v/>
      </c>
      <c r="M26" s="3">
        <v>39825</v>
      </c>
      <c r="N26" s="17">
        <f t="shared" si="4"/>
        <v>2</v>
      </c>
      <c r="O26" s="18">
        <f t="shared" si="5"/>
        <v>3</v>
      </c>
      <c r="Q26" s="18">
        <f t="shared" si="6"/>
        <v>1</v>
      </c>
      <c r="R26" s="19" t="str">
        <f t="shared" si="7"/>
        <v>Januar</v>
      </c>
      <c r="S26" s="20">
        <f t="shared" si="8"/>
        <v>39814</v>
      </c>
      <c r="T26" s="18" t="str">
        <f t="shared" si="0"/>
        <v>Jan</v>
      </c>
      <c r="U26" s="18" t="str">
        <f t="shared" si="1"/>
        <v/>
      </c>
      <c r="V26" s="19" t="str">
        <f t="shared" ca="1" si="2"/>
        <v>Januar</v>
      </c>
      <c r="Z26" s="8"/>
    </row>
    <row r="27" spans="11:26">
      <c r="K27" s="15">
        <v>13</v>
      </c>
      <c r="L27" s="26" t="str">
        <f t="shared" si="3"/>
        <v/>
      </c>
      <c r="M27" s="3">
        <v>39826</v>
      </c>
      <c r="N27" s="17">
        <f t="shared" si="4"/>
        <v>3</v>
      </c>
      <c r="O27" s="18">
        <f t="shared" si="5"/>
        <v>3</v>
      </c>
      <c r="Q27" s="18">
        <f t="shared" si="6"/>
        <v>1</v>
      </c>
      <c r="R27" s="19" t="str">
        <f t="shared" si="7"/>
        <v>Januar</v>
      </c>
      <c r="S27" s="20">
        <f t="shared" si="8"/>
        <v>39814</v>
      </c>
      <c r="T27" s="18" t="str">
        <f t="shared" si="0"/>
        <v>Jan</v>
      </c>
      <c r="U27" s="18" t="str">
        <f t="shared" si="1"/>
        <v/>
      </c>
      <c r="V27" s="19" t="str">
        <f t="shared" ca="1" si="2"/>
        <v>Januar</v>
      </c>
    </row>
    <row r="28" spans="11:26">
      <c r="K28" s="15">
        <v>14</v>
      </c>
      <c r="L28" s="26" t="str">
        <f t="shared" si="3"/>
        <v/>
      </c>
      <c r="M28" s="3">
        <v>39827</v>
      </c>
      <c r="N28" s="17">
        <f t="shared" si="4"/>
        <v>4</v>
      </c>
      <c r="O28" s="18">
        <f t="shared" si="5"/>
        <v>3</v>
      </c>
      <c r="Q28" s="18">
        <f t="shared" si="6"/>
        <v>1</v>
      </c>
      <c r="R28" s="19" t="str">
        <f t="shared" si="7"/>
        <v>Januar</v>
      </c>
      <c r="S28" s="20">
        <f t="shared" si="8"/>
        <v>39814</v>
      </c>
      <c r="T28" s="18" t="str">
        <f t="shared" si="0"/>
        <v>Jan</v>
      </c>
      <c r="U28" s="18" t="str">
        <f t="shared" si="1"/>
        <v/>
      </c>
      <c r="V28" s="19" t="str">
        <f t="shared" ca="1" si="2"/>
        <v>Januar</v>
      </c>
    </row>
    <row r="29" spans="11:26">
      <c r="K29" s="15">
        <v>15</v>
      </c>
      <c r="L29" s="26" t="str">
        <f t="shared" si="3"/>
        <v/>
      </c>
      <c r="M29" s="3">
        <v>39828</v>
      </c>
      <c r="N29" s="17">
        <f t="shared" si="4"/>
        <v>5</v>
      </c>
      <c r="O29" s="18">
        <f t="shared" si="5"/>
        <v>3</v>
      </c>
      <c r="Q29" s="18">
        <f t="shared" si="6"/>
        <v>1</v>
      </c>
      <c r="R29" s="19" t="str">
        <f t="shared" si="7"/>
        <v>Januar</v>
      </c>
      <c r="S29" s="20">
        <f t="shared" si="8"/>
        <v>39814</v>
      </c>
      <c r="T29" s="18" t="str">
        <f t="shared" si="0"/>
        <v>Jan</v>
      </c>
      <c r="U29" s="18" t="str">
        <f t="shared" si="1"/>
        <v/>
      </c>
      <c r="V29" s="19" t="str">
        <f t="shared" ca="1" si="2"/>
        <v>Januar</v>
      </c>
    </row>
    <row r="30" spans="11:26">
      <c r="K30" s="15">
        <v>16</v>
      </c>
      <c r="L30" s="26" t="str">
        <f t="shared" si="3"/>
        <v/>
      </c>
      <c r="M30" s="3">
        <v>39829</v>
      </c>
      <c r="N30" s="17">
        <f t="shared" si="4"/>
        <v>6</v>
      </c>
      <c r="O30" s="18">
        <f t="shared" si="5"/>
        <v>3</v>
      </c>
      <c r="Q30" s="18">
        <f t="shared" si="6"/>
        <v>1</v>
      </c>
      <c r="R30" s="19" t="str">
        <f t="shared" si="7"/>
        <v>Januar</v>
      </c>
      <c r="S30" s="20">
        <f t="shared" si="8"/>
        <v>39814</v>
      </c>
      <c r="T30" s="18" t="str">
        <f t="shared" si="0"/>
        <v>Jan</v>
      </c>
      <c r="U30" s="18" t="str">
        <f t="shared" si="1"/>
        <v/>
      </c>
      <c r="V30" s="19" t="str">
        <f t="shared" ca="1" si="2"/>
        <v>Januar</v>
      </c>
    </row>
    <row r="31" spans="11:26">
      <c r="K31" s="15">
        <v>17</v>
      </c>
      <c r="L31" s="26" t="str">
        <f t="shared" si="3"/>
        <v/>
      </c>
      <c r="M31" s="3">
        <v>39830</v>
      </c>
      <c r="N31" s="17">
        <f t="shared" si="4"/>
        <v>7</v>
      </c>
      <c r="O31" s="18">
        <f t="shared" si="5"/>
        <v>3</v>
      </c>
      <c r="Q31" s="18">
        <f t="shared" si="6"/>
        <v>1</v>
      </c>
      <c r="R31" s="19" t="str">
        <f t="shared" si="7"/>
        <v>Januar</v>
      </c>
      <c r="S31" s="20">
        <f t="shared" si="8"/>
        <v>39814</v>
      </c>
      <c r="T31" s="18" t="str">
        <f t="shared" si="0"/>
        <v>Jan</v>
      </c>
      <c r="U31" s="18" t="str">
        <f t="shared" si="1"/>
        <v/>
      </c>
      <c r="V31" s="19" t="str">
        <f t="shared" ca="1" si="2"/>
        <v>Januar</v>
      </c>
    </row>
    <row r="32" spans="11:26">
      <c r="K32" s="15">
        <v>18</v>
      </c>
      <c r="L32" s="26" t="str">
        <f t="shared" si="3"/>
        <v/>
      </c>
      <c r="M32" s="3">
        <v>39831</v>
      </c>
      <c r="N32" s="17">
        <f t="shared" si="4"/>
        <v>1</v>
      </c>
      <c r="O32" s="18">
        <f t="shared" si="5"/>
        <v>4</v>
      </c>
      <c r="Q32" s="18">
        <f t="shared" si="6"/>
        <v>1</v>
      </c>
      <c r="R32" s="19" t="str">
        <f t="shared" si="7"/>
        <v>Januar</v>
      </c>
      <c r="S32" s="20">
        <f t="shared" si="8"/>
        <v>39814</v>
      </c>
      <c r="T32" s="18" t="str">
        <f t="shared" si="0"/>
        <v>Jan</v>
      </c>
      <c r="U32" s="18" t="str">
        <f t="shared" si="1"/>
        <v/>
      </c>
      <c r="V32" s="19" t="str">
        <f t="shared" ca="1" si="2"/>
        <v>Januar</v>
      </c>
    </row>
    <row r="33" spans="11:22">
      <c r="K33" s="15">
        <v>19</v>
      </c>
      <c r="L33" s="26" t="str">
        <f t="shared" si="3"/>
        <v/>
      </c>
      <c r="M33" s="3">
        <v>39832</v>
      </c>
      <c r="N33" s="17">
        <f t="shared" si="4"/>
        <v>2</v>
      </c>
      <c r="O33" s="18">
        <f t="shared" si="5"/>
        <v>4</v>
      </c>
      <c r="Q33" s="18">
        <f t="shared" si="6"/>
        <v>1</v>
      </c>
      <c r="R33" s="19" t="str">
        <f t="shared" si="7"/>
        <v>Januar</v>
      </c>
      <c r="S33" s="20">
        <f t="shared" si="8"/>
        <v>39814</v>
      </c>
      <c r="T33" s="18" t="str">
        <f t="shared" si="0"/>
        <v>Jan</v>
      </c>
      <c r="U33" s="18" t="str">
        <f t="shared" si="1"/>
        <v/>
      </c>
      <c r="V33" s="19" t="str">
        <f t="shared" ca="1" si="2"/>
        <v>Januar</v>
      </c>
    </row>
    <row r="34" spans="11:22">
      <c r="K34" s="15">
        <v>20</v>
      </c>
      <c r="L34" s="26" t="str">
        <f t="shared" si="3"/>
        <v/>
      </c>
      <c r="M34" s="3">
        <v>39833</v>
      </c>
      <c r="N34" s="17">
        <f t="shared" si="4"/>
        <v>3</v>
      </c>
      <c r="O34" s="18">
        <f t="shared" si="5"/>
        <v>4</v>
      </c>
      <c r="Q34" s="18">
        <f t="shared" si="6"/>
        <v>1</v>
      </c>
      <c r="R34" s="19" t="str">
        <f t="shared" si="7"/>
        <v>Januar</v>
      </c>
      <c r="S34" s="20">
        <f t="shared" si="8"/>
        <v>39814</v>
      </c>
      <c r="T34" s="18" t="str">
        <f t="shared" si="0"/>
        <v>Jan</v>
      </c>
      <c r="U34" s="18" t="str">
        <f t="shared" si="1"/>
        <v/>
      </c>
      <c r="V34" s="19" t="str">
        <f t="shared" ca="1" si="2"/>
        <v>Januar</v>
      </c>
    </row>
    <row r="35" spans="11:22">
      <c r="K35" s="15">
        <v>21</v>
      </c>
      <c r="L35" s="26" t="str">
        <f t="shared" si="3"/>
        <v/>
      </c>
      <c r="M35" s="3">
        <v>39834</v>
      </c>
      <c r="N35" s="17">
        <f t="shared" si="4"/>
        <v>4</v>
      </c>
      <c r="O35" s="18">
        <f t="shared" si="5"/>
        <v>4</v>
      </c>
      <c r="Q35" s="18">
        <f t="shared" si="6"/>
        <v>1</v>
      </c>
      <c r="R35" s="19" t="str">
        <f t="shared" si="7"/>
        <v>Januar</v>
      </c>
      <c r="S35" s="20">
        <f t="shared" si="8"/>
        <v>39814</v>
      </c>
      <c r="T35" s="18" t="str">
        <f t="shared" si="0"/>
        <v>Jan</v>
      </c>
      <c r="U35" s="18" t="str">
        <f t="shared" si="1"/>
        <v/>
      </c>
      <c r="V35" s="19" t="str">
        <f t="shared" ca="1" si="2"/>
        <v>Januar</v>
      </c>
    </row>
    <row r="36" spans="11:22">
      <c r="K36" s="15">
        <v>22</v>
      </c>
      <c r="L36" s="26" t="str">
        <f t="shared" si="3"/>
        <v/>
      </c>
      <c r="M36" s="3">
        <v>39835</v>
      </c>
      <c r="N36" s="17">
        <f t="shared" si="4"/>
        <v>5</v>
      </c>
      <c r="O36" s="18">
        <f t="shared" si="5"/>
        <v>4</v>
      </c>
      <c r="Q36" s="18">
        <f t="shared" si="6"/>
        <v>1</v>
      </c>
      <c r="R36" s="19" t="str">
        <f t="shared" si="7"/>
        <v>Januar</v>
      </c>
      <c r="S36" s="20">
        <f t="shared" si="8"/>
        <v>39814</v>
      </c>
      <c r="T36" s="18" t="str">
        <f t="shared" si="0"/>
        <v>Jan</v>
      </c>
      <c r="U36" s="18" t="str">
        <f t="shared" si="1"/>
        <v/>
      </c>
      <c r="V36" s="19" t="str">
        <f t="shared" ca="1" si="2"/>
        <v>Januar</v>
      </c>
    </row>
    <row r="37" spans="11:22">
      <c r="K37" s="15">
        <v>23</v>
      </c>
      <c r="L37" s="26" t="str">
        <f t="shared" si="3"/>
        <v/>
      </c>
      <c r="M37" s="3">
        <v>39836</v>
      </c>
      <c r="N37" s="17">
        <f t="shared" si="4"/>
        <v>6</v>
      </c>
      <c r="O37" s="18">
        <f t="shared" si="5"/>
        <v>4</v>
      </c>
      <c r="Q37" s="18">
        <f t="shared" si="6"/>
        <v>1</v>
      </c>
      <c r="R37" s="19" t="str">
        <f t="shared" si="7"/>
        <v>Januar</v>
      </c>
      <c r="S37" s="20">
        <f t="shared" si="8"/>
        <v>39814</v>
      </c>
      <c r="T37" s="18" t="str">
        <f t="shared" si="0"/>
        <v>Jan</v>
      </c>
      <c r="U37" s="18" t="str">
        <f t="shared" si="1"/>
        <v/>
      </c>
      <c r="V37" s="19" t="str">
        <f t="shared" ca="1" si="2"/>
        <v>Januar</v>
      </c>
    </row>
    <row r="38" spans="11:22">
      <c r="K38" s="15">
        <v>24</v>
      </c>
      <c r="L38" s="26" t="str">
        <f t="shared" si="3"/>
        <v/>
      </c>
      <c r="M38" s="3">
        <v>39837</v>
      </c>
      <c r="N38" s="17">
        <f t="shared" si="4"/>
        <v>7</v>
      </c>
      <c r="O38" s="18">
        <f t="shared" si="5"/>
        <v>4</v>
      </c>
      <c r="Q38" s="18">
        <f t="shared" si="6"/>
        <v>1</v>
      </c>
      <c r="R38" s="19" t="str">
        <f t="shared" si="7"/>
        <v>Januar</v>
      </c>
      <c r="S38" s="20">
        <f t="shared" si="8"/>
        <v>39814</v>
      </c>
      <c r="T38" s="18" t="str">
        <f t="shared" si="0"/>
        <v>Jan</v>
      </c>
      <c r="U38" s="18" t="str">
        <f t="shared" si="1"/>
        <v/>
      </c>
      <c r="V38" s="19" t="str">
        <f t="shared" ca="1" si="2"/>
        <v>Januar</v>
      </c>
    </row>
    <row r="39" spans="11:22">
      <c r="K39" s="15">
        <v>25</v>
      </c>
      <c r="L39" s="26" t="str">
        <f t="shared" si="3"/>
        <v/>
      </c>
      <c r="M39" s="3">
        <v>39838</v>
      </c>
      <c r="N39" s="17">
        <f t="shared" si="4"/>
        <v>1</v>
      </c>
      <c r="O39" s="18">
        <f t="shared" si="5"/>
        <v>5</v>
      </c>
      <c r="Q39" s="18">
        <f t="shared" si="6"/>
        <v>1</v>
      </c>
      <c r="R39" s="19" t="str">
        <f t="shared" si="7"/>
        <v>Januar</v>
      </c>
      <c r="S39" s="20">
        <f t="shared" si="8"/>
        <v>39814</v>
      </c>
      <c r="T39" s="18" t="str">
        <f t="shared" si="0"/>
        <v>Jan</v>
      </c>
      <c r="U39" s="18" t="str">
        <f t="shared" si="1"/>
        <v/>
      </c>
      <c r="V39" s="19" t="str">
        <f t="shared" ca="1" si="2"/>
        <v>Januar</v>
      </c>
    </row>
    <row r="40" spans="11:22">
      <c r="K40" s="15">
        <v>26</v>
      </c>
      <c r="L40" s="26" t="str">
        <f t="shared" si="3"/>
        <v/>
      </c>
      <c r="M40" s="3">
        <v>39839</v>
      </c>
      <c r="N40" s="17">
        <f t="shared" si="4"/>
        <v>2</v>
      </c>
      <c r="O40" s="18">
        <f t="shared" si="5"/>
        <v>5</v>
      </c>
      <c r="Q40" s="18">
        <f t="shared" si="6"/>
        <v>1</v>
      </c>
      <c r="R40" s="19" t="str">
        <f t="shared" si="7"/>
        <v>Januar</v>
      </c>
      <c r="S40" s="20">
        <f t="shared" si="8"/>
        <v>39814</v>
      </c>
      <c r="T40" s="18" t="str">
        <f t="shared" si="0"/>
        <v>Jan</v>
      </c>
      <c r="U40" s="18" t="str">
        <f t="shared" si="1"/>
        <v/>
      </c>
      <c r="V40" s="19" t="str">
        <f t="shared" ca="1" si="2"/>
        <v>Januar</v>
      </c>
    </row>
    <row r="41" spans="11:22">
      <c r="K41" s="15">
        <v>27</v>
      </c>
      <c r="L41" s="26" t="str">
        <f t="shared" si="3"/>
        <v/>
      </c>
      <c r="M41" s="3">
        <v>39840</v>
      </c>
      <c r="N41" s="17">
        <f t="shared" si="4"/>
        <v>3</v>
      </c>
      <c r="O41" s="18">
        <f t="shared" si="5"/>
        <v>5</v>
      </c>
      <c r="Q41" s="18">
        <f t="shared" si="6"/>
        <v>1</v>
      </c>
      <c r="R41" s="19" t="str">
        <f t="shared" si="7"/>
        <v>Januar</v>
      </c>
      <c r="S41" s="20">
        <f t="shared" si="8"/>
        <v>39814</v>
      </c>
      <c r="T41" s="18" t="str">
        <f t="shared" si="0"/>
        <v>Jan</v>
      </c>
      <c r="U41" s="18" t="str">
        <f t="shared" si="1"/>
        <v/>
      </c>
      <c r="V41" s="19" t="str">
        <f t="shared" ca="1" si="2"/>
        <v>Januar</v>
      </c>
    </row>
    <row r="42" spans="11:22">
      <c r="K42" s="15">
        <v>28</v>
      </c>
      <c r="L42" s="26" t="str">
        <f t="shared" si="3"/>
        <v/>
      </c>
      <c r="M42" s="3">
        <v>39841</v>
      </c>
      <c r="N42" s="17">
        <f t="shared" si="4"/>
        <v>4</v>
      </c>
      <c r="O42" s="18">
        <f t="shared" si="5"/>
        <v>5</v>
      </c>
      <c r="Q42" s="18">
        <f t="shared" si="6"/>
        <v>1</v>
      </c>
      <c r="R42" s="19" t="str">
        <f t="shared" si="7"/>
        <v>Januar</v>
      </c>
      <c r="S42" s="20">
        <f t="shared" si="8"/>
        <v>39814</v>
      </c>
      <c r="T42" s="18" t="str">
        <f t="shared" si="0"/>
        <v>Jan</v>
      </c>
      <c r="U42" s="18" t="str">
        <f t="shared" si="1"/>
        <v/>
      </c>
      <c r="V42" s="19" t="str">
        <f t="shared" ca="1" si="2"/>
        <v>Januar</v>
      </c>
    </row>
    <row r="43" spans="11:22">
      <c r="K43" s="15">
        <v>29</v>
      </c>
      <c r="L43" s="26" t="str">
        <f t="shared" si="3"/>
        <v/>
      </c>
      <c r="M43" s="3">
        <v>39842</v>
      </c>
      <c r="N43" s="17">
        <f t="shared" si="4"/>
        <v>5</v>
      </c>
      <c r="O43" s="18">
        <f t="shared" si="5"/>
        <v>5</v>
      </c>
      <c r="Q43" s="18">
        <f t="shared" si="6"/>
        <v>1</v>
      </c>
      <c r="R43" s="19" t="str">
        <f t="shared" si="7"/>
        <v>Januar</v>
      </c>
      <c r="S43" s="20">
        <f t="shared" si="8"/>
        <v>39814</v>
      </c>
      <c r="T43" s="18" t="str">
        <f t="shared" si="0"/>
        <v>Jan</v>
      </c>
      <c r="U43" s="18" t="str">
        <f t="shared" si="1"/>
        <v/>
      </c>
      <c r="V43" s="19" t="str">
        <f t="shared" ca="1" si="2"/>
        <v>Januar</v>
      </c>
    </row>
    <row r="44" spans="11:22">
      <c r="K44" s="15">
        <v>30</v>
      </c>
      <c r="L44" s="26" t="str">
        <f t="shared" si="3"/>
        <v/>
      </c>
      <c r="M44" s="3">
        <v>39843</v>
      </c>
      <c r="N44" s="17">
        <f t="shared" si="4"/>
        <v>6</v>
      </c>
      <c r="O44" s="18">
        <f t="shared" si="5"/>
        <v>5</v>
      </c>
      <c r="Q44" s="18">
        <f t="shared" si="6"/>
        <v>1</v>
      </c>
      <c r="R44" s="19" t="str">
        <f t="shared" si="7"/>
        <v>Januar</v>
      </c>
      <c r="S44" s="20">
        <f t="shared" si="8"/>
        <v>39814</v>
      </c>
      <c r="T44" s="18" t="str">
        <f t="shared" si="0"/>
        <v>Jan</v>
      </c>
      <c r="U44" s="18" t="str">
        <f t="shared" si="1"/>
        <v/>
      </c>
      <c r="V44" s="19" t="str">
        <f t="shared" ca="1" si="2"/>
        <v>Januar</v>
      </c>
    </row>
    <row r="45" spans="11:22">
      <c r="K45" s="15">
        <v>31</v>
      </c>
      <c r="L45" s="26" t="str">
        <f t="shared" si="3"/>
        <v/>
      </c>
      <c r="M45" s="3">
        <v>39844</v>
      </c>
      <c r="N45" s="17">
        <f t="shared" si="4"/>
        <v>7</v>
      </c>
      <c r="O45" s="18">
        <f t="shared" si="5"/>
        <v>5</v>
      </c>
      <c r="Q45" s="18">
        <f t="shared" si="6"/>
        <v>1</v>
      </c>
      <c r="R45" s="19" t="str">
        <f t="shared" si="7"/>
        <v>Januar</v>
      </c>
      <c r="S45" s="20">
        <f t="shared" si="8"/>
        <v>39814</v>
      </c>
      <c r="T45" s="18" t="str">
        <f t="shared" si="0"/>
        <v>Jan</v>
      </c>
      <c r="U45" s="18" t="str">
        <f t="shared" si="1"/>
        <v/>
      </c>
      <c r="V45" s="19" t="str">
        <f t="shared" ca="1" si="2"/>
        <v>Januar</v>
      </c>
    </row>
    <row r="46" spans="11:22">
      <c r="K46" s="15">
        <v>32</v>
      </c>
      <c r="L46" s="26" t="str">
        <f t="shared" si="3"/>
        <v/>
      </c>
      <c r="M46" s="3">
        <v>39845</v>
      </c>
      <c r="N46" s="17">
        <f t="shared" si="4"/>
        <v>1</v>
      </c>
      <c r="O46" s="18">
        <f t="shared" si="5"/>
        <v>6</v>
      </c>
      <c r="Q46" s="18">
        <f t="shared" si="6"/>
        <v>2</v>
      </c>
      <c r="R46" s="19" t="str">
        <f t="shared" si="7"/>
        <v>Februar</v>
      </c>
      <c r="S46" s="20">
        <f t="shared" si="8"/>
        <v>39845</v>
      </c>
      <c r="T46" s="18" t="str">
        <f t="shared" si="0"/>
        <v>Feb</v>
      </c>
      <c r="U46" s="18" t="str">
        <f t="shared" si="1"/>
        <v/>
      </c>
      <c r="V46" s="19" t="str">
        <f t="shared" ca="1" si="2"/>
        <v>Februar</v>
      </c>
    </row>
    <row r="47" spans="11:22">
      <c r="K47" s="15">
        <v>33</v>
      </c>
      <c r="L47" s="26" t="str">
        <f t="shared" si="3"/>
        <v/>
      </c>
      <c r="M47" s="3">
        <v>39846</v>
      </c>
      <c r="N47" s="17">
        <f t="shared" si="4"/>
        <v>2</v>
      </c>
      <c r="O47" s="18">
        <f t="shared" si="5"/>
        <v>6</v>
      </c>
      <c r="Q47" s="18">
        <f t="shared" si="6"/>
        <v>2</v>
      </c>
      <c r="R47" s="19" t="str">
        <f t="shared" si="7"/>
        <v>Februar</v>
      </c>
      <c r="S47" s="20">
        <f t="shared" si="8"/>
        <v>39845</v>
      </c>
      <c r="T47" s="18" t="str">
        <f t="shared" si="0"/>
        <v>Feb</v>
      </c>
      <c r="U47" s="18" t="str">
        <f t="shared" si="1"/>
        <v/>
      </c>
      <c r="V47" s="19" t="str">
        <f t="shared" ca="1" si="2"/>
        <v>Februar</v>
      </c>
    </row>
    <row r="48" spans="11:22">
      <c r="K48" s="15">
        <v>34</v>
      </c>
      <c r="L48" s="26">
        <f t="shared" si="3"/>
        <v>3</v>
      </c>
      <c r="M48" s="3">
        <v>39847</v>
      </c>
      <c r="N48" s="17">
        <f t="shared" si="4"/>
        <v>3</v>
      </c>
      <c r="O48" s="18">
        <f t="shared" si="5"/>
        <v>6</v>
      </c>
      <c r="Q48" s="18">
        <f t="shared" si="6"/>
        <v>2</v>
      </c>
      <c r="R48" s="19" t="str">
        <f t="shared" si="7"/>
        <v>Februar</v>
      </c>
      <c r="S48" s="20">
        <f t="shared" si="8"/>
        <v>39845</v>
      </c>
      <c r="T48" s="18" t="str">
        <f t="shared" si="0"/>
        <v>Feb</v>
      </c>
      <c r="U48" s="18" t="str">
        <f t="shared" si="1"/>
        <v>Feb</v>
      </c>
      <c r="V48" s="19" t="str">
        <f t="shared" ca="1" si="2"/>
        <v>Februar</v>
      </c>
    </row>
    <row r="49" spans="11:22">
      <c r="K49" s="15">
        <v>35</v>
      </c>
      <c r="L49" s="26" t="str">
        <f t="shared" si="3"/>
        <v/>
      </c>
      <c r="M49" s="3">
        <v>39848</v>
      </c>
      <c r="N49" s="17">
        <f t="shared" si="4"/>
        <v>4</v>
      </c>
      <c r="O49" s="18">
        <f t="shared" si="5"/>
        <v>6</v>
      </c>
      <c r="Q49" s="18">
        <f t="shared" si="6"/>
        <v>2</v>
      </c>
      <c r="R49" s="19" t="str">
        <f t="shared" si="7"/>
        <v>Februar</v>
      </c>
      <c r="S49" s="20">
        <f t="shared" si="8"/>
        <v>39845</v>
      </c>
      <c r="T49" s="18" t="str">
        <f t="shared" si="0"/>
        <v>Feb</v>
      </c>
      <c r="U49" s="18" t="str">
        <f t="shared" si="1"/>
        <v/>
      </c>
      <c r="V49" s="19" t="str">
        <f t="shared" ca="1" si="2"/>
        <v>Februar</v>
      </c>
    </row>
    <row r="50" spans="11:22">
      <c r="K50" s="15">
        <v>36</v>
      </c>
      <c r="L50" s="26" t="str">
        <f t="shared" si="3"/>
        <v/>
      </c>
      <c r="M50" s="3">
        <v>39849</v>
      </c>
      <c r="N50" s="17">
        <f t="shared" si="4"/>
        <v>5</v>
      </c>
      <c r="O50" s="18">
        <f t="shared" si="5"/>
        <v>6</v>
      </c>
      <c r="Q50" s="18">
        <f t="shared" si="6"/>
        <v>2</v>
      </c>
      <c r="R50" s="19" t="str">
        <f t="shared" si="7"/>
        <v>Februar</v>
      </c>
      <c r="S50" s="20">
        <f t="shared" si="8"/>
        <v>39845</v>
      </c>
      <c r="T50" s="18" t="str">
        <f t="shared" si="0"/>
        <v>Feb</v>
      </c>
      <c r="U50" s="18" t="str">
        <f t="shared" si="1"/>
        <v/>
      </c>
      <c r="V50" s="19" t="str">
        <f t="shared" ca="1" si="2"/>
        <v>Februar</v>
      </c>
    </row>
    <row r="51" spans="11:22">
      <c r="K51" s="15">
        <v>37</v>
      </c>
      <c r="L51" s="26" t="str">
        <f t="shared" si="3"/>
        <v/>
      </c>
      <c r="M51" s="3">
        <v>39850</v>
      </c>
      <c r="N51" s="17">
        <f t="shared" si="4"/>
        <v>6</v>
      </c>
      <c r="O51" s="18">
        <f t="shared" si="5"/>
        <v>6</v>
      </c>
      <c r="Q51" s="18">
        <f t="shared" si="6"/>
        <v>2</v>
      </c>
      <c r="R51" s="19" t="str">
        <f t="shared" si="7"/>
        <v>Februar</v>
      </c>
      <c r="S51" s="20">
        <f t="shared" si="8"/>
        <v>39845</v>
      </c>
      <c r="T51" s="18" t="str">
        <f t="shared" si="0"/>
        <v>Feb</v>
      </c>
      <c r="U51" s="18" t="str">
        <f t="shared" si="1"/>
        <v/>
      </c>
      <c r="V51" s="19" t="str">
        <f t="shared" ca="1" si="2"/>
        <v>Februar</v>
      </c>
    </row>
    <row r="52" spans="11:22">
      <c r="K52" s="15">
        <v>38</v>
      </c>
      <c r="L52" s="26" t="str">
        <f t="shared" si="3"/>
        <v/>
      </c>
      <c r="M52" s="3">
        <v>39851</v>
      </c>
      <c r="N52" s="17">
        <f t="shared" si="4"/>
        <v>7</v>
      </c>
      <c r="O52" s="18">
        <f t="shared" si="5"/>
        <v>6</v>
      </c>
      <c r="Q52" s="18">
        <f t="shared" si="6"/>
        <v>2</v>
      </c>
      <c r="R52" s="19" t="str">
        <f t="shared" si="7"/>
        <v>Februar</v>
      </c>
      <c r="S52" s="20">
        <f t="shared" si="8"/>
        <v>39845</v>
      </c>
      <c r="T52" s="18" t="str">
        <f t="shared" si="0"/>
        <v>Feb</v>
      </c>
      <c r="U52" s="18" t="str">
        <f t="shared" si="1"/>
        <v/>
      </c>
      <c r="V52" s="19" t="str">
        <f t="shared" ca="1" si="2"/>
        <v>Februar</v>
      </c>
    </row>
    <row r="53" spans="11:22">
      <c r="K53" s="15">
        <v>39</v>
      </c>
      <c r="L53" s="26" t="str">
        <f t="shared" si="3"/>
        <v/>
      </c>
      <c r="M53" s="3">
        <v>39852</v>
      </c>
      <c r="N53" s="17">
        <f t="shared" si="4"/>
        <v>1</v>
      </c>
      <c r="O53" s="18">
        <f t="shared" si="5"/>
        <v>7</v>
      </c>
      <c r="Q53" s="18">
        <f t="shared" si="6"/>
        <v>2</v>
      </c>
      <c r="R53" s="19" t="str">
        <f t="shared" si="7"/>
        <v>Februar</v>
      </c>
      <c r="S53" s="20">
        <f t="shared" si="8"/>
        <v>39845</v>
      </c>
      <c r="T53" s="18" t="str">
        <f t="shared" si="0"/>
        <v>Feb</v>
      </c>
      <c r="U53" s="18" t="str">
        <f t="shared" si="1"/>
        <v/>
      </c>
      <c r="V53" s="19" t="str">
        <f t="shared" ca="1" si="2"/>
        <v>Februar</v>
      </c>
    </row>
    <row r="54" spans="11:22">
      <c r="K54" s="15">
        <v>40</v>
      </c>
      <c r="L54" s="26" t="str">
        <f t="shared" si="3"/>
        <v/>
      </c>
      <c r="M54" s="3">
        <v>39853</v>
      </c>
      <c r="N54" s="17">
        <f t="shared" si="4"/>
        <v>2</v>
      </c>
      <c r="O54" s="18">
        <f t="shared" si="5"/>
        <v>7</v>
      </c>
      <c r="Q54" s="18">
        <f t="shared" si="6"/>
        <v>2</v>
      </c>
      <c r="R54" s="19" t="str">
        <f t="shared" si="7"/>
        <v>Februar</v>
      </c>
      <c r="S54" s="20">
        <f t="shared" si="8"/>
        <v>39845</v>
      </c>
      <c r="T54" s="18" t="str">
        <f t="shared" si="0"/>
        <v>Feb</v>
      </c>
      <c r="U54" s="18" t="str">
        <f t="shared" si="1"/>
        <v/>
      </c>
      <c r="V54" s="19" t="str">
        <f t="shared" ca="1" si="2"/>
        <v>Februar</v>
      </c>
    </row>
    <row r="55" spans="11:22">
      <c r="K55" s="15">
        <v>41</v>
      </c>
      <c r="L55" s="26" t="str">
        <f t="shared" si="3"/>
        <v/>
      </c>
      <c r="M55" s="3">
        <v>39854</v>
      </c>
      <c r="N55" s="17">
        <f t="shared" si="4"/>
        <v>3</v>
      </c>
      <c r="O55" s="18">
        <f t="shared" si="5"/>
        <v>7</v>
      </c>
      <c r="Q55" s="18">
        <f t="shared" si="6"/>
        <v>2</v>
      </c>
      <c r="R55" s="19" t="str">
        <f t="shared" si="7"/>
        <v>Februar</v>
      </c>
      <c r="S55" s="20">
        <f t="shared" si="8"/>
        <v>39845</v>
      </c>
      <c r="T55" s="18" t="str">
        <f t="shared" si="0"/>
        <v>Feb</v>
      </c>
      <c r="U55" s="18" t="str">
        <f t="shared" si="1"/>
        <v/>
      </c>
      <c r="V55" s="19" t="str">
        <f t="shared" ca="1" si="2"/>
        <v>Februar</v>
      </c>
    </row>
    <row r="56" spans="11:22">
      <c r="K56" s="15">
        <v>42</v>
      </c>
      <c r="L56" s="26" t="str">
        <f t="shared" si="3"/>
        <v/>
      </c>
      <c r="M56" s="3">
        <v>39855</v>
      </c>
      <c r="N56" s="17">
        <f t="shared" si="4"/>
        <v>4</v>
      </c>
      <c r="O56" s="18">
        <f t="shared" si="5"/>
        <v>7</v>
      </c>
      <c r="Q56" s="18">
        <f t="shared" si="6"/>
        <v>2</v>
      </c>
      <c r="R56" s="19" t="str">
        <f t="shared" si="7"/>
        <v>Februar</v>
      </c>
      <c r="S56" s="20">
        <f t="shared" si="8"/>
        <v>39845</v>
      </c>
      <c r="T56" s="18" t="str">
        <f t="shared" si="0"/>
        <v>Feb</v>
      </c>
      <c r="U56" s="18" t="str">
        <f t="shared" si="1"/>
        <v/>
      </c>
      <c r="V56" s="19" t="str">
        <f t="shared" ca="1" si="2"/>
        <v>Februar</v>
      </c>
    </row>
    <row r="57" spans="11:22">
      <c r="K57" s="15">
        <v>43</v>
      </c>
      <c r="L57" s="26" t="str">
        <f t="shared" si="3"/>
        <v/>
      </c>
      <c r="M57" s="3">
        <v>39856</v>
      </c>
      <c r="N57" s="17">
        <f t="shared" si="4"/>
        <v>5</v>
      </c>
      <c r="O57" s="18">
        <f t="shared" si="5"/>
        <v>7</v>
      </c>
      <c r="Q57" s="18">
        <f t="shared" si="6"/>
        <v>2</v>
      </c>
      <c r="R57" s="19" t="str">
        <f t="shared" si="7"/>
        <v>Februar</v>
      </c>
      <c r="S57" s="20">
        <f t="shared" si="8"/>
        <v>39845</v>
      </c>
      <c r="T57" s="18" t="str">
        <f t="shared" si="0"/>
        <v>Feb</v>
      </c>
      <c r="U57" s="18" t="str">
        <f t="shared" si="1"/>
        <v/>
      </c>
      <c r="V57" s="19" t="str">
        <f t="shared" ca="1" si="2"/>
        <v>Februar</v>
      </c>
    </row>
    <row r="58" spans="11:22">
      <c r="K58" s="15">
        <v>44</v>
      </c>
      <c r="L58" s="26" t="str">
        <f t="shared" si="3"/>
        <v/>
      </c>
      <c r="M58" s="3">
        <v>39857</v>
      </c>
      <c r="N58" s="17">
        <f t="shared" si="4"/>
        <v>6</v>
      </c>
      <c r="O58" s="18">
        <f t="shared" si="5"/>
        <v>7</v>
      </c>
      <c r="Q58" s="18">
        <f t="shared" si="6"/>
        <v>2</v>
      </c>
      <c r="R58" s="19" t="str">
        <f t="shared" si="7"/>
        <v>Februar</v>
      </c>
      <c r="S58" s="20">
        <f t="shared" si="8"/>
        <v>39845</v>
      </c>
      <c r="T58" s="18" t="str">
        <f t="shared" si="0"/>
        <v>Feb</v>
      </c>
      <c r="U58" s="18" t="str">
        <f t="shared" si="1"/>
        <v/>
      </c>
      <c r="V58" s="19" t="str">
        <f t="shared" ca="1" si="2"/>
        <v>Februar</v>
      </c>
    </row>
    <row r="59" spans="11:22">
      <c r="K59" s="15">
        <v>45</v>
      </c>
      <c r="L59" s="26" t="str">
        <f t="shared" si="3"/>
        <v/>
      </c>
      <c r="M59" s="3">
        <v>39858</v>
      </c>
      <c r="N59" s="17">
        <f t="shared" si="4"/>
        <v>7</v>
      </c>
      <c r="O59" s="18">
        <f t="shared" si="5"/>
        <v>7</v>
      </c>
      <c r="Q59" s="18">
        <f t="shared" si="6"/>
        <v>2</v>
      </c>
      <c r="R59" s="19" t="str">
        <f t="shared" si="7"/>
        <v>Februar</v>
      </c>
      <c r="S59" s="20">
        <f t="shared" si="8"/>
        <v>39845</v>
      </c>
      <c r="T59" s="18" t="str">
        <f t="shared" si="0"/>
        <v>Feb</v>
      </c>
      <c r="U59" s="18" t="str">
        <f t="shared" si="1"/>
        <v/>
      </c>
      <c r="V59" s="19" t="str">
        <f t="shared" ca="1" si="2"/>
        <v>Februar</v>
      </c>
    </row>
    <row r="60" spans="11:22">
      <c r="K60" s="15">
        <v>46</v>
      </c>
      <c r="L60" s="26" t="str">
        <f t="shared" si="3"/>
        <v/>
      </c>
      <c r="M60" s="3">
        <v>39859</v>
      </c>
      <c r="N60" s="17">
        <f t="shared" si="4"/>
        <v>1</v>
      </c>
      <c r="O60" s="18">
        <f t="shared" si="5"/>
        <v>8</v>
      </c>
      <c r="Q60" s="18">
        <f t="shared" si="6"/>
        <v>2</v>
      </c>
      <c r="R60" s="19" t="str">
        <f t="shared" si="7"/>
        <v>Februar</v>
      </c>
      <c r="S60" s="20">
        <f t="shared" si="8"/>
        <v>39845</v>
      </c>
      <c r="T60" s="18" t="str">
        <f t="shared" si="0"/>
        <v>Feb</v>
      </c>
      <c r="U60" s="18" t="str">
        <f t="shared" si="1"/>
        <v/>
      </c>
      <c r="V60" s="19" t="str">
        <f t="shared" ca="1" si="2"/>
        <v>Februar</v>
      </c>
    </row>
    <row r="61" spans="11:22">
      <c r="K61" s="15">
        <v>47</v>
      </c>
      <c r="L61" s="26" t="str">
        <f t="shared" si="3"/>
        <v/>
      </c>
      <c r="M61" s="3">
        <v>39860</v>
      </c>
      <c r="N61" s="17">
        <f t="shared" si="4"/>
        <v>2</v>
      </c>
      <c r="O61" s="18">
        <f t="shared" si="5"/>
        <v>8</v>
      </c>
      <c r="Q61" s="18">
        <f t="shared" si="6"/>
        <v>2</v>
      </c>
      <c r="R61" s="19" t="str">
        <f t="shared" si="7"/>
        <v>Februar</v>
      </c>
      <c r="S61" s="20">
        <f t="shared" si="8"/>
        <v>39845</v>
      </c>
      <c r="T61" s="18" t="str">
        <f t="shared" si="0"/>
        <v>Feb</v>
      </c>
      <c r="U61" s="18" t="str">
        <f t="shared" si="1"/>
        <v/>
      </c>
      <c r="V61" s="19" t="str">
        <f t="shared" ca="1" si="2"/>
        <v>Februar</v>
      </c>
    </row>
    <row r="62" spans="11:22">
      <c r="K62" s="15">
        <v>48</v>
      </c>
      <c r="L62" s="26" t="str">
        <f t="shared" si="3"/>
        <v/>
      </c>
      <c r="M62" s="3">
        <v>39861</v>
      </c>
      <c r="N62" s="17">
        <f t="shared" si="4"/>
        <v>3</v>
      </c>
      <c r="O62" s="18">
        <f t="shared" si="5"/>
        <v>8</v>
      </c>
      <c r="Q62" s="18">
        <f t="shared" si="6"/>
        <v>2</v>
      </c>
      <c r="R62" s="19" t="str">
        <f t="shared" si="7"/>
        <v>Februar</v>
      </c>
      <c r="S62" s="20">
        <f t="shared" si="8"/>
        <v>39845</v>
      </c>
      <c r="T62" s="18" t="str">
        <f t="shared" si="0"/>
        <v>Feb</v>
      </c>
      <c r="U62" s="18" t="str">
        <f t="shared" si="1"/>
        <v/>
      </c>
      <c r="V62" s="19" t="str">
        <f t="shared" ca="1" si="2"/>
        <v>Februar</v>
      </c>
    </row>
    <row r="63" spans="11:22">
      <c r="K63" s="15">
        <v>49</v>
      </c>
      <c r="L63" s="26" t="str">
        <f t="shared" si="3"/>
        <v/>
      </c>
      <c r="M63" s="3">
        <v>39862</v>
      </c>
      <c r="N63" s="17">
        <f t="shared" si="4"/>
        <v>4</v>
      </c>
      <c r="O63" s="18">
        <f t="shared" si="5"/>
        <v>8</v>
      </c>
      <c r="Q63" s="18">
        <f t="shared" si="6"/>
        <v>2</v>
      </c>
      <c r="R63" s="19" t="str">
        <f t="shared" si="7"/>
        <v>Februar</v>
      </c>
      <c r="S63" s="20">
        <f t="shared" si="8"/>
        <v>39845</v>
      </c>
      <c r="T63" s="18" t="str">
        <f t="shared" si="0"/>
        <v>Feb</v>
      </c>
      <c r="U63" s="18" t="str">
        <f t="shared" si="1"/>
        <v/>
      </c>
      <c r="V63" s="19" t="str">
        <f t="shared" ca="1" si="2"/>
        <v>Februar</v>
      </c>
    </row>
    <row r="64" spans="11:22">
      <c r="K64" s="15">
        <v>50</v>
      </c>
      <c r="L64" s="26" t="str">
        <f t="shared" si="3"/>
        <v/>
      </c>
      <c r="M64" s="3">
        <v>39863</v>
      </c>
      <c r="N64" s="17">
        <f t="shared" si="4"/>
        <v>5</v>
      </c>
      <c r="O64" s="18">
        <f t="shared" si="5"/>
        <v>8</v>
      </c>
      <c r="Q64" s="18">
        <f t="shared" si="6"/>
        <v>2</v>
      </c>
      <c r="R64" s="19" t="str">
        <f t="shared" si="7"/>
        <v>Februar</v>
      </c>
      <c r="S64" s="20">
        <f t="shared" si="8"/>
        <v>39845</v>
      </c>
      <c r="T64" s="18" t="str">
        <f t="shared" si="0"/>
        <v>Feb</v>
      </c>
      <c r="U64" s="18" t="str">
        <f t="shared" si="1"/>
        <v/>
      </c>
      <c r="V64" s="19" t="str">
        <f t="shared" ca="1" si="2"/>
        <v>Februar</v>
      </c>
    </row>
    <row r="65" spans="11:28">
      <c r="K65" s="15">
        <v>51</v>
      </c>
      <c r="L65" s="26" t="str">
        <f t="shared" si="3"/>
        <v/>
      </c>
      <c r="M65" s="3">
        <v>39864</v>
      </c>
      <c r="N65" s="17">
        <f t="shared" si="4"/>
        <v>6</v>
      </c>
      <c r="O65" s="18">
        <f t="shared" si="5"/>
        <v>8</v>
      </c>
      <c r="Q65" s="18">
        <f t="shared" si="6"/>
        <v>2</v>
      </c>
      <c r="R65" s="19" t="str">
        <f t="shared" si="7"/>
        <v>Februar</v>
      </c>
      <c r="S65" s="20">
        <f t="shared" si="8"/>
        <v>39845</v>
      </c>
      <c r="T65" s="18" t="str">
        <f t="shared" si="0"/>
        <v>Feb</v>
      </c>
      <c r="U65" s="18" t="str">
        <f t="shared" si="1"/>
        <v/>
      </c>
      <c r="V65" s="19" t="str">
        <f t="shared" ca="1" si="2"/>
        <v>Februar</v>
      </c>
    </row>
    <row r="66" spans="11:28">
      <c r="K66" s="15">
        <v>52</v>
      </c>
      <c r="L66" s="26" t="str">
        <f t="shared" si="3"/>
        <v/>
      </c>
      <c r="M66" s="3">
        <v>39865</v>
      </c>
      <c r="N66" s="17">
        <f t="shared" si="4"/>
        <v>7</v>
      </c>
      <c r="O66" s="18">
        <f t="shared" si="5"/>
        <v>8</v>
      </c>
      <c r="Q66" s="18">
        <f t="shared" si="6"/>
        <v>2</v>
      </c>
      <c r="R66" s="19" t="str">
        <f t="shared" si="7"/>
        <v>Februar</v>
      </c>
      <c r="S66" s="20">
        <f t="shared" si="8"/>
        <v>39845</v>
      </c>
      <c r="T66" s="18" t="str">
        <f t="shared" si="0"/>
        <v>Feb</v>
      </c>
      <c r="U66" s="18" t="str">
        <f t="shared" si="1"/>
        <v/>
      </c>
      <c r="V66" s="19" t="str">
        <f t="shared" ca="1" si="2"/>
        <v>Februar</v>
      </c>
    </row>
    <row r="67" spans="11:28">
      <c r="K67" s="15">
        <v>53</v>
      </c>
      <c r="L67" s="26" t="str">
        <f t="shared" si="3"/>
        <v/>
      </c>
      <c r="M67" s="3">
        <v>39866</v>
      </c>
      <c r="N67" s="17">
        <f t="shared" si="4"/>
        <v>1</v>
      </c>
      <c r="O67" s="18">
        <f t="shared" si="5"/>
        <v>9</v>
      </c>
      <c r="Q67" s="18">
        <f t="shared" si="6"/>
        <v>2</v>
      </c>
      <c r="R67" s="19" t="str">
        <f t="shared" si="7"/>
        <v>Februar</v>
      </c>
      <c r="S67" s="20">
        <f t="shared" si="8"/>
        <v>39845</v>
      </c>
      <c r="T67" s="18" t="str">
        <f t="shared" si="0"/>
        <v>Feb</v>
      </c>
      <c r="U67" s="18" t="str">
        <f t="shared" si="1"/>
        <v/>
      </c>
      <c r="V67" s="19" t="str">
        <f t="shared" ca="1" si="2"/>
        <v>Februar</v>
      </c>
    </row>
    <row r="68" spans="11:28">
      <c r="K68" s="15">
        <v>54</v>
      </c>
      <c r="L68" s="26" t="str">
        <f t="shared" si="3"/>
        <v/>
      </c>
      <c r="M68" s="3">
        <v>39867</v>
      </c>
      <c r="N68" s="17">
        <f t="shared" si="4"/>
        <v>2</v>
      </c>
      <c r="O68" s="18">
        <f t="shared" si="5"/>
        <v>9</v>
      </c>
      <c r="Q68" s="18">
        <f t="shared" si="6"/>
        <v>2</v>
      </c>
      <c r="R68" s="19" t="str">
        <f t="shared" si="7"/>
        <v>Februar</v>
      </c>
      <c r="S68" s="20">
        <f t="shared" si="8"/>
        <v>39845</v>
      </c>
      <c r="T68" s="18" t="str">
        <f t="shared" si="0"/>
        <v>Feb</v>
      </c>
      <c r="U68" s="18" t="str">
        <f t="shared" si="1"/>
        <v/>
      </c>
      <c r="V68" s="19" t="str">
        <f t="shared" ca="1" si="2"/>
        <v>Februar</v>
      </c>
    </row>
    <row r="69" spans="11:28">
      <c r="K69" s="15">
        <v>55</v>
      </c>
      <c r="L69" s="26" t="str">
        <f t="shared" si="3"/>
        <v/>
      </c>
      <c r="M69" s="3">
        <v>39868</v>
      </c>
      <c r="N69" s="17">
        <f t="shared" si="4"/>
        <v>3</v>
      </c>
      <c r="O69" s="18">
        <f t="shared" si="5"/>
        <v>9</v>
      </c>
      <c r="Q69" s="18">
        <f t="shared" si="6"/>
        <v>2</v>
      </c>
      <c r="R69" s="19" t="str">
        <f t="shared" si="7"/>
        <v>Februar</v>
      </c>
      <c r="S69" s="20">
        <f t="shared" si="8"/>
        <v>39845</v>
      </c>
      <c r="T69" s="18" t="str">
        <f t="shared" si="0"/>
        <v>Feb</v>
      </c>
      <c r="U69" s="18" t="str">
        <f t="shared" si="1"/>
        <v/>
      </c>
      <c r="V69" s="19" t="str">
        <f t="shared" ca="1" si="2"/>
        <v>Februar</v>
      </c>
    </row>
    <row r="70" spans="11:28">
      <c r="K70" s="15">
        <v>56</v>
      </c>
      <c r="L70" s="26" t="str">
        <f t="shared" si="3"/>
        <v/>
      </c>
      <c r="M70" s="3">
        <v>39869</v>
      </c>
      <c r="N70" s="17">
        <f t="shared" si="4"/>
        <v>4</v>
      </c>
      <c r="O70" s="18">
        <f t="shared" si="5"/>
        <v>9</v>
      </c>
      <c r="Q70" s="18">
        <f t="shared" si="6"/>
        <v>2</v>
      </c>
      <c r="R70" s="19" t="str">
        <f t="shared" si="7"/>
        <v>Februar</v>
      </c>
      <c r="S70" s="20">
        <f t="shared" si="8"/>
        <v>39845</v>
      </c>
      <c r="T70" s="18" t="str">
        <f t="shared" si="0"/>
        <v>Feb</v>
      </c>
      <c r="U70" s="18" t="str">
        <f t="shared" si="1"/>
        <v/>
      </c>
      <c r="V70" s="19" t="str">
        <f t="shared" ca="1" si="2"/>
        <v>Februar</v>
      </c>
    </row>
    <row r="71" spans="11:28">
      <c r="K71" s="15">
        <v>57</v>
      </c>
      <c r="L71" s="26" t="str">
        <f t="shared" si="3"/>
        <v/>
      </c>
      <c r="M71" s="3">
        <v>39870</v>
      </c>
      <c r="N71" s="17">
        <f t="shared" si="4"/>
        <v>5</v>
      </c>
      <c r="O71" s="18">
        <f t="shared" si="5"/>
        <v>9</v>
      </c>
      <c r="Q71" s="18">
        <f t="shared" si="6"/>
        <v>2</v>
      </c>
      <c r="R71" s="19" t="str">
        <f t="shared" si="7"/>
        <v>Februar</v>
      </c>
      <c r="S71" s="20">
        <f t="shared" si="8"/>
        <v>39845</v>
      </c>
      <c r="T71" s="18" t="str">
        <f t="shared" si="0"/>
        <v>Feb</v>
      </c>
      <c r="U71" s="18" t="str">
        <f t="shared" si="1"/>
        <v/>
      </c>
      <c r="V71" s="19" t="str">
        <f t="shared" ca="1" si="2"/>
        <v>Februar</v>
      </c>
    </row>
    <row r="72" spans="11:28">
      <c r="K72" s="15">
        <v>58</v>
      </c>
      <c r="L72" s="26" t="str">
        <f t="shared" si="3"/>
        <v/>
      </c>
      <c r="M72" s="3">
        <v>39871</v>
      </c>
      <c r="N72" s="17">
        <f t="shared" si="4"/>
        <v>6</v>
      </c>
      <c r="O72" s="18">
        <f t="shared" si="5"/>
        <v>9</v>
      </c>
      <c r="Q72" s="18">
        <f t="shared" si="6"/>
        <v>2</v>
      </c>
      <c r="R72" s="19" t="str">
        <f t="shared" si="7"/>
        <v>Februar</v>
      </c>
      <c r="S72" s="20">
        <f t="shared" si="8"/>
        <v>39845</v>
      </c>
      <c r="T72" s="18" t="str">
        <f t="shared" si="0"/>
        <v>Feb</v>
      </c>
      <c r="U72" s="18" t="str">
        <f t="shared" si="1"/>
        <v/>
      </c>
      <c r="V72" s="19" t="str">
        <f t="shared" ca="1" si="2"/>
        <v>Februar</v>
      </c>
    </row>
    <row r="73" spans="11:28">
      <c r="K73" s="15">
        <v>59</v>
      </c>
      <c r="L73" s="26" t="str">
        <f t="shared" si="3"/>
        <v/>
      </c>
      <c r="M73" s="3">
        <v>39872</v>
      </c>
      <c r="N73" s="17">
        <f t="shared" si="4"/>
        <v>7</v>
      </c>
      <c r="O73" s="18">
        <f t="shared" si="5"/>
        <v>9</v>
      </c>
      <c r="Q73" s="18">
        <f t="shared" si="6"/>
        <v>2</v>
      </c>
      <c r="R73" s="19" t="str">
        <f t="shared" si="7"/>
        <v>Februar</v>
      </c>
      <c r="S73" s="20">
        <f t="shared" si="8"/>
        <v>39845</v>
      </c>
      <c r="T73" s="18" t="str">
        <f t="shared" si="0"/>
        <v>Feb</v>
      </c>
      <c r="U73" s="18" t="str">
        <f t="shared" si="1"/>
        <v/>
      </c>
      <c r="V73" s="19" t="str">
        <f t="shared" ca="1" si="2"/>
        <v>Februar</v>
      </c>
    </row>
    <row r="74" spans="11:28">
      <c r="K74" s="15">
        <v>60</v>
      </c>
      <c r="L74" s="26" t="str">
        <f t="shared" si="3"/>
        <v/>
      </c>
      <c r="M74" s="3">
        <v>39873</v>
      </c>
      <c r="N74" s="17">
        <f t="shared" si="4"/>
        <v>1</v>
      </c>
      <c r="O74" s="18">
        <f t="shared" si="5"/>
        <v>10</v>
      </c>
      <c r="Q74" s="18">
        <f t="shared" si="6"/>
        <v>3</v>
      </c>
      <c r="R74" s="19" t="str">
        <f t="shared" si="7"/>
        <v>März</v>
      </c>
      <c r="S74" s="20">
        <f t="shared" si="8"/>
        <v>39873</v>
      </c>
      <c r="T74" s="18" t="str">
        <f t="shared" si="0"/>
        <v>Mär</v>
      </c>
      <c r="U74" s="18" t="str">
        <f t="shared" si="1"/>
        <v/>
      </c>
      <c r="V74" s="19" t="str">
        <f t="shared" ca="1" si="2"/>
        <v>März</v>
      </c>
      <c r="AB74" s="33"/>
    </row>
    <row r="75" spans="11:28">
      <c r="K75" s="15">
        <v>61</v>
      </c>
      <c r="L75" s="26" t="str">
        <f t="shared" si="3"/>
        <v/>
      </c>
      <c r="M75" s="3">
        <v>39874</v>
      </c>
      <c r="N75" s="17">
        <f t="shared" si="4"/>
        <v>2</v>
      </c>
      <c r="O75" s="18">
        <f t="shared" si="5"/>
        <v>10</v>
      </c>
      <c r="Q75" s="18">
        <f t="shared" si="6"/>
        <v>3</v>
      </c>
      <c r="R75" s="19" t="str">
        <f t="shared" si="7"/>
        <v>März</v>
      </c>
      <c r="S75" s="20">
        <f t="shared" si="8"/>
        <v>39873</v>
      </c>
      <c r="T75" s="18" t="str">
        <f t="shared" si="0"/>
        <v>Mär</v>
      </c>
      <c r="U75" s="18" t="str">
        <f t="shared" si="1"/>
        <v/>
      </c>
      <c r="V75" s="19" t="str">
        <f t="shared" ca="1" si="2"/>
        <v>März</v>
      </c>
    </row>
    <row r="76" spans="11:28">
      <c r="K76" s="15">
        <v>62</v>
      </c>
      <c r="L76" s="26">
        <f t="shared" si="3"/>
        <v>3</v>
      </c>
      <c r="M76" s="3">
        <v>39875</v>
      </c>
      <c r="N76" s="17">
        <f t="shared" si="4"/>
        <v>3</v>
      </c>
      <c r="O76" s="18">
        <f t="shared" si="5"/>
        <v>10</v>
      </c>
      <c r="Q76" s="18">
        <f t="shared" si="6"/>
        <v>3</v>
      </c>
      <c r="R76" s="19" t="str">
        <f t="shared" si="7"/>
        <v>März</v>
      </c>
      <c r="S76" s="20">
        <f t="shared" si="8"/>
        <v>39873</v>
      </c>
      <c r="T76" s="18" t="str">
        <f t="shared" si="0"/>
        <v>Mär</v>
      </c>
      <c r="U76" s="18" t="str">
        <f t="shared" si="1"/>
        <v>Mrz</v>
      </c>
      <c r="V76" s="19" t="str">
        <f t="shared" ca="1" si="2"/>
        <v>März</v>
      </c>
    </row>
    <row r="77" spans="11:28">
      <c r="K77" s="15">
        <v>63</v>
      </c>
      <c r="L77" s="26" t="str">
        <f t="shared" si="3"/>
        <v/>
      </c>
      <c r="M77" s="3">
        <v>39876</v>
      </c>
      <c r="N77" s="17">
        <f t="shared" si="4"/>
        <v>4</v>
      </c>
      <c r="O77" s="18">
        <f t="shared" si="5"/>
        <v>10</v>
      </c>
      <c r="Q77" s="18">
        <f t="shared" si="6"/>
        <v>3</v>
      </c>
      <c r="R77" s="19" t="str">
        <f t="shared" si="7"/>
        <v>März</v>
      </c>
      <c r="S77" s="20">
        <f t="shared" si="8"/>
        <v>39873</v>
      </c>
      <c r="T77" s="18" t="str">
        <f t="shared" si="0"/>
        <v>Mär</v>
      </c>
      <c r="U77" s="18" t="str">
        <f t="shared" si="1"/>
        <v/>
      </c>
      <c r="V77" s="19" t="str">
        <f t="shared" ca="1" si="2"/>
        <v>März</v>
      </c>
    </row>
    <row r="78" spans="11:28">
      <c r="K78" s="15">
        <v>64</v>
      </c>
      <c r="L78" s="26" t="str">
        <f t="shared" si="3"/>
        <v/>
      </c>
      <c r="M78" s="3">
        <v>39877</v>
      </c>
      <c r="N78" s="17">
        <f t="shared" si="4"/>
        <v>5</v>
      </c>
      <c r="O78" s="18">
        <f t="shared" si="5"/>
        <v>10</v>
      </c>
      <c r="Q78" s="18">
        <f t="shared" si="6"/>
        <v>3</v>
      </c>
      <c r="R78" s="19" t="str">
        <f t="shared" si="7"/>
        <v>März</v>
      </c>
      <c r="S78" s="20">
        <f t="shared" si="8"/>
        <v>39873</v>
      </c>
      <c r="T78" s="18" t="str">
        <f t="shared" si="0"/>
        <v>Mär</v>
      </c>
      <c r="U78" s="18" t="str">
        <f t="shared" si="1"/>
        <v/>
      </c>
      <c r="V78" s="19" t="str">
        <f t="shared" ca="1" si="2"/>
        <v>März</v>
      </c>
    </row>
    <row r="79" spans="11:28">
      <c r="K79" s="15">
        <v>65</v>
      </c>
      <c r="L79" s="26" t="str">
        <f t="shared" si="3"/>
        <v/>
      </c>
      <c r="M79" s="3">
        <v>39878</v>
      </c>
      <c r="N79" s="17">
        <f t="shared" si="4"/>
        <v>6</v>
      </c>
      <c r="O79" s="18">
        <f t="shared" si="5"/>
        <v>10</v>
      </c>
      <c r="Q79" s="18">
        <f t="shared" ref="Q79:Q142" si="9">MONTH(M79)</f>
        <v>3</v>
      </c>
      <c r="R79" s="19" t="str">
        <f t="shared" si="7"/>
        <v>März</v>
      </c>
      <c r="S79" s="20">
        <f t="shared" si="8"/>
        <v>39873</v>
      </c>
      <c r="T79" s="18" t="str">
        <f t="shared" ref="T79:T142" si="10">CHOOSE(Q79,"Jan","Feb","Mär","Apr","Mai","Jun","Jul","Aug","Sep","Okt","Nov","Dez")</f>
        <v>Mär</v>
      </c>
      <c r="U79" s="18" t="str">
        <f t="shared" ref="U79:U142" si="11">IF(ISNUMBER($L79),INDEX(rP1.MonDEUkurz,Q79,1),"")</f>
        <v/>
      </c>
      <c r="V79" s="19" t="str">
        <f t="shared" ref="V79:V142" ca="1" si="12">OFFSET(rP1.Knoten,$Q79,rJ1.SpracheAusw)</f>
        <v>März</v>
      </c>
    </row>
    <row r="80" spans="11:28">
      <c r="K80" s="15">
        <v>66</v>
      </c>
      <c r="L80" s="26" t="str">
        <f t="shared" ref="L80:L143" si="13">IF(DAY(M80)=$L$12,$L$12,"")</f>
        <v/>
      </c>
      <c r="M80" s="3">
        <v>39879</v>
      </c>
      <c r="N80" s="17">
        <f t="shared" ref="N80:N143" si="14">WEEKDAY(M80)</f>
        <v>7</v>
      </c>
      <c r="O80" s="18">
        <f t="shared" ref="O80:O143" si="15">WEEKNUM(M80)</f>
        <v>10</v>
      </c>
      <c r="Q80" s="18">
        <f t="shared" si="9"/>
        <v>3</v>
      </c>
      <c r="R80" s="19" t="str">
        <f t="shared" ref="R80:R143" si="16">TEXT($M80,$R$9)</f>
        <v>März</v>
      </c>
      <c r="S80" s="20">
        <f t="shared" ref="S80:S143" si="17">DATE(YEAR(M80),Q80,1)</f>
        <v>39873</v>
      </c>
      <c r="T80" s="18" t="str">
        <f t="shared" si="10"/>
        <v>Mär</v>
      </c>
      <c r="U80" s="18" t="str">
        <f t="shared" si="11"/>
        <v/>
      </c>
      <c r="V80" s="19" t="str">
        <f t="shared" ca="1" si="12"/>
        <v>März</v>
      </c>
    </row>
    <row r="81" spans="11:22">
      <c r="K81" s="15">
        <v>67</v>
      </c>
      <c r="L81" s="26" t="str">
        <f t="shared" si="13"/>
        <v/>
      </c>
      <c r="M81" s="3">
        <v>39880</v>
      </c>
      <c r="N81" s="17">
        <f t="shared" si="14"/>
        <v>1</v>
      </c>
      <c r="O81" s="18">
        <f t="shared" si="15"/>
        <v>11</v>
      </c>
      <c r="Q81" s="18">
        <f t="shared" si="9"/>
        <v>3</v>
      </c>
      <c r="R81" s="19" t="str">
        <f t="shared" si="16"/>
        <v>März</v>
      </c>
      <c r="S81" s="20">
        <f t="shared" si="17"/>
        <v>39873</v>
      </c>
      <c r="T81" s="18" t="str">
        <f t="shared" si="10"/>
        <v>Mär</v>
      </c>
      <c r="U81" s="18" t="str">
        <f t="shared" si="11"/>
        <v/>
      </c>
      <c r="V81" s="19" t="str">
        <f t="shared" ca="1" si="12"/>
        <v>März</v>
      </c>
    </row>
    <row r="82" spans="11:22">
      <c r="K82" s="15">
        <v>68</v>
      </c>
      <c r="L82" s="26" t="str">
        <f t="shared" si="13"/>
        <v/>
      </c>
      <c r="M82" s="3">
        <v>39881</v>
      </c>
      <c r="N82" s="17">
        <f t="shared" si="14"/>
        <v>2</v>
      </c>
      <c r="O82" s="18">
        <f t="shared" si="15"/>
        <v>11</v>
      </c>
      <c r="Q82" s="18">
        <f t="shared" si="9"/>
        <v>3</v>
      </c>
      <c r="R82" s="19" t="str">
        <f t="shared" si="16"/>
        <v>März</v>
      </c>
      <c r="S82" s="20">
        <f t="shared" si="17"/>
        <v>39873</v>
      </c>
      <c r="T82" s="18" t="str">
        <f t="shared" si="10"/>
        <v>Mär</v>
      </c>
      <c r="U82" s="18" t="str">
        <f t="shared" si="11"/>
        <v/>
      </c>
      <c r="V82" s="19" t="str">
        <f t="shared" ca="1" si="12"/>
        <v>März</v>
      </c>
    </row>
    <row r="83" spans="11:22">
      <c r="K83" s="15">
        <v>69</v>
      </c>
      <c r="L83" s="26" t="str">
        <f t="shared" si="13"/>
        <v/>
      </c>
      <c r="M83" s="3">
        <v>39882</v>
      </c>
      <c r="N83" s="17">
        <f t="shared" si="14"/>
        <v>3</v>
      </c>
      <c r="O83" s="18">
        <f t="shared" si="15"/>
        <v>11</v>
      </c>
      <c r="Q83" s="18">
        <f t="shared" si="9"/>
        <v>3</v>
      </c>
      <c r="R83" s="19" t="str">
        <f t="shared" si="16"/>
        <v>März</v>
      </c>
      <c r="S83" s="20">
        <f t="shared" si="17"/>
        <v>39873</v>
      </c>
      <c r="T83" s="18" t="str">
        <f t="shared" si="10"/>
        <v>Mär</v>
      </c>
      <c r="U83" s="18" t="str">
        <f t="shared" si="11"/>
        <v/>
      </c>
      <c r="V83" s="19" t="str">
        <f t="shared" ca="1" si="12"/>
        <v>März</v>
      </c>
    </row>
    <row r="84" spans="11:22">
      <c r="K84" s="15">
        <v>70</v>
      </c>
      <c r="L84" s="26" t="str">
        <f t="shared" si="13"/>
        <v/>
      </c>
      <c r="M84" s="3">
        <v>39883</v>
      </c>
      <c r="N84" s="17">
        <f t="shared" si="14"/>
        <v>4</v>
      </c>
      <c r="O84" s="18">
        <f t="shared" si="15"/>
        <v>11</v>
      </c>
      <c r="Q84" s="18">
        <f t="shared" si="9"/>
        <v>3</v>
      </c>
      <c r="R84" s="19" t="str">
        <f t="shared" si="16"/>
        <v>März</v>
      </c>
      <c r="S84" s="20">
        <f t="shared" si="17"/>
        <v>39873</v>
      </c>
      <c r="T84" s="18" t="str">
        <f t="shared" si="10"/>
        <v>Mär</v>
      </c>
      <c r="U84" s="18" t="str">
        <f t="shared" si="11"/>
        <v/>
      </c>
      <c r="V84" s="19" t="str">
        <f t="shared" ca="1" si="12"/>
        <v>März</v>
      </c>
    </row>
    <row r="85" spans="11:22">
      <c r="K85" s="15">
        <v>71</v>
      </c>
      <c r="L85" s="26" t="str">
        <f t="shared" si="13"/>
        <v/>
      </c>
      <c r="M85" s="3">
        <v>39884</v>
      </c>
      <c r="N85" s="17">
        <f t="shared" si="14"/>
        <v>5</v>
      </c>
      <c r="O85" s="18">
        <f t="shared" si="15"/>
        <v>11</v>
      </c>
      <c r="Q85" s="18">
        <f t="shared" si="9"/>
        <v>3</v>
      </c>
      <c r="R85" s="19" t="str">
        <f t="shared" si="16"/>
        <v>März</v>
      </c>
      <c r="S85" s="20">
        <f t="shared" si="17"/>
        <v>39873</v>
      </c>
      <c r="T85" s="18" t="str">
        <f t="shared" si="10"/>
        <v>Mär</v>
      </c>
      <c r="U85" s="18" t="str">
        <f t="shared" si="11"/>
        <v/>
      </c>
      <c r="V85" s="19" t="str">
        <f t="shared" ca="1" si="12"/>
        <v>März</v>
      </c>
    </row>
    <row r="86" spans="11:22">
      <c r="K86" s="15">
        <v>72</v>
      </c>
      <c r="L86" s="26" t="str">
        <f t="shared" si="13"/>
        <v/>
      </c>
      <c r="M86" s="3">
        <v>39885</v>
      </c>
      <c r="N86" s="17">
        <f t="shared" si="14"/>
        <v>6</v>
      </c>
      <c r="O86" s="18">
        <f t="shared" si="15"/>
        <v>11</v>
      </c>
      <c r="Q86" s="18">
        <f t="shared" si="9"/>
        <v>3</v>
      </c>
      <c r="R86" s="19" t="str">
        <f t="shared" si="16"/>
        <v>März</v>
      </c>
      <c r="S86" s="20">
        <f t="shared" si="17"/>
        <v>39873</v>
      </c>
      <c r="T86" s="18" t="str">
        <f t="shared" si="10"/>
        <v>Mär</v>
      </c>
      <c r="U86" s="18" t="str">
        <f t="shared" si="11"/>
        <v/>
      </c>
      <c r="V86" s="19" t="str">
        <f t="shared" ca="1" si="12"/>
        <v>März</v>
      </c>
    </row>
    <row r="87" spans="11:22">
      <c r="K87" s="15">
        <v>73</v>
      </c>
      <c r="L87" s="26" t="str">
        <f t="shared" si="13"/>
        <v/>
      </c>
      <c r="M87" s="3">
        <v>39886</v>
      </c>
      <c r="N87" s="17">
        <f t="shared" si="14"/>
        <v>7</v>
      </c>
      <c r="O87" s="18">
        <f t="shared" si="15"/>
        <v>11</v>
      </c>
      <c r="Q87" s="18">
        <f t="shared" si="9"/>
        <v>3</v>
      </c>
      <c r="R87" s="19" t="str">
        <f t="shared" si="16"/>
        <v>März</v>
      </c>
      <c r="S87" s="20">
        <f t="shared" si="17"/>
        <v>39873</v>
      </c>
      <c r="T87" s="18" t="str">
        <f t="shared" si="10"/>
        <v>Mär</v>
      </c>
      <c r="U87" s="18" t="str">
        <f t="shared" si="11"/>
        <v/>
      </c>
      <c r="V87" s="19" t="str">
        <f t="shared" ca="1" si="12"/>
        <v>März</v>
      </c>
    </row>
    <row r="88" spans="11:22">
      <c r="K88" s="15">
        <v>74</v>
      </c>
      <c r="L88" s="26" t="str">
        <f t="shared" si="13"/>
        <v/>
      </c>
      <c r="M88" s="3">
        <v>39887</v>
      </c>
      <c r="N88" s="17">
        <f t="shared" si="14"/>
        <v>1</v>
      </c>
      <c r="O88" s="18">
        <f t="shared" si="15"/>
        <v>12</v>
      </c>
      <c r="Q88" s="18">
        <f t="shared" si="9"/>
        <v>3</v>
      </c>
      <c r="R88" s="19" t="str">
        <f t="shared" si="16"/>
        <v>März</v>
      </c>
      <c r="S88" s="20">
        <f t="shared" si="17"/>
        <v>39873</v>
      </c>
      <c r="T88" s="18" t="str">
        <f t="shared" si="10"/>
        <v>Mär</v>
      </c>
      <c r="U88" s="18" t="str">
        <f t="shared" si="11"/>
        <v/>
      </c>
      <c r="V88" s="19" t="str">
        <f t="shared" ca="1" si="12"/>
        <v>März</v>
      </c>
    </row>
    <row r="89" spans="11:22">
      <c r="K89" s="15">
        <v>75</v>
      </c>
      <c r="L89" s="26" t="str">
        <f t="shared" si="13"/>
        <v/>
      </c>
      <c r="M89" s="3">
        <v>39888</v>
      </c>
      <c r="N89" s="17">
        <f t="shared" si="14"/>
        <v>2</v>
      </c>
      <c r="O89" s="18">
        <f t="shared" si="15"/>
        <v>12</v>
      </c>
      <c r="Q89" s="18">
        <f t="shared" si="9"/>
        <v>3</v>
      </c>
      <c r="R89" s="19" t="str">
        <f t="shared" si="16"/>
        <v>März</v>
      </c>
      <c r="S89" s="20">
        <f t="shared" si="17"/>
        <v>39873</v>
      </c>
      <c r="T89" s="18" t="str">
        <f t="shared" si="10"/>
        <v>Mär</v>
      </c>
      <c r="U89" s="18" t="str">
        <f t="shared" si="11"/>
        <v/>
      </c>
      <c r="V89" s="19" t="str">
        <f t="shared" ca="1" si="12"/>
        <v>März</v>
      </c>
    </row>
    <row r="90" spans="11:22">
      <c r="K90" s="15">
        <v>76</v>
      </c>
      <c r="L90" s="26" t="str">
        <f t="shared" si="13"/>
        <v/>
      </c>
      <c r="M90" s="3">
        <v>39889</v>
      </c>
      <c r="N90" s="17">
        <f t="shared" si="14"/>
        <v>3</v>
      </c>
      <c r="O90" s="18">
        <f t="shared" si="15"/>
        <v>12</v>
      </c>
      <c r="Q90" s="18">
        <f t="shared" si="9"/>
        <v>3</v>
      </c>
      <c r="R90" s="19" t="str">
        <f t="shared" si="16"/>
        <v>März</v>
      </c>
      <c r="S90" s="20">
        <f t="shared" si="17"/>
        <v>39873</v>
      </c>
      <c r="T90" s="18" t="str">
        <f t="shared" si="10"/>
        <v>Mär</v>
      </c>
      <c r="U90" s="18" t="str">
        <f t="shared" si="11"/>
        <v/>
      </c>
      <c r="V90" s="19" t="str">
        <f t="shared" ca="1" si="12"/>
        <v>März</v>
      </c>
    </row>
    <row r="91" spans="11:22">
      <c r="K91" s="15">
        <v>77</v>
      </c>
      <c r="L91" s="26" t="str">
        <f t="shared" si="13"/>
        <v/>
      </c>
      <c r="M91" s="3">
        <v>39890</v>
      </c>
      <c r="N91" s="17">
        <f t="shared" si="14"/>
        <v>4</v>
      </c>
      <c r="O91" s="18">
        <f t="shared" si="15"/>
        <v>12</v>
      </c>
      <c r="Q91" s="18">
        <f t="shared" si="9"/>
        <v>3</v>
      </c>
      <c r="R91" s="19" t="str">
        <f t="shared" si="16"/>
        <v>März</v>
      </c>
      <c r="S91" s="20">
        <f t="shared" si="17"/>
        <v>39873</v>
      </c>
      <c r="T91" s="18" t="str">
        <f t="shared" si="10"/>
        <v>Mär</v>
      </c>
      <c r="U91" s="18" t="str">
        <f t="shared" si="11"/>
        <v/>
      </c>
      <c r="V91" s="19" t="str">
        <f t="shared" ca="1" si="12"/>
        <v>März</v>
      </c>
    </row>
    <row r="92" spans="11:22">
      <c r="K92" s="15">
        <v>78</v>
      </c>
      <c r="L92" s="26" t="str">
        <f t="shared" si="13"/>
        <v/>
      </c>
      <c r="M92" s="3">
        <v>39891</v>
      </c>
      <c r="N92" s="17">
        <f t="shared" si="14"/>
        <v>5</v>
      </c>
      <c r="O92" s="18">
        <f t="shared" si="15"/>
        <v>12</v>
      </c>
      <c r="Q92" s="18">
        <f t="shared" si="9"/>
        <v>3</v>
      </c>
      <c r="R92" s="19" t="str">
        <f t="shared" si="16"/>
        <v>März</v>
      </c>
      <c r="S92" s="20">
        <f t="shared" si="17"/>
        <v>39873</v>
      </c>
      <c r="T92" s="18" t="str">
        <f t="shared" si="10"/>
        <v>Mär</v>
      </c>
      <c r="U92" s="18" t="str">
        <f t="shared" si="11"/>
        <v/>
      </c>
      <c r="V92" s="19" t="str">
        <f t="shared" ca="1" si="12"/>
        <v>März</v>
      </c>
    </row>
    <row r="93" spans="11:22">
      <c r="K93" s="15">
        <v>79</v>
      </c>
      <c r="L93" s="26" t="str">
        <f t="shared" si="13"/>
        <v/>
      </c>
      <c r="M93" s="3">
        <v>39892</v>
      </c>
      <c r="N93" s="17">
        <f t="shared" si="14"/>
        <v>6</v>
      </c>
      <c r="O93" s="18">
        <f t="shared" si="15"/>
        <v>12</v>
      </c>
      <c r="Q93" s="18">
        <f t="shared" si="9"/>
        <v>3</v>
      </c>
      <c r="R93" s="19" t="str">
        <f t="shared" si="16"/>
        <v>März</v>
      </c>
      <c r="S93" s="20">
        <f t="shared" si="17"/>
        <v>39873</v>
      </c>
      <c r="T93" s="18" t="str">
        <f t="shared" si="10"/>
        <v>Mär</v>
      </c>
      <c r="U93" s="18" t="str">
        <f t="shared" si="11"/>
        <v/>
      </c>
      <c r="V93" s="19" t="str">
        <f t="shared" ca="1" si="12"/>
        <v>März</v>
      </c>
    </row>
    <row r="94" spans="11:22">
      <c r="K94" s="15">
        <v>80</v>
      </c>
      <c r="L94" s="26" t="str">
        <f t="shared" si="13"/>
        <v/>
      </c>
      <c r="M94" s="3">
        <v>39893</v>
      </c>
      <c r="N94" s="17">
        <f t="shared" si="14"/>
        <v>7</v>
      </c>
      <c r="O94" s="18">
        <f t="shared" si="15"/>
        <v>12</v>
      </c>
      <c r="Q94" s="18">
        <f t="shared" si="9"/>
        <v>3</v>
      </c>
      <c r="R94" s="19" t="str">
        <f t="shared" si="16"/>
        <v>März</v>
      </c>
      <c r="S94" s="20">
        <f t="shared" si="17"/>
        <v>39873</v>
      </c>
      <c r="T94" s="18" t="str">
        <f t="shared" si="10"/>
        <v>Mär</v>
      </c>
      <c r="U94" s="18" t="str">
        <f t="shared" si="11"/>
        <v/>
      </c>
      <c r="V94" s="19" t="str">
        <f t="shared" ca="1" si="12"/>
        <v>März</v>
      </c>
    </row>
    <row r="95" spans="11:22">
      <c r="K95" s="15">
        <v>81</v>
      </c>
      <c r="L95" s="26" t="str">
        <f t="shared" si="13"/>
        <v/>
      </c>
      <c r="M95" s="3">
        <v>39894</v>
      </c>
      <c r="N95" s="17">
        <f t="shared" si="14"/>
        <v>1</v>
      </c>
      <c r="O95" s="18">
        <f t="shared" si="15"/>
        <v>13</v>
      </c>
      <c r="Q95" s="18">
        <f t="shared" si="9"/>
        <v>3</v>
      </c>
      <c r="R95" s="19" t="str">
        <f t="shared" si="16"/>
        <v>März</v>
      </c>
      <c r="S95" s="20">
        <f t="shared" si="17"/>
        <v>39873</v>
      </c>
      <c r="T95" s="18" t="str">
        <f t="shared" si="10"/>
        <v>Mär</v>
      </c>
      <c r="U95" s="18" t="str">
        <f t="shared" si="11"/>
        <v/>
      </c>
      <c r="V95" s="19" t="str">
        <f t="shared" ca="1" si="12"/>
        <v>März</v>
      </c>
    </row>
    <row r="96" spans="11:22">
      <c r="K96" s="15">
        <v>82</v>
      </c>
      <c r="L96" s="26" t="str">
        <f t="shared" si="13"/>
        <v/>
      </c>
      <c r="M96" s="3">
        <v>39895</v>
      </c>
      <c r="N96" s="17">
        <f t="shared" si="14"/>
        <v>2</v>
      </c>
      <c r="O96" s="18">
        <f t="shared" si="15"/>
        <v>13</v>
      </c>
      <c r="Q96" s="18">
        <f t="shared" si="9"/>
        <v>3</v>
      </c>
      <c r="R96" s="19" t="str">
        <f t="shared" si="16"/>
        <v>März</v>
      </c>
      <c r="S96" s="20">
        <f t="shared" si="17"/>
        <v>39873</v>
      </c>
      <c r="T96" s="18" t="str">
        <f t="shared" si="10"/>
        <v>Mär</v>
      </c>
      <c r="U96" s="18" t="str">
        <f t="shared" si="11"/>
        <v/>
      </c>
      <c r="V96" s="19" t="str">
        <f t="shared" ca="1" si="12"/>
        <v>März</v>
      </c>
    </row>
    <row r="97" spans="11:28">
      <c r="K97" s="15">
        <v>83</v>
      </c>
      <c r="L97" s="26" t="str">
        <f t="shared" si="13"/>
        <v/>
      </c>
      <c r="M97" s="3">
        <v>39896</v>
      </c>
      <c r="N97" s="17">
        <f t="shared" si="14"/>
        <v>3</v>
      </c>
      <c r="O97" s="18">
        <f t="shared" si="15"/>
        <v>13</v>
      </c>
      <c r="Q97" s="18">
        <f t="shared" si="9"/>
        <v>3</v>
      </c>
      <c r="R97" s="19" t="str">
        <f t="shared" si="16"/>
        <v>März</v>
      </c>
      <c r="S97" s="20">
        <f t="shared" si="17"/>
        <v>39873</v>
      </c>
      <c r="T97" s="18" t="str">
        <f t="shared" si="10"/>
        <v>Mär</v>
      </c>
      <c r="U97" s="18" t="str">
        <f t="shared" si="11"/>
        <v/>
      </c>
      <c r="V97" s="19" t="str">
        <f t="shared" ca="1" si="12"/>
        <v>März</v>
      </c>
    </row>
    <row r="98" spans="11:28">
      <c r="K98" s="15">
        <v>84</v>
      </c>
      <c r="L98" s="26" t="str">
        <f t="shared" si="13"/>
        <v/>
      </c>
      <c r="M98" s="3">
        <v>39897</v>
      </c>
      <c r="N98" s="17">
        <f t="shared" si="14"/>
        <v>4</v>
      </c>
      <c r="O98" s="18">
        <f t="shared" si="15"/>
        <v>13</v>
      </c>
      <c r="Q98" s="18">
        <f t="shared" si="9"/>
        <v>3</v>
      </c>
      <c r="R98" s="19" t="str">
        <f t="shared" si="16"/>
        <v>März</v>
      </c>
      <c r="S98" s="20">
        <f t="shared" si="17"/>
        <v>39873</v>
      </c>
      <c r="T98" s="18" t="str">
        <f t="shared" si="10"/>
        <v>Mär</v>
      </c>
      <c r="U98" s="18" t="str">
        <f t="shared" si="11"/>
        <v/>
      </c>
      <c r="V98" s="19" t="str">
        <f t="shared" ca="1" si="12"/>
        <v>März</v>
      </c>
    </row>
    <row r="99" spans="11:28">
      <c r="K99" s="15">
        <v>85</v>
      </c>
      <c r="L99" s="26" t="str">
        <f t="shared" si="13"/>
        <v/>
      </c>
      <c r="M99" s="3">
        <v>39898</v>
      </c>
      <c r="N99" s="17">
        <f t="shared" si="14"/>
        <v>5</v>
      </c>
      <c r="O99" s="18">
        <f t="shared" si="15"/>
        <v>13</v>
      </c>
      <c r="Q99" s="18">
        <f t="shared" si="9"/>
        <v>3</v>
      </c>
      <c r="R99" s="19" t="str">
        <f t="shared" si="16"/>
        <v>März</v>
      </c>
      <c r="S99" s="20">
        <f t="shared" si="17"/>
        <v>39873</v>
      </c>
      <c r="T99" s="18" t="str">
        <f t="shared" si="10"/>
        <v>Mär</v>
      </c>
      <c r="U99" s="18" t="str">
        <f t="shared" si="11"/>
        <v/>
      </c>
      <c r="V99" s="19" t="str">
        <f t="shared" ca="1" si="12"/>
        <v>März</v>
      </c>
    </row>
    <row r="100" spans="11:28">
      <c r="K100" s="15">
        <v>86</v>
      </c>
      <c r="L100" s="26" t="str">
        <f t="shared" si="13"/>
        <v/>
      </c>
      <c r="M100" s="3">
        <v>39899</v>
      </c>
      <c r="N100" s="17">
        <f t="shared" si="14"/>
        <v>6</v>
      </c>
      <c r="O100" s="18">
        <f t="shared" si="15"/>
        <v>13</v>
      </c>
      <c r="Q100" s="18">
        <f t="shared" si="9"/>
        <v>3</v>
      </c>
      <c r="R100" s="19" t="str">
        <f t="shared" si="16"/>
        <v>März</v>
      </c>
      <c r="S100" s="20">
        <f t="shared" si="17"/>
        <v>39873</v>
      </c>
      <c r="T100" s="18" t="str">
        <f t="shared" si="10"/>
        <v>Mär</v>
      </c>
      <c r="U100" s="18" t="str">
        <f t="shared" si="11"/>
        <v/>
      </c>
      <c r="V100" s="19" t="str">
        <f t="shared" ca="1" si="12"/>
        <v>März</v>
      </c>
    </row>
    <row r="101" spans="11:28">
      <c r="K101" s="15">
        <v>87</v>
      </c>
      <c r="L101" s="26" t="str">
        <f t="shared" si="13"/>
        <v/>
      </c>
      <c r="M101" s="3">
        <v>39900</v>
      </c>
      <c r="N101" s="17">
        <f t="shared" si="14"/>
        <v>7</v>
      </c>
      <c r="O101" s="18">
        <f t="shared" si="15"/>
        <v>13</v>
      </c>
      <c r="Q101" s="18">
        <f t="shared" si="9"/>
        <v>3</v>
      </c>
      <c r="R101" s="19" t="str">
        <f t="shared" si="16"/>
        <v>März</v>
      </c>
      <c r="S101" s="20">
        <f t="shared" si="17"/>
        <v>39873</v>
      </c>
      <c r="T101" s="18" t="str">
        <f t="shared" si="10"/>
        <v>Mär</v>
      </c>
      <c r="U101" s="18" t="str">
        <f t="shared" si="11"/>
        <v/>
      </c>
      <c r="V101" s="19" t="str">
        <f t="shared" ca="1" si="12"/>
        <v>März</v>
      </c>
    </row>
    <row r="102" spans="11:28">
      <c r="K102" s="15">
        <v>88</v>
      </c>
      <c r="L102" s="26" t="str">
        <f t="shared" si="13"/>
        <v/>
      </c>
      <c r="M102" s="3">
        <v>39901</v>
      </c>
      <c r="N102" s="17">
        <f t="shared" si="14"/>
        <v>1</v>
      </c>
      <c r="O102" s="18">
        <f t="shared" si="15"/>
        <v>14</v>
      </c>
      <c r="Q102" s="18">
        <f t="shared" si="9"/>
        <v>3</v>
      </c>
      <c r="R102" s="19" t="str">
        <f t="shared" si="16"/>
        <v>März</v>
      </c>
      <c r="S102" s="20">
        <f t="shared" si="17"/>
        <v>39873</v>
      </c>
      <c r="T102" s="18" t="str">
        <f t="shared" si="10"/>
        <v>Mär</v>
      </c>
      <c r="U102" s="18" t="str">
        <f t="shared" si="11"/>
        <v/>
      </c>
      <c r="V102" s="19" t="str">
        <f t="shared" ca="1" si="12"/>
        <v>März</v>
      </c>
    </row>
    <row r="103" spans="11:28">
      <c r="K103" s="15">
        <v>89</v>
      </c>
      <c r="L103" s="26" t="str">
        <f t="shared" si="13"/>
        <v/>
      </c>
      <c r="M103" s="3">
        <v>39902</v>
      </c>
      <c r="N103" s="17">
        <f t="shared" si="14"/>
        <v>2</v>
      </c>
      <c r="O103" s="18">
        <f t="shared" si="15"/>
        <v>14</v>
      </c>
      <c r="Q103" s="18">
        <f t="shared" si="9"/>
        <v>3</v>
      </c>
      <c r="R103" s="19" t="str">
        <f t="shared" si="16"/>
        <v>März</v>
      </c>
      <c r="S103" s="20">
        <f t="shared" si="17"/>
        <v>39873</v>
      </c>
      <c r="T103" s="18" t="str">
        <f t="shared" si="10"/>
        <v>Mär</v>
      </c>
      <c r="U103" s="18" t="str">
        <f t="shared" si="11"/>
        <v/>
      </c>
      <c r="V103" s="19" t="str">
        <f t="shared" ca="1" si="12"/>
        <v>März</v>
      </c>
    </row>
    <row r="104" spans="11:28">
      <c r="K104" s="15">
        <v>90</v>
      </c>
      <c r="L104" s="26" t="str">
        <f t="shared" si="13"/>
        <v/>
      </c>
      <c r="M104" s="3">
        <v>39903</v>
      </c>
      <c r="N104" s="17">
        <f t="shared" si="14"/>
        <v>3</v>
      </c>
      <c r="O104" s="18">
        <f t="shared" si="15"/>
        <v>14</v>
      </c>
      <c r="Q104" s="18">
        <f t="shared" si="9"/>
        <v>3</v>
      </c>
      <c r="R104" s="19" t="str">
        <f t="shared" si="16"/>
        <v>März</v>
      </c>
      <c r="S104" s="20">
        <f t="shared" si="17"/>
        <v>39873</v>
      </c>
      <c r="T104" s="18" t="str">
        <f t="shared" si="10"/>
        <v>Mär</v>
      </c>
      <c r="U104" s="18" t="str">
        <f t="shared" si="11"/>
        <v/>
      </c>
      <c r="V104" s="19" t="str">
        <f t="shared" ca="1" si="12"/>
        <v>März</v>
      </c>
    </row>
    <row r="105" spans="11:28">
      <c r="K105" s="15">
        <v>91</v>
      </c>
      <c r="L105" s="26" t="str">
        <f t="shared" si="13"/>
        <v/>
      </c>
      <c r="M105" s="3">
        <v>39904</v>
      </c>
      <c r="N105" s="17">
        <f t="shared" si="14"/>
        <v>4</v>
      </c>
      <c r="O105" s="18">
        <f t="shared" si="15"/>
        <v>14</v>
      </c>
      <c r="Q105" s="18">
        <f t="shared" si="9"/>
        <v>4</v>
      </c>
      <c r="R105" s="19" t="str">
        <f t="shared" si="16"/>
        <v>April</v>
      </c>
      <c r="S105" s="20">
        <f t="shared" si="17"/>
        <v>39904</v>
      </c>
      <c r="T105" s="18" t="str">
        <f t="shared" si="10"/>
        <v>Apr</v>
      </c>
      <c r="U105" s="18" t="str">
        <f t="shared" si="11"/>
        <v/>
      </c>
      <c r="V105" s="19" t="str">
        <f t="shared" ca="1" si="12"/>
        <v>April</v>
      </c>
      <c r="AB105" s="33"/>
    </row>
    <row r="106" spans="11:28">
      <c r="K106" s="15">
        <v>92</v>
      </c>
      <c r="L106" s="26" t="str">
        <f t="shared" si="13"/>
        <v/>
      </c>
      <c r="M106" s="3">
        <v>39905</v>
      </c>
      <c r="N106" s="17">
        <f t="shared" si="14"/>
        <v>5</v>
      </c>
      <c r="O106" s="18">
        <f t="shared" si="15"/>
        <v>14</v>
      </c>
      <c r="Q106" s="18">
        <f t="shared" si="9"/>
        <v>4</v>
      </c>
      <c r="R106" s="19" t="str">
        <f t="shared" si="16"/>
        <v>April</v>
      </c>
      <c r="S106" s="20">
        <f t="shared" si="17"/>
        <v>39904</v>
      </c>
      <c r="T106" s="18" t="str">
        <f t="shared" si="10"/>
        <v>Apr</v>
      </c>
      <c r="U106" s="18" t="str">
        <f t="shared" si="11"/>
        <v/>
      </c>
      <c r="V106" s="19" t="str">
        <f t="shared" ca="1" si="12"/>
        <v>April</v>
      </c>
    </row>
    <row r="107" spans="11:28">
      <c r="K107" s="15">
        <v>93</v>
      </c>
      <c r="L107" s="26">
        <f t="shared" si="13"/>
        <v>3</v>
      </c>
      <c r="M107" s="3">
        <v>39906</v>
      </c>
      <c r="N107" s="17">
        <f t="shared" si="14"/>
        <v>6</v>
      </c>
      <c r="O107" s="18">
        <f t="shared" si="15"/>
        <v>14</v>
      </c>
      <c r="Q107" s="18">
        <f t="shared" si="9"/>
        <v>4</v>
      </c>
      <c r="R107" s="19" t="str">
        <f t="shared" si="16"/>
        <v>April</v>
      </c>
      <c r="S107" s="20">
        <f t="shared" si="17"/>
        <v>39904</v>
      </c>
      <c r="T107" s="18" t="str">
        <f t="shared" si="10"/>
        <v>Apr</v>
      </c>
      <c r="U107" s="18" t="str">
        <f t="shared" si="11"/>
        <v>Apr</v>
      </c>
      <c r="V107" s="19" t="str">
        <f t="shared" ca="1" si="12"/>
        <v>April</v>
      </c>
    </row>
    <row r="108" spans="11:28">
      <c r="K108" s="15">
        <v>94</v>
      </c>
      <c r="L108" s="26" t="str">
        <f t="shared" si="13"/>
        <v/>
      </c>
      <c r="M108" s="3">
        <v>39907</v>
      </c>
      <c r="N108" s="17">
        <f t="shared" si="14"/>
        <v>7</v>
      </c>
      <c r="O108" s="18">
        <f t="shared" si="15"/>
        <v>14</v>
      </c>
      <c r="Q108" s="18">
        <f t="shared" si="9"/>
        <v>4</v>
      </c>
      <c r="R108" s="19" t="str">
        <f t="shared" si="16"/>
        <v>April</v>
      </c>
      <c r="S108" s="20">
        <f t="shared" si="17"/>
        <v>39904</v>
      </c>
      <c r="T108" s="18" t="str">
        <f t="shared" si="10"/>
        <v>Apr</v>
      </c>
      <c r="U108" s="18" t="str">
        <f t="shared" si="11"/>
        <v/>
      </c>
      <c r="V108" s="19" t="str">
        <f t="shared" ca="1" si="12"/>
        <v>April</v>
      </c>
    </row>
    <row r="109" spans="11:28">
      <c r="K109" s="15">
        <v>95</v>
      </c>
      <c r="L109" s="26" t="str">
        <f t="shared" si="13"/>
        <v/>
      </c>
      <c r="M109" s="3">
        <v>39908</v>
      </c>
      <c r="N109" s="17">
        <f t="shared" si="14"/>
        <v>1</v>
      </c>
      <c r="O109" s="18">
        <f t="shared" si="15"/>
        <v>15</v>
      </c>
      <c r="Q109" s="18">
        <f t="shared" si="9"/>
        <v>4</v>
      </c>
      <c r="R109" s="19" t="str">
        <f t="shared" si="16"/>
        <v>April</v>
      </c>
      <c r="S109" s="20">
        <f t="shared" si="17"/>
        <v>39904</v>
      </c>
      <c r="T109" s="18" t="str">
        <f t="shared" si="10"/>
        <v>Apr</v>
      </c>
      <c r="U109" s="18" t="str">
        <f t="shared" si="11"/>
        <v/>
      </c>
      <c r="V109" s="19" t="str">
        <f t="shared" ca="1" si="12"/>
        <v>April</v>
      </c>
    </row>
    <row r="110" spans="11:28">
      <c r="K110" s="15">
        <v>96</v>
      </c>
      <c r="L110" s="26" t="str">
        <f t="shared" si="13"/>
        <v/>
      </c>
      <c r="M110" s="3">
        <v>39909</v>
      </c>
      <c r="N110" s="17">
        <f t="shared" si="14"/>
        <v>2</v>
      </c>
      <c r="O110" s="18">
        <f t="shared" si="15"/>
        <v>15</v>
      </c>
      <c r="Q110" s="18">
        <f t="shared" si="9"/>
        <v>4</v>
      </c>
      <c r="R110" s="19" t="str">
        <f t="shared" si="16"/>
        <v>April</v>
      </c>
      <c r="S110" s="20">
        <f t="shared" si="17"/>
        <v>39904</v>
      </c>
      <c r="T110" s="18" t="str">
        <f t="shared" si="10"/>
        <v>Apr</v>
      </c>
      <c r="U110" s="18" t="str">
        <f t="shared" si="11"/>
        <v/>
      </c>
      <c r="V110" s="19" t="str">
        <f t="shared" ca="1" si="12"/>
        <v>April</v>
      </c>
    </row>
    <row r="111" spans="11:28">
      <c r="K111" s="15">
        <v>97</v>
      </c>
      <c r="L111" s="26" t="str">
        <f t="shared" si="13"/>
        <v/>
      </c>
      <c r="M111" s="3">
        <v>39910</v>
      </c>
      <c r="N111" s="17">
        <f t="shared" si="14"/>
        <v>3</v>
      </c>
      <c r="O111" s="18">
        <f t="shared" si="15"/>
        <v>15</v>
      </c>
      <c r="Q111" s="18">
        <f t="shared" si="9"/>
        <v>4</v>
      </c>
      <c r="R111" s="19" t="str">
        <f t="shared" si="16"/>
        <v>April</v>
      </c>
      <c r="S111" s="20">
        <f t="shared" si="17"/>
        <v>39904</v>
      </c>
      <c r="T111" s="18" t="str">
        <f t="shared" si="10"/>
        <v>Apr</v>
      </c>
      <c r="U111" s="18" t="str">
        <f t="shared" si="11"/>
        <v/>
      </c>
      <c r="V111" s="19" t="str">
        <f t="shared" ca="1" si="12"/>
        <v>April</v>
      </c>
    </row>
    <row r="112" spans="11:28">
      <c r="K112" s="15">
        <v>98</v>
      </c>
      <c r="L112" s="26" t="str">
        <f t="shared" si="13"/>
        <v/>
      </c>
      <c r="M112" s="3">
        <v>39911</v>
      </c>
      <c r="N112" s="17">
        <f t="shared" si="14"/>
        <v>4</v>
      </c>
      <c r="O112" s="18">
        <f t="shared" si="15"/>
        <v>15</v>
      </c>
      <c r="Q112" s="18">
        <f t="shared" si="9"/>
        <v>4</v>
      </c>
      <c r="R112" s="19" t="str">
        <f t="shared" si="16"/>
        <v>April</v>
      </c>
      <c r="S112" s="20">
        <f t="shared" si="17"/>
        <v>39904</v>
      </c>
      <c r="T112" s="18" t="str">
        <f t="shared" si="10"/>
        <v>Apr</v>
      </c>
      <c r="U112" s="18" t="str">
        <f t="shared" si="11"/>
        <v/>
      </c>
      <c r="V112" s="19" t="str">
        <f t="shared" ca="1" si="12"/>
        <v>April</v>
      </c>
    </row>
    <row r="113" spans="11:22">
      <c r="K113" s="15">
        <v>99</v>
      </c>
      <c r="L113" s="26" t="str">
        <f t="shared" si="13"/>
        <v/>
      </c>
      <c r="M113" s="3">
        <v>39912</v>
      </c>
      <c r="N113" s="17">
        <f t="shared" si="14"/>
        <v>5</v>
      </c>
      <c r="O113" s="18">
        <f t="shared" si="15"/>
        <v>15</v>
      </c>
      <c r="Q113" s="18">
        <f t="shared" si="9"/>
        <v>4</v>
      </c>
      <c r="R113" s="19" t="str">
        <f t="shared" si="16"/>
        <v>April</v>
      </c>
      <c r="S113" s="20">
        <f t="shared" si="17"/>
        <v>39904</v>
      </c>
      <c r="T113" s="18" t="str">
        <f t="shared" si="10"/>
        <v>Apr</v>
      </c>
      <c r="U113" s="18" t="str">
        <f t="shared" si="11"/>
        <v/>
      </c>
      <c r="V113" s="19" t="str">
        <f t="shared" ca="1" si="12"/>
        <v>April</v>
      </c>
    </row>
    <row r="114" spans="11:22">
      <c r="K114" s="15">
        <v>100</v>
      </c>
      <c r="L114" s="26" t="str">
        <f t="shared" si="13"/>
        <v/>
      </c>
      <c r="M114" s="3">
        <v>39913</v>
      </c>
      <c r="N114" s="17">
        <f t="shared" si="14"/>
        <v>6</v>
      </c>
      <c r="O114" s="18">
        <f t="shared" si="15"/>
        <v>15</v>
      </c>
      <c r="Q114" s="18">
        <f t="shared" si="9"/>
        <v>4</v>
      </c>
      <c r="R114" s="19" t="str">
        <f t="shared" si="16"/>
        <v>April</v>
      </c>
      <c r="S114" s="20">
        <f t="shared" si="17"/>
        <v>39904</v>
      </c>
      <c r="T114" s="18" t="str">
        <f t="shared" si="10"/>
        <v>Apr</v>
      </c>
      <c r="U114" s="18" t="str">
        <f t="shared" si="11"/>
        <v/>
      </c>
      <c r="V114" s="19" t="str">
        <f t="shared" ca="1" si="12"/>
        <v>April</v>
      </c>
    </row>
    <row r="115" spans="11:22">
      <c r="K115" s="15">
        <v>101</v>
      </c>
      <c r="L115" s="26" t="str">
        <f t="shared" si="13"/>
        <v/>
      </c>
      <c r="M115" s="3">
        <v>39914</v>
      </c>
      <c r="N115" s="17">
        <f t="shared" si="14"/>
        <v>7</v>
      </c>
      <c r="O115" s="18">
        <f t="shared" si="15"/>
        <v>15</v>
      </c>
      <c r="Q115" s="18">
        <f t="shared" si="9"/>
        <v>4</v>
      </c>
      <c r="R115" s="19" t="str">
        <f t="shared" si="16"/>
        <v>April</v>
      </c>
      <c r="S115" s="20">
        <f t="shared" si="17"/>
        <v>39904</v>
      </c>
      <c r="T115" s="18" t="str">
        <f t="shared" si="10"/>
        <v>Apr</v>
      </c>
      <c r="U115" s="18" t="str">
        <f t="shared" si="11"/>
        <v/>
      </c>
      <c r="V115" s="19" t="str">
        <f t="shared" ca="1" si="12"/>
        <v>April</v>
      </c>
    </row>
    <row r="116" spans="11:22">
      <c r="K116" s="15">
        <v>102</v>
      </c>
      <c r="L116" s="26" t="str">
        <f t="shared" si="13"/>
        <v/>
      </c>
      <c r="M116" s="3">
        <v>39915</v>
      </c>
      <c r="N116" s="17">
        <f t="shared" si="14"/>
        <v>1</v>
      </c>
      <c r="O116" s="18">
        <f t="shared" si="15"/>
        <v>16</v>
      </c>
      <c r="Q116" s="18">
        <f t="shared" si="9"/>
        <v>4</v>
      </c>
      <c r="R116" s="19" t="str">
        <f t="shared" si="16"/>
        <v>April</v>
      </c>
      <c r="S116" s="20">
        <f t="shared" si="17"/>
        <v>39904</v>
      </c>
      <c r="T116" s="18" t="str">
        <f t="shared" si="10"/>
        <v>Apr</v>
      </c>
      <c r="U116" s="18" t="str">
        <f t="shared" si="11"/>
        <v/>
      </c>
      <c r="V116" s="19" t="str">
        <f t="shared" ca="1" si="12"/>
        <v>April</v>
      </c>
    </row>
    <row r="117" spans="11:22">
      <c r="K117" s="15">
        <v>103</v>
      </c>
      <c r="L117" s="26" t="str">
        <f t="shared" si="13"/>
        <v/>
      </c>
      <c r="M117" s="3">
        <v>39916</v>
      </c>
      <c r="N117" s="17">
        <f t="shared" si="14"/>
        <v>2</v>
      </c>
      <c r="O117" s="18">
        <f t="shared" si="15"/>
        <v>16</v>
      </c>
      <c r="Q117" s="18">
        <f t="shared" si="9"/>
        <v>4</v>
      </c>
      <c r="R117" s="19" t="str">
        <f t="shared" si="16"/>
        <v>April</v>
      </c>
      <c r="S117" s="20">
        <f t="shared" si="17"/>
        <v>39904</v>
      </c>
      <c r="T117" s="18" t="str">
        <f t="shared" si="10"/>
        <v>Apr</v>
      </c>
      <c r="U117" s="18" t="str">
        <f t="shared" si="11"/>
        <v/>
      </c>
      <c r="V117" s="19" t="str">
        <f t="shared" ca="1" si="12"/>
        <v>April</v>
      </c>
    </row>
    <row r="118" spans="11:22">
      <c r="K118" s="15">
        <v>104</v>
      </c>
      <c r="L118" s="26" t="str">
        <f t="shared" si="13"/>
        <v/>
      </c>
      <c r="M118" s="3">
        <v>39917</v>
      </c>
      <c r="N118" s="17">
        <f t="shared" si="14"/>
        <v>3</v>
      </c>
      <c r="O118" s="18">
        <f t="shared" si="15"/>
        <v>16</v>
      </c>
      <c r="Q118" s="18">
        <f t="shared" si="9"/>
        <v>4</v>
      </c>
      <c r="R118" s="19" t="str">
        <f t="shared" si="16"/>
        <v>April</v>
      </c>
      <c r="S118" s="20">
        <f t="shared" si="17"/>
        <v>39904</v>
      </c>
      <c r="T118" s="18" t="str">
        <f t="shared" si="10"/>
        <v>Apr</v>
      </c>
      <c r="U118" s="18" t="str">
        <f t="shared" si="11"/>
        <v/>
      </c>
      <c r="V118" s="19" t="str">
        <f t="shared" ca="1" si="12"/>
        <v>April</v>
      </c>
    </row>
    <row r="119" spans="11:22">
      <c r="K119" s="15">
        <v>105</v>
      </c>
      <c r="L119" s="26" t="str">
        <f t="shared" si="13"/>
        <v/>
      </c>
      <c r="M119" s="3">
        <v>39918</v>
      </c>
      <c r="N119" s="17">
        <f t="shared" si="14"/>
        <v>4</v>
      </c>
      <c r="O119" s="18">
        <f t="shared" si="15"/>
        <v>16</v>
      </c>
      <c r="Q119" s="18">
        <f t="shared" si="9"/>
        <v>4</v>
      </c>
      <c r="R119" s="19" t="str">
        <f t="shared" si="16"/>
        <v>April</v>
      </c>
      <c r="S119" s="20">
        <f t="shared" si="17"/>
        <v>39904</v>
      </c>
      <c r="T119" s="18" t="str">
        <f t="shared" si="10"/>
        <v>Apr</v>
      </c>
      <c r="U119" s="18" t="str">
        <f t="shared" si="11"/>
        <v/>
      </c>
      <c r="V119" s="19" t="str">
        <f t="shared" ca="1" si="12"/>
        <v>April</v>
      </c>
    </row>
    <row r="120" spans="11:22">
      <c r="K120" s="15">
        <v>106</v>
      </c>
      <c r="L120" s="26" t="str">
        <f t="shared" si="13"/>
        <v/>
      </c>
      <c r="M120" s="3">
        <v>39919</v>
      </c>
      <c r="N120" s="17">
        <f t="shared" si="14"/>
        <v>5</v>
      </c>
      <c r="O120" s="18">
        <f t="shared" si="15"/>
        <v>16</v>
      </c>
      <c r="Q120" s="18">
        <f t="shared" si="9"/>
        <v>4</v>
      </c>
      <c r="R120" s="19" t="str">
        <f t="shared" si="16"/>
        <v>April</v>
      </c>
      <c r="S120" s="20">
        <f t="shared" si="17"/>
        <v>39904</v>
      </c>
      <c r="T120" s="18" t="str">
        <f t="shared" si="10"/>
        <v>Apr</v>
      </c>
      <c r="U120" s="18" t="str">
        <f t="shared" si="11"/>
        <v/>
      </c>
      <c r="V120" s="19" t="str">
        <f t="shared" ca="1" si="12"/>
        <v>April</v>
      </c>
    </row>
    <row r="121" spans="11:22">
      <c r="K121" s="15">
        <v>107</v>
      </c>
      <c r="L121" s="26" t="str">
        <f t="shared" si="13"/>
        <v/>
      </c>
      <c r="M121" s="3">
        <v>39920</v>
      </c>
      <c r="N121" s="17">
        <f t="shared" si="14"/>
        <v>6</v>
      </c>
      <c r="O121" s="18">
        <f t="shared" si="15"/>
        <v>16</v>
      </c>
      <c r="Q121" s="18">
        <f t="shared" si="9"/>
        <v>4</v>
      </c>
      <c r="R121" s="19" t="str">
        <f t="shared" si="16"/>
        <v>April</v>
      </c>
      <c r="S121" s="20">
        <f t="shared" si="17"/>
        <v>39904</v>
      </c>
      <c r="T121" s="18" t="str">
        <f t="shared" si="10"/>
        <v>Apr</v>
      </c>
      <c r="U121" s="18" t="str">
        <f t="shared" si="11"/>
        <v/>
      </c>
      <c r="V121" s="19" t="str">
        <f t="shared" ca="1" si="12"/>
        <v>April</v>
      </c>
    </row>
    <row r="122" spans="11:22">
      <c r="K122" s="15">
        <v>108</v>
      </c>
      <c r="L122" s="26" t="str">
        <f t="shared" si="13"/>
        <v/>
      </c>
      <c r="M122" s="3">
        <v>39921</v>
      </c>
      <c r="N122" s="17">
        <f t="shared" si="14"/>
        <v>7</v>
      </c>
      <c r="O122" s="18">
        <f t="shared" si="15"/>
        <v>16</v>
      </c>
      <c r="Q122" s="18">
        <f t="shared" si="9"/>
        <v>4</v>
      </c>
      <c r="R122" s="19" t="str">
        <f t="shared" si="16"/>
        <v>April</v>
      </c>
      <c r="S122" s="20">
        <f t="shared" si="17"/>
        <v>39904</v>
      </c>
      <c r="T122" s="18" t="str">
        <f t="shared" si="10"/>
        <v>Apr</v>
      </c>
      <c r="U122" s="18" t="str">
        <f t="shared" si="11"/>
        <v/>
      </c>
      <c r="V122" s="19" t="str">
        <f t="shared" ca="1" si="12"/>
        <v>April</v>
      </c>
    </row>
    <row r="123" spans="11:22">
      <c r="K123" s="15">
        <v>109</v>
      </c>
      <c r="L123" s="26" t="str">
        <f t="shared" si="13"/>
        <v/>
      </c>
      <c r="M123" s="3">
        <v>39922</v>
      </c>
      <c r="N123" s="17">
        <f t="shared" si="14"/>
        <v>1</v>
      </c>
      <c r="O123" s="18">
        <f t="shared" si="15"/>
        <v>17</v>
      </c>
      <c r="Q123" s="18">
        <f t="shared" si="9"/>
        <v>4</v>
      </c>
      <c r="R123" s="19" t="str">
        <f t="shared" si="16"/>
        <v>April</v>
      </c>
      <c r="S123" s="20">
        <f t="shared" si="17"/>
        <v>39904</v>
      </c>
      <c r="T123" s="18" t="str">
        <f t="shared" si="10"/>
        <v>Apr</v>
      </c>
      <c r="U123" s="18" t="str">
        <f t="shared" si="11"/>
        <v/>
      </c>
      <c r="V123" s="19" t="str">
        <f t="shared" ca="1" si="12"/>
        <v>April</v>
      </c>
    </row>
    <row r="124" spans="11:22">
      <c r="K124" s="15">
        <v>110</v>
      </c>
      <c r="L124" s="26" t="str">
        <f t="shared" si="13"/>
        <v/>
      </c>
      <c r="M124" s="3">
        <v>39923</v>
      </c>
      <c r="N124" s="17">
        <f t="shared" si="14"/>
        <v>2</v>
      </c>
      <c r="O124" s="18">
        <f t="shared" si="15"/>
        <v>17</v>
      </c>
      <c r="Q124" s="18">
        <f t="shared" si="9"/>
        <v>4</v>
      </c>
      <c r="R124" s="19" t="str">
        <f t="shared" si="16"/>
        <v>April</v>
      </c>
      <c r="S124" s="20">
        <f t="shared" si="17"/>
        <v>39904</v>
      </c>
      <c r="T124" s="18" t="str">
        <f t="shared" si="10"/>
        <v>Apr</v>
      </c>
      <c r="U124" s="18" t="str">
        <f t="shared" si="11"/>
        <v/>
      </c>
      <c r="V124" s="19" t="str">
        <f t="shared" ca="1" si="12"/>
        <v>April</v>
      </c>
    </row>
    <row r="125" spans="11:22">
      <c r="K125" s="15">
        <v>111</v>
      </c>
      <c r="L125" s="26" t="str">
        <f t="shared" si="13"/>
        <v/>
      </c>
      <c r="M125" s="3">
        <v>39924</v>
      </c>
      <c r="N125" s="17">
        <f t="shared" si="14"/>
        <v>3</v>
      </c>
      <c r="O125" s="18">
        <f t="shared" si="15"/>
        <v>17</v>
      </c>
      <c r="Q125" s="18">
        <f t="shared" si="9"/>
        <v>4</v>
      </c>
      <c r="R125" s="19" t="str">
        <f t="shared" si="16"/>
        <v>April</v>
      </c>
      <c r="S125" s="20">
        <f t="shared" si="17"/>
        <v>39904</v>
      </c>
      <c r="T125" s="18" t="str">
        <f t="shared" si="10"/>
        <v>Apr</v>
      </c>
      <c r="U125" s="18" t="str">
        <f t="shared" si="11"/>
        <v/>
      </c>
      <c r="V125" s="19" t="str">
        <f t="shared" ca="1" si="12"/>
        <v>April</v>
      </c>
    </row>
    <row r="126" spans="11:22">
      <c r="K126" s="15">
        <v>112</v>
      </c>
      <c r="L126" s="26" t="str">
        <f t="shared" si="13"/>
        <v/>
      </c>
      <c r="M126" s="3">
        <v>39925</v>
      </c>
      <c r="N126" s="17">
        <f t="shared" si="14"/>
        <v>4</v>
      </c>
      <c r="O126" s="18">
        <f t="shared" si="15"/>
        <v>17</v>
      </c>
      <c r="Q126" s="18">
        <f t="shared" si="9"/>
        <v>4</v>
      </c>
      <c r="R126" s="19" t="str">
        <f t="shared" si="16"/>
        <v>April</v>
      </c>
      <c r="S126" s="20">
        <f t="shared" si="17"/>
        <v>39904</v>
      </c>
      <c r="T126" s="18" t="str">
        <f t="shared" si="10"/>
        <v>Apr</v>
      </c>
      <c r="U126" s="18" t="str">
        <f t="shared" si="11"/>
        <v/>
      </c>
      <c r="V126" s="19" t="str">
        <f t="shared" ca="1" si="12"/>
        <v>April</v>
      </c>
    </row>
    <row r="127" spans="11:22">
      <c r="K127" s="15">
        <v>113</v>
      </c>
      <c r="L127" s="26" t="str">
        <f t="shared" si="13"/>
        <v/>
      </c>
      <c r="M127" s="3">
        <v>39926</v>
      </c>
      <c r="N127" s="17">
        <f t="shared" si="14"/>
        <v>5</v>
      </c>
      <c r="O127" s="18">
        <f t="shared" si="15"/>
        <v>17</v>
      </c>
      <c r="Q127" s="18">
        <f t="shared" si="9"/>
        <v>4</v>
      </c>
      <c r="R127" s="19" t="str">
        <f t="shared" si="16"/>
        <v>April</v>
      </c>
      <c r="S127" s="20">
        <f t="shared" si="17"/>
        <v>39904</v>
      </c>
      <c r="T127" s="18" t="str">
        <f t="shared" si="10"/>
        <v>Apr</v>
      </c>
      <c r="U127" s="18" t="str">
        <f t="shared" si="11"/>
        <v/>
      </c>
      <c r="V127" s="19" t="str">
        <f t="shared" ca="1" si="12"/>
        <v>April</v>
      </c>
    </row>
    <row r="128" spans="11:22">
      <c r="K128" s="15">
        <v>114</v>
      </c>
      <c r="L128" s="26" t="str">
        <f t="shared" si="13"/>
        <v/>
      </c>
      <c r="M128" s="3">
        <v>39927</v>
      </c>
      <c r="N128" s="17">
        <f t="shared" si="14"/>
        <v>6</v>
      </c>
      <c r="O128" s="18">
        <f t="shared" si="15"/>
        <v>17</v>
      </c>
      <c r="Q128" s="18">
        <f t="shared" si="9"/>
        <v>4</v>
      </c>
      <c r="R128" s="19" t="str">
        <f t="shared" si="16"/>
        <v>April</v>
      </c>
      <c r="S128" s="20">
        <f t="shared" si="17"/>
        <v>39904</v>
      </c>
      <c r="T128" s="18" t="str">
        <f t="shared" si="10"/>
        <v>Apr</v>
      </c>
      <c r="U128" s="18" t="str">
        <f t="shared" si="11"/>
        <v/>
      </c>
      <c r="V128" s="19" t="str">
        <f t="shared" ca="1" si="12"/>
        <v>April</v>
      </c>
    </row>
    <row r="129" spans="11:22">
      <c r="K129" s="15">
        <v>115</v>
      </c>
      <c r="L129" s="26" t="str">
        <f t="shared" si="13"/>
        <v/>
      </c>
      <c r="M129" s="3">
        <v>39928</v>
      </c>
      <c r="N129" s="17">
        <f t="shared" si="14"/>
        <v>7</v>
      </c>
      <c r="O129" s="18">
        <f t="shared" si="15"/>
        <v>17</v>
      </c>
      <c r="Q129" s="18">
        <f t="shared" si="9"/>
        <v>4</v>
      </c>
      <c r="R129" s="19" t="str">
        <f t="shared" si="16"/>
        <v>April</v>
      </c>
      <c r="S129" s="20">
        <f t="shared" si="17"/>
        <v>39904</v>
      </c>
      <c r="T129" s="18" t="str">
        <f t="shared" si="10"/>
        <v>Apr</v>
      </c>
      <c r="U129" s="18" t="str">
        <f t="shared" si="11"/>
        <v/>
      </c>
      <c r="V129" s="19" t="str">
        <f t="shared" ca="1" si="12"/>
        <v>April</v>
      </c>
    </row>
    <row r="130" spans="11:22">
      <c r="K130" s="15">
        <v>116</v>
      </c>
      <c r="L130" s="26" t="str">
        <f t="shared" si="13"/>
        <v/>
      </c>
      <c r="M130" s="3">
        <v>39929</v>
      </c>
      <c r="N130" s="17">
        <f t="shared" si="14"/>
        <v>1</v>
      </c>
      <c r="O130" s="18">
        <f t="shared" si="15"/>
        <v>18</v>
      </c>
      <c r="Q130" s="18">
        <f t="shared" si="9"/>
        <v>4</v>
      </c>
      <c r="R130" s="19" t="str">
        <f t="shared" si="16"/>
        <v>April</v>
      </c>
      <c r="S130" s="20">
        <f t="shared" si="17"/>
        <v>39904</v>
      </c>
      <c r="T130" s="18" t="str">
        <f t="shared" si="10"/>
        <v>Apr</v>
      </c>
      <c r="U130" s="18" t="str">
        <f t="shared" si="11"/>
        <v/>
      </c>
      <c r="V130" s="19" t="str">
        <f t="shared" ca="1" si="12"/>
        <v>April</v>
      </c>
    </row>
    <row r="131" spans="11:22">
      <c r="K131" s="15">
        <v>117</v>
      </c>
      <c r="L131" s="26" t="str">
        <f t="shared" si="13"/>
        <v/>
      </c>
      <c r="M131" s="3">
        <v>39930</v>
      </c>
      <c r="N131" s="17">
        <f t="shared" si="14"/>
        <v>2</v>
      </c>
      <c r="O131" s="18">
        <f t="shared" si="15"/>
        <v>18</v>
      </c>
      <c r="Q131" s="18">
        <f t="shared" si="9"/>
        <v>4</v>
      </c>
      <c r="R131" s="19" t="str">
        <f t="shared" si="16"/>
        <v>April</v>
      </c>
      <c r="S131" s="20">
        <f t="shared" si="17"/>
        <v>39904</v>
      </c>
      <c r="T131" s="18" t="str">
        <f t="shared" si="10"/>
        <v>Apr</v>
      </c>
      <c r="U131" s="18" t="str">
        <f t="shared" si="11"/>
        <v/>
      </c>
      <c r="V131" s="19" t="str">
        <f t="shared" ca="1" si="12"/>
        <v>April</v>
      </c>
    </row>
    <row r="132" spans="11:22">
      <c r="K132" s="15">
        <v>118</v>
      </c>
      <c r="L132" s="26" t="str">
        <f t="shared" si="13"/>
        <v/>
      </c>
      <c r="M132" s="3">
        <v>39931</v>
      </c>
      <c r="N132" s="17">
        <f t="shared" si="14"/>
        <v>3</v>
      </c>
      <c r="O132" s="18">
        <f t="shared" si="15"/>
        <v>18</v>
      </c>
      <c r="Q132" s="18">
        <f t="shared" si="9"/>
        <v>4</v>
      </c>
      <c r="R132" s="19" t="str">
        <f t="shared" si="16"/>
        <v>April</v>
      </c>
      <c r="S132" s="20">
        <f t="shared" si="17"/>
        <v>39904</v>
      </c>
      <c r="T132" s="18" t="str">
        <f t="shared" si="10"/>
        <v>Apr</v>
      </c>
      <c r="U132" s="18" t="str">
        <f t="shared" si="11"/>
        <v/>
      </c>
      <c r="V132" s="19" t="str">
        <f t="shared" ca="1" si="12"/>
        <v>April</v>
      </c>
    </row>
    <row r="133" spans="11:22">
      <c r="K133" s="15">
        <v>119</v>
      </c>
      <c r="L133" s="26" t="str">
        <f t="shared" si="13"/>
        <v/>
      </c>
      <c r="M133" s="3">
        <v>39932</v>
      </c>
      <c r="N133" s="17">
        <f t="shared" si="14"/>
        <v>4</v>
      </c>
      <c r="O133" s="18">
        <f t="shared" si="15"/>
        <v>18</v>
      </c>
      <c r="Q133" s="18">
        <f t="shared" si="9"/>
        <v>4</v>
      </c>
      <c r="R133" s="19" t="str">
        <f t="shared" si="16"/>
        <v>April</v>
      </c>
      <c r="S133" s="20">
        <f t="shared" si="17"/>
        <v>39904</v>
      </c>
      <c r="T133" s="18" t="str">
        <f t="shared" si="10"/>
        <v>Apr</v>
      </c>
      <c r="U133" s="18" t="str">
        <f t="shared" si="11"/>
        <v/>
      </c>
      <c r="V133" s="19" t="str">
        <f t="shared" ca="1" si="12"/>
        <v>April</v>
      </c>
    </row>
    <row r="134" spans="11:22">
      <c r="K134" s="15">
        <v>120</v>
      </c>
      <c r="L134" s="26" t="str">
        <f t="shared" si="13"/>
        <v/>
      </c>
      <c r="M134" s="3">
        <v>39933</v>
      </c>
      <c r="N134" s="17">
        <f t="shared" si="14"/>
        <v>5</v>
      </c>
      <c r="O134" s="18">
        <f t="shared" si="15"/>
        <v>18</v>
      </c>
      <c r="Q134" s="18">
        <f t="shared" si="9"/>
        <v>4</v>
      </c>
      <c r="R134" s="19" t="str">
        <f t="shared" si="16"/>
        <v>April</v>
      </c>
      <c r="S134" s="20">
        <f t="shared" si="17"/>
        <v>39904</v>
      </c>
      <c r="T134" s="18" t="str">
        <f t="shared" si="10"/>
        <v>Apr</v>
      </c>
      <c r="U134" s="18" t="str">
        <f t="shared" si="11"/>
        <v/>
      </c>
      <c r="V134" s="19" t="str">
        <f t="shared" ca="1" si="12"/>
        <v>April</v>
      </c>
    </row>
    <row r="135" spans="11:22">
      <c r="K135" s="15">
        <v>121</v>
      </c>
      <c r="L135" s="26" t="str">
        <f t="shared" si="13"/>
        <v/>
      </c>
      <c r="M135" s="3">
        <v>39934</v>
      </c>
      <c r="N135" s="17">
        <f t="shared" si="14"/>
        <v>6</v>
      </c>
      <c r="O135" s="18">
        <f t="shared" si="15"/>
        <v>18</v>
      </c>
      <c r="Q135" s="18">
        <f t="shared" si="9"/>
        <v>5</v>
      </c>
      <c r="R135" s="19" t="str">
        <f t="shared" si="16"/>
        <v>Mai</v>
      </c>
      <c r="S135" s="20">
        <f t="shared" si="17"/>
        <v>39934</v>
      </c>
      <c r="T135" s="18" t="str">
        <f t="shared" si="10"/>
        <v>Mai</v>
      </c>
      <c r="U135" s="18" t="str">
        <f t="shared" si="11"/>
        <v/>
      </c>
      <c r="V135" s="19" t="str">
        <f t="shared" ca="1" si="12"/>
        <v>Mai</v>
      </c>
    </row>
    <row r="136" spans="11:22">
      <c r="K136" s="15">
        <v>122</v>
      </c>
      <c r="L136" s="26" t="str">
        <f t="shared" si="13"/>
        <v/>
      </c>
      <c r="M136" s="3">
        <v>39935</v>
      </c>
      <c r="N136" s="17">
        <f t="shared" si="14"/>
        <v>7</v>
      </c>
      <c r="O136" s="18">
        <f t="shared" si="15"/>
        <v>18</v>
      </c>
      <c r="Q136" s="18">
        <f t="shared" si="9"/>
        <v>5</v>
      </c>
      <c r="R136" s="19" t="str">
        <f t="shared" si="16"/>
        <v>Mai</v>
      </c>
      <c r="S136" s="20">
        <f t="shared" si="17"/>
        <v>39934</v>
      </c>
      <c r="T136" s="18" t="str">
        <f t="shared" si="10"/>
        <v>Mai</v>
      </c>
      <c r="U136" s="18" t="str">
        <f t="shared" si="11"/>
        <v/>
      </c>
      <c r="V136" s="19" t="str">
        <f t="shared" ca="1" si="12"/>
        <v>Mai</v>
      </c>
    </row>
    <row r="137" spans="11:22">
      <c r="K137" s="15">
        <v>123</v>
      </c>
      <c r="L137" s="26">
        <f t="shared" si="13"/>
        <v>3</v>
      </c>
      <c r="M137" s="3">
        <v>39936</v>
      </c>
      <c r="N137" s="17">
        <f t="shared" si="14"/>
        <v>1</v>
      </c>
      <c r="O137" s="18">
        <f t="shared" si="15"/>
        <v>19</v>
      </c>
      <c r="Q137" s="18">
        <f t="shared" si="9"/>
        <v>5</v>
      </c>
      <c r="R137" s="19" t="str">
        <f t="shared" si="16"/>
        <v>Mai</v>
      </c>
      <c r="S137" s="20">
        <f t="shared" si="17"/>
        <v>39934</v>
      </c>
      <c r="T137" s="18" t="str">
        <f t="shared" si="10"/>
        <v>Mai</v>
      </c>
      <c r="U137" s="18" t="str">
        <f t="shared" si="11"/>
        <v>Mai</v>
      </c>
      <c r="V137" s="19" t="str">
        <f t="shared" ca="1" si="12"/>
        <v>Mai</v>
      </c>
    </row>
    <row r="138" spans="11:22">
      <c r="K138" s="15">
        <v>124</v>
      </c>
      <c r="L138" s="26" t="str">
        <f t="shared" si="13"/>
        <v/>
      </c>
      <c r="M138" s="3">
        <v>39937</v>
      </c>
      <c r="N138" s="17">
        <f t="shared" si="14"/>
        <v>2</v>
      </c>
      <c r="O138" s="18">
        <f t="shared" si="15"/>
        <v>19</v>
      </c>
      <c r="Q138" s="18">
        <f t="shared" si="9"/>
        <v>5</v>
      </c>
      <c r="R138" s="19" t="str">
        <f t="shared" si="16"/>
        <v>Mai</v>
      </c>
      <c r="S138" s="20">
        <f t="shared" si="17"/>
        <v>39934</v>
      </c>
      <c r="T138" s="18" t="str">
        <f t="shared" si="10"/>
        <v>Mai</v>
      </c>
      <c r="U138" s="18" t="str">
        <f t="shared" si="11"/>
        <v/>
      </c>
      <c r="V138" s="19" t="str">
        <f t="shared" ca="1" si="12"/>
        <v>Mai</v>
      </c>
    </row>
    <row r="139" spans="11:22">
      <c r="K139" s="15">
        <v>125</v>
      </c>
      <c r="L139" s="26" t="str">
        <f t="shared" si="13"/>
        <v/>
      </c>
      <c r="M139" s="3">
        <v>39938</v>
      </c>
      <c r="N139" s="17">
        <f t="shared" si="14"/>
        <v>3</v>
      </c>
      <c r="O139" s="18">
        <f t="shared" si="15"/>
        <v>19</v>
      </c>
      <c r="Q139" s="18">
        <f t="shared" si="9"/>
        <v>5</v>
      </c>
      <c r="R139" s="19" t="str">
        <f t="shared" si="16"/>
        <v>Mai</v>
      </c>
      <c r="S139" s="20">
        <f t="shared" si="17"/>
        <v>39934</v>
      </c>
      <c r="T139" s="18" t="str">
        <f t="shared" si="10"/>
        <v>Mai</v>
      </c>
      <c r="U139" s="18" t="str">
        <f t="shared" si="11"/>
        <v/>
      </c>
      <c r="V139" s="19" t="str">
        <f t="shared" ca="1" si="12"/>
        <v>Mai</v>
      </c>
    </row>
    <row r="140" spans="11:22">
      <c r="K140" s="15">
        <v>126</v>
      </c>
      <c r="L140" s="26" t="str">
        <f t="shared" si="13"/>
        <v/>
      </c>
      <c r="M140" s="3">
        <v>39939</v>
      </c>
      <c r="N140" s="17">
        <f t="shared" si="14"/>
        <v>4</v>
      </c>
      <c r="O140" s="18">
        <f t="shared" si="15"/>
        <v>19</v>
      </c>
      <c r="Q140" s="18">
        <f t="shared" si="9"/>
        <v>5</v>
      </c>
      <c r="R140" s="19" t="str">
        <f t="shared" si="16"/>
        <v>Mai</v>
      </c>
      <c r="S140" s="20">
        <f t="shared" si="17"/>
        <v>39934</v>
      </c>
      <c r="T140" s="18" t="str">
        <f t="shared" si="10"/>
        <v>Mai</v>
      </c>
      <c r="U140" s="18" t="str">
        <f t="shared" si="11"/>
        <v/>
      </c>
      <c r="V140" s="19" t="str">
        <f t="shared" ca="1" si="12"/>
        <v>Mai</v>
      </c>
    </row>
    <row r="141" spans="11:22">
      <c r="K141" s="15">
        <v>127</v>
      </c>
      <c r="L141" s="26" t="str">
        <f t="shared" si="13"/>
        <v/>
      </c>
      <c r="M141" s="3">
        <v>39940</v>
      </c>
      <c r="N141" s="17">
        <f t="shared" si="14"/>
        <v>5</v>
      </c>
      <c r="O141" s="18">
        <f t="shared" si="15"/>
        <v>19</v>
      </c>
      <c r="Q141" s="18">
        <f t="shared" si="9"/>
        <v>5</v>
      </c>
      <c r="R141" s="19" t="str">
        <f t="shared" si="16"/>
        <v>Mai</v>
      </c>
      <c r="S141" s="20">
        <f t="shared" si="17"/>
        <v>39934</v>
      </c>
      <c r="T141" s="18" t="str">
        <f t="shared" si="10"/>
        <v>Mai</v>
      </c>
      <c r="U141" s="18" t="str">
        <f t="shared" si="11"/>
        <v/>
      </c>
      <c r="V141" s="19" t="str">
        <f t="shared" ca="1" si="12"/>
        <v>Mai</v>
      </c>
    </row>
    <row r="142" spans="11:22">
      <c r="K142" s="15">
        <v>128</v>
      </c>
      <c r="L142" s="26" t="str">
        <f t="shared" si="13"/>
        <v/>
      </c>
      <c r="M142" s="3">
        <v>39941</v>
      </c>
      <c r="N142" s="17">
        <f t="shared" si="14"/>
        <v>6</v>
      </c>
      <c r="O142" s="18">
        <f t="shared" si="15"/>
        <v>19</v>
      </c>
      <c r="Q142" s="18">
        <f t="shared" si="9"/>
        <v>5</v>
      </c>
      <c r="R142" s="19" t="str">
        <f t="shared" si="16"/>
        <v>Mai</v>
      </c>
      <c r="S142" s="20">
        <f t="shared" si="17"/>
        <v>39934</v>
      </c>
      <c r="T142" s="18" t="str">
        <f t="shared" si="10"/>
        <v>Mai</v>
      </c>
      <c r="U142" s="18" t="str">
        <f t="shared" si="11"/>
        <v/>
      </c>
      <c r="V142" s="19" t="str">
        <f t="shared" ca="1" si="12"/>
        <v>Mai</v>
      </c>
    </row>
    <row r="143" spans="11:22">
      <c r="K143" s="15">
        <v>129</v>
      </c>
      <c r="L143" s="26" t="str">
        <f t="shared" si="13"/>
        <v/>
      </c>
      <c r="M143" s="3">
        <v>39942</v>
      </c>
      <c r="N143" s="17">
        <f t="shared" si="14"/>
        <v>7</v>
      </c>
      <c r="O143" s="18">
        <f t="shared" si="15"/>
        <v>19</v>
      </c>
      <c r="Q143" s="18">
        <f t="shared" ref="Q143:Q206" si="18">MONTH(M143)</f>
        <v>5</v>
      </c>
      <c r="R143" s="19" t="str">
        <f t="shared" si="16"/>
        <v>Mai</v>
      </c>
      <c r="S143" s="20">
        <f t="shared" si="17"/>
        <v>39934</v>
      </c>
      <c r="T143" s="18" t="str">
        <f t="shared" ref="T143:T206" si="19">CHOOSE(Q143,"Jan","Feb","Mär","Apr","Mai","Jun","Jul","Aug","Sep","Okt","Nov","Dez")</f>
        <v>Mai</v>
      </c>
      <c r="U143" s="18" t="str">
        <f t="shared" ref="U143:U206" si="20">IF(ISNUMBER($L143),INDEX(rP1.MonDEUkurz,Q143,1),"")</f>
        <v/>
      </c>
      <c r="V143" s="19" t="str">
        <f t="shared" ref="V143:V206" ca="1" si="21">OFFSET(rP1.Knoten,$Q143,rJ1.SpracheAusw)</f>
        <v>Mai</v>
      </c>
    </row>
    <row r="144" spans="11:22">
      <c r="K144" s="15">
        <v>130</v>
      </c>
      <c r="L144" s="26" t="str">
        <f t="shared" ref="L144:L207" si="22">IF(DAY(M144)=$L$12,$L$12,"")</f>
        <v/>
      </c>
      <c r="M144" s="3">
        <v>39943</v>
      </c>
      <c r="N144" s="17">
        <f t="shared" ref="N144:N207" si="23">WEEKDAY(M144)</f>
        <v>1</v>
      </c>
      <c r="O144" s="18">
        <f t="shared" ref="O144:O207" si="24">WEEKNUM(M144)</f>
        <v>20</v>
      </c>
      <c r="Q144" s="18">
        <f t="shared" si="18"/>
        <v>5</v>
      </c>
      <c r="R144" s="19" t="str">
        <f t="shared" ref="R144:R207" si="25">TEXT($M144,$R$9)</f>
        <v>Mai</v>
      </c>
      <c r="S144" s="20">
        <f t="shared" ref="S144:S207" si="26">DATE(YEAR(M144),Q144,1)</f>
        <v>39934</v>
      </c>
      <c r="T144" s="18" t="str">
        <f t="shared" si="19"/>
        <v>Mai</v>
      </c>
      <c r="U144" s="18" t="str">
        <f t="shared" si="20"/>
        <v/>
      </c>
      <c r="V144" s="19" t="str">
        <f t="shared" ca="1" si="21"/>
        <v>Mai</v>
      </c>
    </row>
    <row r="145" spans="11:22">
      <c r="K145" s="15">
        <v>131</v>
      </c>
      <c r="L145" s="26" t="str">
        <f t="shared" si="22"/>
        <v/>
      </c>
      <c r="M145" s="3">
        <v>39944</v>
      </c>
      <c r="N145" s="17">
        <f t="shared" si="23"/>
        <v>2</v>
      </c>
      <c r="O145" s="18">
        <f t="shared" si="24"/>
        <v>20</v>
      </c>
      <c r="Q145" s="18">
        <f t="shared" si="18"/>
        <v>5</v>
      </c>
      <c r="R145" s="19" t="str">
        <f t="shared" si="25"/>
        <v>Mai</v>
      </c>
      <c r="S145" s="20">
        <f t="shared" si="26"/>
        <v>39934</v>
      </c>
      <c r="T145" s="18" t="str">
        <f t="shared" si="19"/>
        <v>Mai</v>
      </c>
      <c r="U145" s="18" t="str">
        <f t="shared" si="20"/>
        <v/>
      </c>
      <c r="V145" s="19" t="str">
        <f t="shared" ca="1" si="21"/>
        <v>Mai</v>
      </c>
    </row>
    <row r="146" spans="11:22">
      <c r="K146" s="15">
        <v>132</v>
      </c>
      <c r="L146" s="26" t="str">
        <f t="shared" si="22"/>
        <v/>
      </c>
      <c r="M146" s="3">
        <v>39945</v>
      </c>
      <c r="N146" s="17">
        <f t="shared" si="23"/>
        <v>3</v>
      </c>
      <c r="O146" s="18">
        <f t="shared" si="24"/>
        <v>20</v>
      </c>
      <c r="Q146" s="18">
        <f t="shared" si="18"/>
        <v>5</v>
      </c>
      <c r="R146" s="19" t="str">
        <f t="shared" si="25"/>
        <v>Mai</v>
      </c>
      <c r="S146" s="20">
        <f t="shared" si="26"/>
        <v>39934</v>
      </c>
      <c r="T146" s="18" t="str">
        <f t="shared" si="19"/>
        <v>Mai</v>
      </c>
      <c r="U146" s="18" t="str">
        <f t="shared" si="20"/>
        <v/>
      </c>
      <c r="V146" s="19" t="str">
        <f t="shared" ca="1" si="21"/>
        <v>Mai</v>
      </c>
    </row>
    <row r="147" spans="11:22">
      <c r="K147" s="15">
        <v>133</v>
      </c>
      <c r="L147" s="26" t="str">
        <f t="shared" si="22"/>
        <v/>
      </c>
      <c r="M147" s="3">
        <v>39946</v>
      </c>
      <c r="N147" s="17">
        <f t="shared" si="23"/>
        <v>4</v>
      </c>
      <c r="O147" s="18">
        <f t="shared" si="24"/>
        <v>20</v>
      </c>
      <c r="Q147" s="18">
        <f t="shared" si="18"/>
        <v>5</v>
      </c>
      <c r="R147" s="19" t="str">
        <f t="shared" si="25"/>
        <v>Mai</v>
      </c>
      <c r="S147" s="20">
        <f t="shared" si="26"/>
        <v>39934</v>
      </c>
      <c r="T147" s="18" t="str">
        <f t="shared" si="19"/>
        <v>Mai</v>
      </c>
      <c r="U147" s="18" t="str">
        <f t="shared" si="20"/>
        <v/>
      </c>
      <c r="V147" s="19" t="str">
        <f t="shared" ca="1" si="21"/>
        <v>Mai</v>
      </c>
    </row>
    <row r="148" spans="11:22">
      <c r="K148" s="15">
        <v>134</v>
      </c>
      <c r="L148" s="26" t="str">
        <f t="shared" si="22"/>
        <v/>
      </c>
      <c r="M148" s="3">
        <v>39947</v>
      </c>
      <c r="N148" s="17">
        <f t="shared" si="23"/>
        <v>5</v>
      </c>
      <c r="O148" s="18">
        <f t="shared" si="24"/>
        <v>20</v>
      </c>
      <c r="Q148" s="18">
        <f t="shared" si="18"/>
        <v>5</v>
      </c>
      <c r="R148" s="19" t="str">
        <f t="shared" si="25"/>
        <v>Mai</v>
      </c>
      <c r="S148" s="20">
        <f t="shared" si="26"/>
        <v>39934</v>
      </c>
      <c r="T148" s="18" t="str">
        <f t="shared" si="19"/>
        <v>Mai</v>
      </c>
      <c r="U148" s="18" t="str">
        <f t="shared" si="20"/>
        <v/>
      </c>
      <c r="V148" s="19" t="str">
        <f t="shared" ca="1" si="21"/>
        <v>Mai</v>
      </c>
    </row>
    <row r="149" spans="11:22">
      <c r="K149" s="15">
        <v>135</v>
      </c>
      <c r="L149" s="26" t="str">
        <f t="shared" si="22"/>
        <v/>
      </c>
      <c r="M149" s="3">
        <v>39948</v>
      </c>
      <c r="N149" s="17">
        <f t="shared" si="23"/>
        <v>6</v>
      </c>
      <c r="O149" s="18">
        <f t="shared" si="24"/>
        <v>20</v>
      </c>
      <c r="Q149" s="18">
        <f t="shared" si="18"/>
        <v>5</v>
      </c>
      <c r="R149" s="19" t="str">
        <f t="shared" si="25"/>
        <v>Mai</v>
      </c>
      <c r="S149" s="20">
        <f t="shared" si="26"/>
        <v>39934</v>
      </c>
      <c r="T149" s="18" t="str">
        <f t="shared" si="19"/>
        <v>Mai</v>
      </c>
      <c r="U149" s="18" t="str">
        <f t="shared" si="20"/>
        <v/>
      </c>
      <c r="V149" s="19" t="str">
        <f t="shared" ca="1" si="21"/>
        <v>Mai</v>
      </c>
    </row>
    <row r="150" spans="11:22">
      <c r="K150" s="15">
        <v>136</v>
      </c>
      <c r="L150" s="26" t="str">
        <f t="shared" si="22"/>
        <v/>
      </c>
      <c r="M150" s="3">
        <v>39949</v>
      </c>
      <c r="N150" s="17">
        <f t="shared" si="23"/>
        <v>7</v>
      </c>
      <c r="O150" s="18">
        <f t="shared" si="24"/>
        <v>20</v>
      </c>
      <c r="Q150" s="18">
        <f t="shared" si="18"/>
        <v>5</v>
      </c>
      <c r="R150" s="19" t="str">
        <f t="shared" si="25"/>
        <v>Mai</v>
      </c>
      <c r="S150" s="20">
        <f t="shared" si="26"/>
        <v>39934</v>
      </c>
      <c r="T150" s="18" t="str">
        <f t="shared" si="19"/>
        <v>Mai</v>
      </c>
      <c r="U150" s="18" t="str">
        <f t="shared" si="20"/>
        <v/>
      </c>
      <c r="V150" s="19" t="str">
        <f t="shared" ca="1" si="21"/>
        <v>Mai</v>
      </c>
    </row>
    <row r="151" spans="11:22">
      <c r="K151" s="15">
        <v>137</v>
      </c>
      <c r="L151" s="26" t="str">
        <f t="shared" si="22"/>
        <v/>
      </c>
      <c r="M151" s="3">
        <v>39950</v>
      </c>
      <c r="N151" s="17">
        <f t="shared" si="23"/>
        <v>1</v>
      </c>
      <c r="O151" s="18">
        <f t="shared" si="24"/>
        <v>21</v>
      </c>
      <c r="Q151" s="18">
        <f t="shared" si="18"/>
        <v>5</v>
      </c>
      <c r="R151" s="19" t="str">
        <f t="shared" si="25"/>
        <v>Mai</v>
      </c>
      <c r="S151" s="20">
        <f t="shared" si="26"/>
        <v>39934</v>
      </c>
      <c r="T151" s="18" t="str">
        <f t="shared" si="19"/>
        <v>Mai</v>
      </c>
      <c r="U151" s="18" t="str">
        <f t="shared" si="20"/>
        <v/>
      </c>
      <c r="V151" s="19" t="str">
        <f t="shared" ca="1" si="21"/>
        <v>Mai</v>
      </c>
    </row>
    <row r="152" spans="11:22">
      <c r="K152" s="15">
        <v>138</v>
      </c>
      <c r="L152" s="26" t="str">
        <f t="shared" si="22"/>
        <v/>
      </c>
      <c r="M152" s="3">
        <v>39951</v>
      </c>
      <c r="N152" s="17">
        <f t="shared" si="23"/>
        <v>2</v>
      </c>
      <c r="O152" s="18">
        <f t="shared" si="24"/>
        <v>21</v>
      </c>
      <c r="Q152" s="18">
        <f t="shared" si="18"/>
        <v>5</v>
      </c>
      <c r="R152" s="19" t="str">
        <f t="shared" si="25"/>
        <v>Mai</v>
      </c>
      <c r="S152" s="20">
        <f t="shared" si="26"/>
        <v>39934</v>
      </c>
      <c r="T152" s="18" t="str">
        <f t="shared" si="19"/>
        <v>Mai</v>
      </c>
      <c r="U152" s="18" t="str">
        <f t="shared" si="20"/>
        <v/>
      </c>
      <c r="V152" s="19" t="str">
        <f t="shared" ca="1" si="21"/>
        <v>Mai</v>
      </c>
    </row>
    <row r="153" spans="11:22">
      <c r="K153" s="15">
        <v>139</v>
      </c>
      <c r="L153" s="26" t="str">
        <f t="shared" si="22"/>
        <v/>
      </c>
      <c r="M153" s="3">
        <v>39952</v>
      </c>
      <c r="N153" s="17">
        <f t="shared" si="23"/>
        <v>3</v>
      </c>
      <c r="O153" s="18">
        <f t="shared" si="24"/>
        <v>21</v>
      </c>
      <c r="Q153" s="18">
        <f t="shared" si="18"/>
        <v>5</v>
      </c>
      <c r="R153" s="19" t="str">
        <f t="shared" si="25"/>
        <v>Mai</v>
      </c>
      <c r="S153" s="20">
        <f t="shared" si="26"/>
        <v>39934</v>
      </c>
      <c r="T153" s="18" t="str">
        <f t="shared" si="19"/>
        <v>Mai</v>
      </c>
      <c r="U153" s="18" t="str">
        <f t="shared" si="20"/>
        <v/>
      </c>
      <c r="V153" s="19" t="str">
        <f t="shared" ca="1" si="21"/>
        <v>Mai</v>
      </c>
    </row>
    <row r="154" spans="11:22">
      <c r="K154" s="15">
        <v>140</v>
      </c>
      <c r="L154" s="26" t="str">
        <f t="shared" si="22"/>
        <v/>
      </c>
      <c r="M154" s="3">
        <v>39953</v>
      </c>
      <c r="N154" s="17">
        <f t="shared" si="23"/>
        <v>4</v>
      </c>
      <c r="O154" s="18">
        <f t="shared" si="24"/>
        <v>21</v>
      </c>
      <c r="Q154" s="18">
        <f t="shared" si="18"/>
        <v>5</v>
      </c>
      <c r="R154" s="19" t="str">
        <f t="shared" si="25"/>
        <v>Mai</v>
      </c>
      <c r="S154" s="20">
        <f t="shared" si="26"/>
        <v>39934</v>
      </c>
      <c r="T154" s="18" t="str">
        <f t="shared" si="19"/>
        <v>Mai</v>
      </c>
      <c r="U154" s="18" t="str">
        <f t="shared" si="20"/>
        <v/>
      </c>
      <c r="V154" s="19" t="str">
        <f t="shared" ca="1" si="21"/>
        <v>Mai</v>
      </c>
    </row>
    <row r="155" spans="11:22">
      <c r="K155" s="15">
        <v>141</v>
      </c>
      <c r="L155" s="26" t="str">
        <f t="shared" si="22"/>
        <v/>
      </c>
      <c r="M155" s="3">
        <v>39954</v>
      </c>
      <c r="N155" s="17">
        <f t="shared" si="23"/>
        <v>5</v>
      </c>
      <c r="O155" s="18">
        <f t="shared" si="24"/>
        <v>21</v>
      </c>
      <c r="Q155" s="18">
        <f t="shared" si="18"/>
        <v>5</v>
      </c>
      <c r="R155" s="19" t="str">
        <f t="shared" si="25"/>
        <v>Mai</v>
      </c>
      <c r="S155" s="20">
        <f t="shared" si="26"/>
        <v>39934</v>
      </c>
      <c r="T155" s="18" t="str">
        <f t="shared" si="19"/>
        <v>Mai</v>
      </c>
      <c r="U155" s="18" t="str">
        <f t="shared" si="20"/>
        <v/>
      </c>
      <c r="V155" s="19" t="str">
        <f t="shared" ca="1" si="21"/>
        <v>Mai</v>
      </c>
    </row>
    <row r="156" spans="11:22">
      <c r="K156" s="15">
        <v>142</v>
      </c>
      <c r="L156" s="26" t="str">
        <f t="shared" si="22"/>
        <v/>
      </c>
      <c r="M156" s="3">
        <v>39955</v>
      </c>
      <c r="N156" s="17">
        <f t="shared" si="23"/>
        <v>6</v>
      </c>
      <c r="O156" s="18">
        <f t="shared" si="24"/>
        <v>21</v>
      </c>
      <c r="Q156" s="18">
        <f t="shared" si="18"/>
        <v>5</v>
      </c>
      <c r="R156" s="19" t="str">
        <f t="shared" si="25"/>
        <v>Mai</v>
      </c>
      <c r="S156" s="20">
        <f t="shared" si="26"/>
        <v>39934</v>
      </c>
      <c r="T156" s="18" t="str">
        <f t="shared" si="19"/>
        <v>Mai</v>
      </c>
      <c r="U156" s="18" t="str">
        <f t="shared" si="20"/>
        <v/>
      </c>
      <c r="V156" s="19" t="str">
        <f t="shared" ca="1" si="21"/>
        <v>Mai</v>
      </c>
    </row>
    <row r="157" spans="11:22">
      <c r="K157" s="15">
        <v>143</v>
      </c>
      <c r="L157" s="26" t="str">
        <f t="shared" si="22"/>
        <v/>
      </c>
      <c r="M157" s="3">
        <v>39956</v>
      </c>
      <c r="N157" s="17">
        <f t="shared" si="23"/>
        <v>7</v>
      </c>
      <c r="O157" s="18">
        <f t="shared" si="24"/>
        <v>21</v>
      </c>
      <c r="Q157" s="18">
        <f t="shared" si="18"/>
        <v>5</v>
      </c>
      <c r="R157" s="19" t="str">
        <f t="shared" si="25"/>
        <v>Mai</v>
      </c>
      <c r="S157" s="20">
        <f t="shared" si="26"/>
        <v>39934</v>
      </c>
      <c r="T157" s="18" t="str">
        <f t="shared" si="19"/>
        <v>Mai</v>
      </c>
      <c r="U157" s="18" t="str">
        <f t="shared" si="20"/>
        <v/>
      </c>
      <c r="V157" s="19" t="str">
        <f t="shared" ca="1" si="21"/>
        <v>Mai</v>
      </c>
    </row>
    <row r="158" spans="11:22">
      <c r="K158" s="15">
        <v>144</v>
      </c>
      <c r="L158" s="26" t="str">
        <f t="shared" si="22"/>
        <v/>
      </c>
      <c r="M158" s="3">
        <v>39957</v>
      </c>
      <c r="N158" s="17">
        <f t="shared" si="23"/>
        <v>1</v>
      </c>
      <c r="O158" s="18">
        <f t="shared" si="24"/>
        <v>22</v>
      </c>
      <c r="Q158" s="18">
        <f t="shared" si="18"/>
        <v>5</v>
      </c>
      <c r="R158" s="19" t="str">
        <f t="shared" si="25"/>
        <v>Mai</v>
      </c>
      <c r="S158" s="20">
        <f t="shared" si="26"/>
        <v>39934</v>
      </c>
      <c r="T158" s="18" t="str">
        <f t="shared" si="19"/>
        <v>Mai</v>
      </c>
      <c r="U158" s="18" t="str">
        <f t="shared" si="20"/>
        <v/>
      </c>
      <c r="V158" s="19" t="str">
        <f t="shared" ca="1" si="21"/>
        <v>Mai</v>
      </c>
    </row>
    <row r="159" spans="11:22">
      <c r="K159" s="15">
        <v>145</v>
      </c>
      <c r="L159" s="26" t="str">
        <f t="shared" si="22"/>
        <v/>
      </c>
      <c r="M159" s="3">
        <v>39958</v>
      </c>
      <c r="N159" s="17">
        <f t="shared" si="23"/>
        <v>2</v>
      </c>
      <c r="O159" s="18">
        <f t="shared" si="24"/>
        <v>22</v>
      </c>
      <c r="Q159" s="18">
        <f t="shared" si="18"/>
        <v>5</v>
      </c>
      <c r="R159" s="19" t="str">
        <f t="shared" si="25"/>
        <v>Mai</v>
      </c>
      <c r="S159" s="20">
        <f t="shared" si="26"/>
        <v>39934</v>
      </c>
      <c r="T159" s="18" t="str">
        <f t="shared" si="19"/>
        <v>Mai</v>
      </c>
      <c r="U159" s="18" t="str">
        <f t="shared" si="20"/>
        <v/>
      </c>
      <c r="V159" s="19" t="str">
        <f t="shared" ca="1" si="21"/>
        <v>Mai</v>
      </c>
    </row>
    <row r="160" spans="11:22">
      <c r="K160" s="15">
        <v>146</v>
      </c>
      <c r="L160" s="26" t="str">
        <f t="shared" si="22"/>
        <v/>
      </c>
      <c r="M160" s="3">
        <v>39959</v>
      </c>
      <c r="N160" s="17">
        <f t="shared" si="23"/>
        <v>3</v>
      </c>
      <c r="O160" s="18">
        <f t="shared" si="24"/>
        <v>22</v>
      </c>
      <c r="Q160" s="18">
        <f t="shared" si="18"/>
        <v>5</v>
      </c>
      <c r="R160" s="19" t="str">
        <f t="shared" si="25"/>
        <v>Mai</v>
      </c>
      <c r="S160" s="20">
        <f t="shared" si="26"/>
        <v>39934</v>
      </c>
      <c r="T160" s="18" t="str">
        <f t="shared" si="19"/>
        <v>Mai</v>
      </c>
      <c r="U160" s="18" t="str">
        <f t="shared" si="20"/>
        <v/>
      </c>
      <c r="V160" s="19" t="str">
        <f t="shared" ca="1" si="21"/>
        <v>Mai</v>
      </c>
    </row>
    <row r="161" spans="11:22">
      <c r="K161" s="15">
        <v>147</v>
      </c>
      <c r="L161" s="26" t="str">
        <f t="shared" si="22"/>
        <v/>
      </c>
      <c r="M161" s="3">
        <v>39960</v>
      </c>
      <c r="N161" s="17">
        <f t="shared" si="23"/>
        <v>4</v>
      </c>
      <c r="O161" s="18">
        <f t="shared" si="24"/>
        <v>22</v>
      </c>
      <c r="Q161" s="18">
        <f t="shared" si="18"/>
        <v>5</v>
      </c>
      <c r="R161" s="19" t="str">
        <f t="shared" si="25"/>
        <v>Mai</v>
      </c>
      <c r="S161" s="20">
        <f t="shared" si="26"/>
        <v>39934</v>
      </c>
      <c r="T161" s="18" t="str">
        <f t="shared" si="19"/>
        <v>Mai</v>
      </c>
      <c r="U161" s="18" t="str">
        <f t="shared" si="20"/>
        <v/>
      </c>
      <c r="V161" s="19" t="str">
        <f t="shared" ca="1" si="21"/>
        <v>Mai</v>
      </c>
    </row>
    <row r="162" spans="11:22">
      <c r="K162" s="15">
        <v>148</v>
      </c>
      <c r="L162" s="26" t="str">
        <f t="shared" si="22"/>
        <v/>
      </c>
      <c r="M162" s="3">
        <v>39961</v>
      </c>
      <c r="N162" s="17">
        <f t="shared" si="23"/>
        <v>5</v>
      </c>
      <c r="O162" s="18">
        <f t="shared" si="24"/>
        <v>22</v>
      </c>
      <c r="Q162" s="18">
        <f t="shared" si="18"/>
        <v>5</v>
      </c>
      <c r="R162" s="19" t="str">
        <f t="shared" si="25"/>
        <v>Mai</v>
      </c>
      <c r="S162" s="20">
        <f t="shared" si="26"/>
        <v>39934</v>
      </c>
      <c r="T162" s="18" t="str">
        <f t="shared" si="19"/>
        <v>Mai</v>
      </c>
      <c r="U162" s="18" t="str">
        <f t="shared" si="20"/>
        <v/>
      </c>
      <c r="V162" s="19" t="str">
        <f t="shared" ca="1" si="21"/>
        <v>Mai</v>
      </c>
    </row>
    <row r="163" spans="11:22">
      <c r="K163" s="15">
        <v>149</v>
      </c>
      <c r="L163" s="26" t="str">
        <f t="shared" si="22"/>
        <v/>
      </c>
      <c r="M163" s="3">
        <v>39962</v>
      </c>
      <c r="N163" s="17">
        <f t="shared" si="23"/>
        <v>6</v>
      </c>
      <c r="O163" s="18">
        <f t="shared" si="24"/>
        <v>22</v>
      </c>
      <c r="Q163" s="18">
        <f t="shared" si="18"/>
        <v>5</v>
      </c>
      <c r="R163" s="19" t="str">
        <f t="shared" si="25"/>
        <v>Mai</v>
      </c>
      <c r="S163" s="20">
        <f t="shared" si="26"/>
        <v>39934</v>
      </c>
      <c r="T163" s="18" t="str">
        <f t="shared" si="19"/>
        <v>Mai</v>
      </c>
      <c r="U163" s="18" t="str">
        <f t="shared" si="20"/>
        <v/>
      </c>
      <c r="V163" s="19" t="str">
        <f t="shared" ca="1" si="21"/>
        <v>Mai</v>
      </c>
    </row>
    <row r="164" spans="11:22">
      <c r="K164" s="15">
        <v>150</v>
      </c>
      <c r="L164" s="26" t="str">
        <f t="shared" si="22"/>
        <v/>
      </c>
      <c r="M164" s="3">
        <v>39963</v>
      </c>
      <c r="N164" s="17">
        <f t="shared" si="23"/>
        <v>7</v>
      </c>
      <c r="O164" s="18">
        <f t="shared" si="24"/>
        <v>22</v>
      </c>
      <c r="Q164" s="18">
        <f t="shared" si="18"/>
        <v>5</v>
      </c>
      <c r="R164" s="19" t="str">
        <f t="shared" si="25"/>
        <v>Mai</v>
      </c>
      <c r="S164" s="20">
        <f t="shared" si="26"/>
        <v>39934</v>
      </c>
      <c r="T164" s="18" t="str">
        <f t="shared" si="19"/>
        <v>Mai</v>
      </c>
      <c r="U164" s="18" t="str">
        <f t="shared" si="20"/>
        <v/>
      </c>
      <c r="V164" s="19" t="str">
        <f t="shared" ca="1" si="21"/>
        <v>Mai</v>
      </c>
    </row>
    <row r="165" spans="11:22">
      <c r="K165" s="15">
        <v>151</v>
      </c>
      <c r="L165" s="26" t="str">
        <f t="shared" si="22"/>
        <v/>
      </c>
      <c r="M165" s="3">
        <v>39964</v>
      </c>
      <c r="N165" s="17">
        <f t="shared" si="23"/>
        <v>1</v>
      </c>
      <c r="O165" s="18">
        <f t="shared" si="24"/>
        <v>23</v>
      </c>
      <c r="Q165" s="18">
        <f t="shared" si="18"/>
        <v>5</v>
      </c>
      <c r="R165" s="19" t="str">
        <f t="shared" si="25"/>
        <v>Mai</v>
      </c>
      <c r="S165" s="20">
        <f t="shared" si="26"/>
        <v>39934</v>
      </c>
      <c r="T165" s="18" t="str">
        <f t="shared" si="19"/>
        <v>Mai</v>
      </c>
      <c r="U165" s="18" t="str">
        <f t="shared" si="20"/>
        <v/>
      </c>
      <c r="V165" s="19" t="str">
        <f t="shared" ca="1" si="21"/>
        <v>Mai</v>
      </c>
    </row>
    <row r="166" spans="11:22">
      <c r="K166" s="15">
        <v>152</v>
      </c>
      <c r="L166" s="26" t="str">
        <f t="shared" si="22"/>
        <v/>
      </c>
      <c r="M166" s="3">
        <v>39965</v>
      </c>
      <c r="N166" s="17">
        <f t="shared" si="23"/>
        <v>2</v>
      </c>
      <c r="O166" s="18">
        <f t="shared" si="24"/>
        <v>23</v>
      </c>
      <c r="Q166" s="18">
        <f t="shared" si="18"/>
        <v>6</v>
      </c>
      <c r="R166" s="19" t="str">
        <f t="shared" si="25"/>
        <v>Juni</v>
      </c>
      <c r="S166" s="20">
        <f t="shared" si="26"/>
        <v>39965</v>
      </c>
      <c r="T166" s="18" t="str">
        <f t="shared" si="19"/>
        <v>Jun</v>
      </c>
      <c r="U166" s="18" t="str">
        <f t="shared" si="20"/>
        <v/>
      </c>
      <c r="V166" s="19" t="str">
        <f t="shared" ca="1" si="21"/>
        <v>Juni</v>
      </c>
    </row>
    <row r="167" spans="11:22">
      <c r="K167" s="15">
        <v>153</v>
      </c>
      <c r="L167" s="26" t="str">
        <f t="shared" si="22"/>
        <v/>
      </c>
      <c r="M167" s="3">
        <v>39966</v>
      </c>
      <c r="N167" s="17">
        <f t="shared" si="23"/>
        <v>3</v>
      </c>
      <c r="O167" s="18">
        <f t="shared" si="24"/>
        <v>23</v>
      </c>
      <c r="Q167" s="18">
        <f t="shared" si="18"/>
        <v>6</v>
      </c>
      <c r="R167" s="19" t="str">
        <f t="shared" si="25"/>
        <v>Juni</v>
      </c>
      <c r="S167" s="20">
        <f t="shared" si="26"/>
        <v>39965</v>
      </c>
      <c r="T167" s="18" t="str">
        <f t="shared" si="19"/>
        <v>Jun</v>
      </c>
      <c r="U167" s="18" t="str">
        <f t="shared" si="20"/>
        <v/>
      </c>
      <c r="V167" s="19" t="str">
        <f t="shared" ca="1" si="21"/>
        <v>Juni</v>
      </c>
    </row>
    <row r="168" spans="11:22">
      <c r="K168" s="15">
        <v>154</v>
      </c>
      <c r="L168" s="26">
        <f t="shared" si="22"/>
        <v>3</v>
      </c>
      <c r="M168" s="3">
        <v>39967</v>
      </c>
      <c r="N168" s="17">
        <f t="shared" si="23"/>
        <v>4</v>
      </c>
      <c r="O168" s="18">
        <f t="shared" si="24"/>
        <v>23</v>
      </c>
      <c r="Q168" s="18">
        <f t="shared" si="18"/>
        <v>6</v>
      </c>
      <c r="R168" s="19" t="str">
        <f t="shared" si="25"/>
        <v>Juni</v>
      </c>
      <c r="S168" s="20">
        <f t="shared" si="26"/>
        <v>39965</v>
      </c>
      <c r="T168" s="18" t="str">
        <f t="shared" si="19"/>
        <v>Jun</v>
      </c>
      <c r="U168" s="18" t="str">
        <f t="shared" si="20"/>
        <v>Jun</v>
      </c>
      <c r="V168" s="19" t="str">
        <f t="shared" ca="1" si="21"/>
        <v>Juni</v>
      </c>
    </row>
    <row r="169" spans="11:22">
      <c r="K169" s="15">
        <v>155</v>
      </c>
      <c r="L169" s="26" t="str">
        <f t="shared" si="22"/>
        <v/>
      </c>
      <c r="M169" s="3">
        <v>39968</v>
      </c>
      <c r="N169" s="17">
        <f t="shared" si="23"/>
        <v>5</v>
      </c>
      <c r="O169" s="18">
        <f t="shared" si="24"/>
        <v>23</v>
      </c>
      <c r="Q169" s="18">
        <f t="shared" si="18"/>
        <v>6</v>
      </c>
      <c r="R169" s="19" t="str">
        <f t="shared" si="25"/>
        <v>Juni</v>
      </c>
      <c r="S169" s="20">
        <f t="shared" si="26"/>
        <v>39965</v>
      </c>
      <c r="T169" s="18" t="str">
        <f t="shared" si="19"/>
        <v>Jun</v>
      </c>
      <c r="U169" s="18" t="str">
        <f t="shared" si="20"/>
        <v/>
      </c>
      <c r="V169" s="19" t="str">
        <f t="shared" ca="1" si="21"/>
        <v>Juni</v>
      </c>
    </row>
    <row r="170" spans="11:22">
      <c r="K170" s="15">
        <v>156</v>
      </c>
      <c r="L170" s="26" t="str">
        <f t="shared" si="22"/>
        <v/>
      </c>
      <c r="M170" s="3">
        <v>39969</v>
      </c>
      <c r="N170" s="17">
        <f t="shared" si="23"/>
        <v>6</v>
      </c>
      <c r="O170" s="18">
        <f t="shared" si="24"/>
        <v>23</v>
      </c>
      <c r="Q170" s="18">
        <f t="shared" si="18"/>
        <v>6</v>
      </c>
      <c r="R170" s="19" t="str">
        <f t="shared" si="25"/>
        <v>Juni</v>
      </c>
      <c r="S170" s="20">
        <f t="shared" si="26"/>
        <v>39965</v>
      </c>
      <c r="T170" s="18" t="str">
        <f t="shared" si="19"/>
        <v>Jun</v>
      </c>
      <c r="U170" s="18" t="str">
        <f t="shared" si="20"/>
        <v/>
      </c>
      <c r="V170" s="19" t="str">
        <f t="shared" ca="1" si="21"/>
        <v>Juni</v>
      </c>
    </row>
    <row r="171" spans="11:22">
      <c r="K171" s="15">
        <v>157</v>
      </c>
      <c r="L171" s="26" t="str">
        <f t="shared" si="22"/>
        <v/>
      </c>
      <c r="M171" s="3">
        <v>39970</v>
      </c>
      <c r="N171" s="17">
        <f t="shared" si="23"/>
        <v>7</v>
      </c>
      <c r="O171" s="18">
        <f t="shared" si="24"/>
        <v>23</v>
      </c>
      <c r="Q171" s="18">
        <f t="shared" si="18"/>
        <v>6</v>
      </c>
      <c r="R171" s="19" t="str">
        <f t="shared" si="25"/>
        <v>Juni</v>
      </c>
      <c r="S171" s="20">
        <f t="shared" si="26"/>
        <v>39965</v>
      </c>
      <c r="T171" s="18" t="str">
        <f t="shared" si="19"/>
        <v>Jun</v>
      </c>
      <c r="U171" s="18" t="str">
        <f t="shared" si="20"/>
        <v/>
      </c>
      <c r="V171" s="19" t="str">
        <f t="shared" ca="1" si="21"/>
        <v>Juni</v>
      </c>
    </row>
    <row r="172" spans="11:22">
      <c r="K172" s="15">
        <v>158</v>
      </c>
      <c r="L172" s="26" t="str">
        <f t="shared" si="22"/>
        <v/>
      </c>
      <c r="M172" s="3">
        <v>39971</v>
      </c>
      <c r="N172" s="17">
        <f t="shared" si="23"/>
        <v>1</v>
      </c>
      <c r="O172" s="18">
        <f t="shared" si="24"/>
        <v>24</v>
      </c>
      <c r="Q172" s="18">
        <f t="shared" si="18"/>
        <v>6</v>
      </c>
      <c r="R172" s="19" t="str">
        <f t="shared" si="25"/>
        <v>Juni</v>
      </c>
      <c r="S172" s="20">
        <f t="shared" si="26"/>
        <v>39965</v>
      </c>
      <c r="T172" s="18" t="str">
        <f t="shared" si="19"/>
        <v>Jun</v>
      </c>
      <c r="U172" s="18" t="str">
        <f t="shared" si="20"/>
        <v/>
      </c>
      <c r="V172" s="19" t="str">
        <f t="shared" ca="1" si="21"/>
        <v>Juni</v>
      </c>
    </row>
    <row r="173" spans="11:22">
      <c r="K173" s="15">
        <v>159</v>
      </c>
      <c r="L173" s="26" t="str">
        <f t="shared" si="22"/>
        <v/>
      </c>
      <c r="M173" s="3">
        <v>39972</v>
      </c>
      <c r="N173" s="17">
        <f t="shared" si="23"/>
        <v>2</v>
      </c>
      <c r="O173" s="18">
        <f t="shared" si="24"/>
        <v>24</v>
      </c>
      <c r="Q173" s="18">
        <f t="shared" si="18"/>
        <v>6</v>
      </c>
      <c r="R173" s="19" t="str">
        <f t="shared" si="25"/>
        <v>Juni</v>
      </c>
      <c r="S173" s="20">
        <f t="shared" si="26"/>
        <v>39965</v>
      </c>
      <c r="T173" s="18" t="str">
        <f t="shared" si="19"/>
        <v>Jun</v>
      </c>
      <c r="U173" s="18" t="str">
        <f t="shared" si="20"/>
        <v/>
      </c>
      <c r="V173" s="19" t="str">
        <f t="shared" ca="1" si="21"/>
        <v>Juni</v>
      </c>
    </row>
    <row r="174" spans="11:22">
      <c r="K174" s="15">
        <v>160</v>
      </c>
      <c r="L174" s="26" t="str">
        <f t="shared" si="22"/>
        <v/>
      </c>
      <c r="M174" s="3">
        <v>39973</v>
      </c>
      <c r="N174" s="17">
        <f t="shared" si="23"/>
        <v>3</v>
      </c>
      <c r="O174" s="18">
        <f t="shared" si="24"/>
        <v>24</v>
      </c>
      <c r="Q174" s="18">
        <f t="shared" si="18"/>
        <v>6</v>
      </c>
      <c r="R174" s="19" t="str">
        <f t="shared" si="25"/>
        <v>Juni</v>
      </c>
      <c r="S174" s="20">
        <f t="shared" si="26"/>
        <v>39965</v>
      </c>
      <c r="T174" s="18" t="str">
        <f t="shared" si="19"/>
        <v>Jun</v>
      </c>
      <c r="U174" s="18" t="str">
        <f t="shared" si="20"/>
        <v/>
      </c>
      <c r="V174" s="19" t="str">
        <f t="shared" ca="1" si="21"/>
        <v>Juni</v>
      </c>
    </row>
    <row r="175" spans="11:22">
      <c r="K175" s="15">
        <v>161</v>
      </c>
      <c r="L175" s="26" t="str">
        <f t="shared" si="22"/>
        <v/>
      </c>
      <c r="M175" s="3">
        <v>39974</v>
      </c>
      <c r="N175" s="17">
        <f t="shared" si="23"/>
        <v>4</v>
      </c>
      <c r="O175" s="18">
        <f t="shared" si="24"/>
        <v>24</v>
      </c>
      <c r="Q175" s="18">
        <f t="shared" si="18"/>
        <v>6</v>
      </c>
      <c r="R175" s="19" t="str">
        <f t="shared" si="25"/>
        <v>Juni</v>
      </c>
      <c r="S175" s="20">
        <f t="shared" si="26"/>
        <v>39965</v>
      </c>
      <c r="T175" s="18" t="str">
        <f t="shared" si="19"/>
        <v>Jun</v>
      </c>
      <c r="U175" s="18" t="str">
        <f t="shared" si="20"/>
        <v/>
      </c>
      <c r="V175" s="19" t="str">
        <f t="shared" ca="1" si="21"/>
        <v>Juni</v>
      </c>
    </row>
    <row r="176" spans="11:22">
      <c r="K176" s="15">
        <v>162</v>
      </c>
      <c r="L176" s="26" t="str">
        <f t="shared" si="22"/>
        <v/>
      </c>
      <c r="M176" s="3">
        <v>39975</v>
      </c>
      <c r="N176" s="17">
        <f t="shared" si="23"/>
        <v>5</v>
      </c>
      <c r="O176" s="18">
        <f t="shared" si="24"/>
        <v>24</v>
      </c>
      <c r="Q176" s="18">
        <f t="shared" si="18"/>
        <v>6</v>
      </c>
      <c r="R176" s="19" t="str">
        <f t="shared" si="25"/>
        <v>Juni</v>
      </c>
      <c r="S176" s="20">
        <f t="shared" si="26"/>
        <v>39965</v>
      </c>
      <c r="T176" s="18" t="str">
        <f t="shared" si="19"/>
        <v>Jun</v>
      </c>
      <c r="U176" s="18" t="str">
        <f t="shared" si="20"/>
        <v/>
      </c>
      <c r="V176" s="19" t="str">
        <f t="shared" ca="1" si="21"/>
        <v>Juni</v>
      </c>
    </row>
    <row r="177" spans="11:22">
      <c r="K177" s="15">
        <v>163</v>
      </c>
      <c r="L177" s="26" t="str">
        <f t="shared" si="22"/>
        <v/>
      </c>
      <c r="M177" s="3">
        <v>39976</v>
      </c>
      <c r="N177" s="17">
        <f t="shared" si="23"/>
        <v>6</v>
      </c>
      <c r="O177" s="18">
        <f t="shared" si="24"/>
        <v>24</v>
      </c>
      <c r="Q177" s="18">
        <f t="shared" si="18"/>
        <v>6</v>
      </c>
      <c r="R177" s="19" t="str">
        <f t="shared" si="25"/>
        <v>Juni</v>
      </c>
      <c r="S177" s="20">
        <f t="shared" si="26"/>
        <v>39965</v>
      </c>
      <c r="T177" s="18" t="str">
        <f t="shared" si="19"/>
        <v>Jun</v>
      </c>
      <c r="U177" s="18" t="str">
        <f t="shared" si="20"/>
        <v/>
      </c>
      <c r="V177" s="19" t="str">
        <f t="shared" ca="1" si="21"/>
        <v>Juni</v>
      </c>
    </row>
    <row r="178" spans="11:22">
      <c r="K178" s="15">
        <v>164</v>
      </c>
      <c r="L178" s="26" t="str">
        <f t="shared" si="22"/>
        <v/>
      </c>
      <c r="M178" s="3">
        <v>39977</v>
      </c>
      <c r="N178" s="17">
        <f t="shared" si="23"/>
        <v>7</v>
      </c>
      <c r="O178" s="18">
        <f t="shared" si="24"/>
        <v>24</v>
      </c>
      <c r="Q178" s="18">
        <f t="shared" si="18"/>
        <v>6</v>
      </c>
      <c r="R178" s="19" t="str">
        <f t="shared" si="25"/>
        <v>Juni</v>
      </c>
      <c r="S178" s="20">
        <f t="shared" si="26"/>
        <v>39965</v>
      </c>
      <c r="T178" s="18" t="str">
        <f t="shared" si="19"/>
        <v>Jun</v>
      </c>
      <c r="U178" s="18" t="str">
        <f t="shared" si="20"/>
        <v/>
      </c>
      <c r="V178" s="19" t="str">
        <f t="shared" ca="1" si="21"/>
        <v>Juni</v>
      </c>
    </row>
    <row r="179" spans="11:22">
      <c r="K179" s="15">
        <v>165</v>
      </c>
      <c r="L179" s="26" t="str">
        <f t="shared" si="22"/>
        <v/>
      </c>
      <c r="M179" s="3">
        <v>39978</v>
      </c>
      <c r="N179" s="17">
        <f t="shared" si="23"/>
        <v>1</v>
      </c>
      <c r="O179" s="18">
        <f t="shared" si="24"/>
        <v>25</v>
      </c>
      <c r="Q179" s="18">
        <f t="shared" si="18"/>
        <v>6</v>
      </c>
      <c r="R179" s="19" t="str">
        <f t="shared" si="25"/>
        <v>Juni</v>
      </c>
      <c r="S179" s="20">
        <f t="shared" si="26"/>
        <v>39965</v>
      </c>
      <c r="T179" s="18" t="str">
        <f t="shared" si="19"/>
        <v>Jun</v>
      </c>
      <c r="U179" s="18" t="str">
        <f t="shared" si="20"/>
        <v/>
      </c>
      <c r="V179" s="19" t="str">
        <f t="shared" ca="1" si="21"/>
        <v>Juni</v>
      </c>
    </row>
    <row r="180" spans="11:22">
      <c r="K180" s="15">
        <v>166</v>
      </c>
      <c r="L180" s="26" t="str">
        <f t="shared" si="22"/>
        <v/>
      </c>
      <c r="M180" s="3">
        <v>39979</v>
      </c>
      <c r="N180" s="17">
        <f t="shared" si="23"/>
        <v>2</v>
      </c>
      <c r="O180" s="18">
        <f t="shared" si="24"/>
        <v>25</v>
      </c>
      <c r="Q180" s="18">
        <f t="shared" si="18"/>
        <v>6</v>
      </c>
      <c r="R180" s="19" t="str">
        <f t="shared" si="25"/>
        <v>Juni</v>
      </c>
      <c r="S180" s="20">
        <f t="shared" si="26"/>
        <v>39965</v>
      </c>
      <c r="T180" s="18" t="str">
        <f t="shared" si="19"/>
        <v>Jun</v>
      </c>
      <c r="U180" s="18" t="str">
        <f t="shared" si="20"/>
        <v/>
      </c>
      <c r="V180" s="19" t="str">
        <f t="shared" ca="1" si="21"/>
        <v>Juni</v>
      </c>
    </row>
    <row r="181" spans="11:22">
      <c r="K181" s="15">
        <v>167</v>
      </c>
      <c r="L181" s="26" t="str">
        <f t="shared" si="22"/>
        <v/>
      </c>
      <c r="M181" s="3">
        <v>39980</v>
      </c>
      <c r="N181" s="17">
        <f t="shared" si="23"/>
        <v>3</v>
      </c>
      <c r="O181" s="18">
        <f t="shared" si="24"/>
        <v>25</v>
      </c>
      <c r="Q181" s="18">
        <f t="shared" si="18"/>
        <v>6</v>
      </c>
      <c r="R181" s="19" t="str">
        <f t="shared" si="25"/>
        <v>Juni</v>
      </c>
      <c r="S181" s="20">
        <f t="shared" si="26"/>
        <v>39965</v>
      </c>
      <c r="T181" s="18" t="str">
        <f t="shared" si="19"/>
        <v>Jun</v>
      </c>
      <c r="U181" s="18" t="str">
        <f t="shared" si="20"/>
        <v/>
      </c>
      <c r="V181" s="19" t="str">
        <f t="shared" ca="1" si="21"/>
        <v>Juni</v>
      </c>
    </row>
    <row r="182" spans="11:22">
      <c r="K182" s="15">
        <v>168</v>
      </c>
      <c r="L182" s="26" t="str">
        <f t="shared" si="22"/>
        <v/>
      </c>
      <c r="M182" s="3">
        <v>39981</v>
      </c>
      <c r="N182" s="17">
        <f t="shared" si="23"/>
        <v>4</v>
      </c>
      <c r="O182" s="18">
        <f t="shared" si="24"/>
        <v>25</v>
      </c>
      <c r="Q182" s="18">
        <f t="shared" si="18"/>
        <v>6</v>
      </c>
      <c r="R182" s="19" t="str">
        <f t="shared" si="25"/>
        <v>Juni</v>
      </c>
      <c r="S182" s="20">
        <f t="shared" si="26"/>
        <v>39965</v>
      </c>
      <c r="T182" s="18" t="str">
        <f t="shared" si="19"/>
        <v>Jun</v>
      </c>
      <c r="U182" s="18" t="str">
        <f t="shared" si="20"/>
        <v/>
      </c>
      <c r="V182" s="19" t="str">
        <f t="shared" ca="1" si="21"/>
        <v>Juni</v>
      </c>
    </row>
    <row r="183" spans="11:22">
      <c r="K183" s="15">
        <v>169</v>
      </c>
      <c r="L183" s="26" t="str">
        <f t="shared" si="22"/>
        <v/>
      </c>
      <c r="M183" s="3">
        <v>39982</v>
      </c>
      <c r="N183" s="17">
        <f t="shared" si="23"/>
        <v>5</v>
      </c>
      <c r="O183" s="18">
        <f t="shared" si="24"/>
        <v>25</v>
      </c>
      <c r="Q183" s="18">
        <f t="shared" si="18"/>
        <v>6</v>
      </c>
      <c r="R183" s="19" t="str">
        <f t="shared" si="25"/>
        <v>Juni</v>
      </c>
      <c r="S183" s="20">
        <f t="shared" si="26"/>
        <v>39965</v>
      </c>
      <c r="T183" s="18" t="str">
        <f t="shared" si="19"/>
        <v>Jun</v>
      </c>
      <c r="U183" s="18" t="str">
        <f t="shared" si="20"/>
        <v/>
      </c>
      <c r="V183" s="19" t="str">
        <f t="shared" ca="1" si="21"/>
        <v>Juni</v>
      </c>
    </row>
    <row r="184" spans="11:22">
      <c r="K184" s="15">
        <v>170</v>
      </c>
      <c r="L184" s="26" t="str">
        <f t="shared" si="22"/>
        <v/>
      </c>
      <c r="M184" s="3">
        <v>39983</v>
      </c>
      <c r="N184" s="17">
        <f t="shared" si="23"/>
        <v>6</v>
      </c>
      <c r="O184" s="18">
        <f t="shared" si="24"/>
        <v>25</v>
      </c>
      <c r="Q184" s="18">
        <f t="shared" si="18"/>
        <v>6</v>
      </c>
      <c r="R184" s="19" t="str">
        <f t="shared" si="25"/>
        <v>Juni</v>
      </c>
      <c r="S184" s="20">
        <f t="shared" si="26"/>
        <v>39965</v>
      </c>
      <c r="T184" s="18" t="str">
        <f t="shared" si="19"/>
        <v>Jun</v>
      </c>
      <c r="U184" s="18" t="str">
        <f t="shared" si="20"/>
        <v/>
      </c>
      <c r="V184" s="19" t="str">
        <f t="shared" ca="1" si="21"/>
        <v>Juni</v>
      </c>
    </row>
    <row r="185" spans="11:22">
      <c r="K185" s="15">
        <v>171</v>
      </c>
      <c r="L185" s="26" t="str">
        <f t="shared" si="22"/>
        <v/>
      </c>
      <c r="M185" s="3">
        <v>39984</v>
      </c>
      <c r="N185" s="17">
        <f t="shared" si="23"/>
        <v>7</v>
      </c>
      <c r="O185" s="18">
        <f t="shared" si="24"/>
        <v>25</v>
      </c>
      <c r="Q185" s="18">
        <f t="shared" si="18"/>
        <v>6</v>
      </c>
      <c r="R185" s="19" t="str">
        <f t="shared" si="25"/>
        <v>Juni</v>
      </c>
      <c r="S185" s="20">
        <f t="shared" si="26"/>
        <v>39965</v>
      </c>
      <c r="T185" s="18" t="str">
        <f t="shared" si="19"/>
        <v>Jun</v>
      </c>
      <c r="U185" s="18" t="str">
        <f t="shared" si="20"/>
        <v/>
      </c>
      <c r="V185" s="19" t="str">
        <f t="shared" ca="1" si="21"/>
        <v>Juni</v>
      </c>
    </row>
    <row r="186" spans="11:22">
      <c r="K186" s="15">
        <v>172</v>
      </c>
      <c r="L186" s="26" t="str">
        <f t="shared" si="22"/>
        <v/>
      </c>
      <c r="M186" s="3">
        <v>39985</v>
      </c>
      <c r="N186" s="17">
        <f t="shared" si="23"/>
        <v>1</v>
      </c>
      <c r="O186" s="18">
        <f t="shared" si="24"/>
        <v>26</v>
      </c>
      <c r="Q186" s="18">
        <f t="shared" si="18"/>
        <v>6</v>
      </c>
      <c r="R186" s="19" t="str">
        <f t="shared" si="25"/>
        <v>Juni</v>
      </c>
      <c r="S186" s="20">
        <f t="shared" si="26"/>
        <v>39965</v>
      </c>
      <c r="T186" s="18" t="str">
        <f t="shared" si="19"/>
        <v>Jun</v>
      </c>
      <c r="U186" s="18" t="str">
        <f t="shared" si="20"/>
        <v/>
      </c>
      <c r="V186" s="19" t="str">
        <f t="shared" ca="1" si="21"/>
        <v>Juni</v>
      </c>
    </row>
    <row r="187" spans="11:22">
      <c r="K187" s="15">
        <v>173</v>
      </c>
      <c r="L187" s="26" t="str">
        <f t="shared" si="22"/>
        <v/>
      </c>
      <c r="M187" s="3">
        <v>39986</v>
      </c>
      <c r="N187" s="17">
        <f t="shared" si="23"/>
        <v>2</v>
      </c>
      <c r="O187" s="18">
        <f t="shared" si="24"/>
        <v>26</v>
      </c>
      <c r="Q187" s="18">
        <f t="shared" si="18"/>
        <v>6</v>
      </c>
      <c r="R187" s="19" t="str">
        <f t="shared" si="25"/>
        <v>Juni</v>
      </c>
      <c r="S187" s="20">
        <f t="shared" si="26"/>
        <v>39965</v>
      </c>
      <c r="T187" s="18" t="str">
        <f t="shared" si="19"/>
        <v>Jun</v>
      </c>
      <c r="U187" s="18" t="str">
        <f t="shared" si="20"/>
        <v/>
      </c>
      <c r="V187" s="19" t="str">
        <f t="shared" ca="1" si="21"/>
        <v>Juni</v>
      </c>
    </row>
    <row r="188" spans="11:22">
      <c r="K188" s="15">
        <v>174</v>
      </c>
      <c r="L188" s="26" t="str">
        <f t="shared" si="22"/>
        <v/>
      </c>
      <c r="M188" s="3">
        <v>39987</v>
      </c>
      <c r="N188" s="17">
        <f t="shared" si="23"/>
        <v>3</v>
      </c>
      <c r="O188" s="18">
        <f t="shared" si="24"/>
        <v>26</v>
      </c>
      <c r="Q188" s="18">
        <f t="shared" si="18"/>
        <v>6</v>
      </c>
      <c r="R188" s="19" t="str">
        <f t="shared" si="25"/>
        <v>Juni</v>
      </c>
      <c r="S188" s="20">
        <f t="shared" si="26"/>
        <v>39965</v>
      </c>
      <c r="T188" s="18" t="str">
        <f t="shared" si="19"/>
        <v>Jun</v>
      </c>
      <c r="U188" s="18" t="str">
        <f t="shared" si="20"/>
        <v/>
      </c>
      <c r="V188" s="19" t="str">
        <f t="shared" ca="1" si="21"/>
        <v>Juni</v>
      </c>
    </row>
    <row r="189" spans="11:22">
      <c r="K189" s="15">
        <v>175</v>
      </c>
      <c r="L189" s="26" t="str">
        <f t="shared" si="22"/>
        <v/>
      </c>
      <c r="M189" s="3">
        <v>39988</v>
      </c>
      <c r="N189" s="17">
        <f t="shared" si="23"/>
        <v>4</v>
      </c>
      <c r="O189" s="18">
        <f t="shared" si="24"/>
        <v>26</v>
      </c>
      <c r="Q189" s="18">
        <f t="shared" si="18"/>
        <v>6</v>
      </c>
      <c r="R189" s="19" t="str">
        <f t="shared" si="25"/>
        <v>Juni</v>
      </c>
      <c r="S189" s="20">
        <f t="shared" si="26"/>
        <v>39965</v>
      </c>
      <c r="T189" s="18" t="str">
        <f t="shared" si="19"/>
        <v>Jun</v>
      </c>
      <c r="U189" s="18" t="str">
        <f t="shared" si="20"/>
        <v/>
      </c>
      <c r="V189" s="19" t="str">
        <f t="shared" ca="1" si="21"/>
        <v>Juni</v>
      </c>
    </row>
    <row r="190" spans="11:22">
      <c r="K190" s="15">
        <v>176</v>
      </c>
      <c r="L190" s="26" t="str">
        <f t="shared" si="22"/>
        <v/>
      </c>
      <c r="M190" s="3">
        <v>39989</v>
      </c>
      <c r="N190" s="17">
        <f t="shared" si="23"/>
        <v>5</v>
      </c>
      <c r="O190" s="18">
        <f t="shared" si="24"/>
        <v>26</v>
      </c>
      <c r="Q190" s="18">
        <f t="shared" si="18"/>
        <v>6</v>
      </c>
      <c r="R190" s="19" t="str">
        <f t="shared" si="25"/>
        <v>Juni</v>
      </c>
      <c r="S190" s="20">
        <f t="shared" si="26"/>
        <v>39965</v>
      </c>
      <c r="T190" s="18" t="str">
        <f t="shared" si="19"/>
        <v>Jun</v>
      </c>
      <c r="U190" s="18" t="str">
        <f t="shared" si="20"/>
        <v/>
      </c>
      <c r="V190" s="19" t="str">
        <f t="shared" ca="1" si="21"/>
        <v>Juni</v>
      </c>
    </row>
    <row r="191" spans="11:22">
      <c r="K191" s="15">
        <v>177</v>
      </c>
      <c r="L191" s="26" t="str">
        <f t="shared" si="22"/>
        <v/>
      </c>
      <c r="M191" s="3">
        <v>39990</v>
      </c>
      <c r="N191" s="17">
        <f t="shared" si="23"/>
        <v>6</v>
      </c>
      <c r="O191" s="18">
        <f t="shared" si="24"/>
        <v>26</v>
      </c>
      <c r="Q191" s="18">
        <f t="shared" si="18"/>
        <v>6</v>
      </c>
      <c r="R191" s="19" t="str">
        <f t="shared" si="25"/>
        <v>Juni</v>
      </c>
      <c r="S191" s="20">
        <f t="shared" si="26"/>
        <v>39965</v>
      </c>
      <c r="T191" s="18" t="str">
        <f t="shared" si="19"/>
        <v>Jun</v>
      </c>
      <c r="U191" s="18" t="str">
        <f t="shared" si="20"/>
        <v/>
      </c>
      <c r="V191" s="19" t="str">
        <f t="shared" ca="1" si="21"/>
        <v>Juni</v>
      </c>
    </row>
    <row r="192" spans="11:22">
      <c r="K192" s="15">
        <v>178</v>
      </c>
      <c r="L192" s="26" t="str">
        <f t="shared" si="22"/>
        <v/>
      </c>
      <c r="M192" s="3">
        <v>39991</v>
      </c>
      <c r="N192" s="17">
        <f t="shared" si="23"/>
        <v>7</v>
      </c>
      <c r="O192" s="18">
        <f t="shared" si="24"/>
        <v>26</v>
      </c>
      <c r="Q192" s="18">
        <f t="shared" si="18"/>
        <v>6</v>
      </c>
      <c r="R192" s="19" t="str">
        <f t="shared" si="25"/>
        <v>Juni</v>
      </c>
      <c r="S192" s="20">
        <f t="shared" si="26"/>
        <v>39965</v>
      </c>
      <c r="T192" s="18" t="str">
        <f t="shared" si="19"/>
        <v>Jun</v>
      </c>
      <c r="U192" s="18" t="str">
        <f t="shared" si="20"/>
        <v/>
      </c>
      <c r="V192" s="19" t="str">
        <f t="shared" ca="1" si="21"/>
        <v>Juni</v>
      </c>
    </row>
    <row r="193" spans="11:22">
      <c r="K193" s="15">
        <v>179</v>
      </c>
      <c r="L193" s="26" t="str">
        <f t="shared" si="22"/>
        <v/>
      </c>
      <c r="M193" s="3">
        <v>39992</v>
      </c>
      <c r="N193" s="17">
        <f t="shared" si="23"/>
        <v>1</v>
      </c>
      <c r="O193" s="18">
        <f t="shared" si="24"/>
        <v>27</v>
      </c>
      <c r="Q193" s="18">
        <f t="shared" si="18"/>
        <v>6</v>
      </c>
      <c r="R193" s="19" t="str">
        <f t="shared" si="25"/>
        <v>Juni</v>
      </c>
      <c r="S193" s="20">
        <f t="shared" si="26"/>
        <v>39965</v>
      </c>
      <c r="T193" s="18" t="str">
        <f t="shared" si="19"/>
        <v>Jun</v>
      </c>
      <c r="U193" s="18" t="str">
        <f t="shared" si="20"/>
        <v/>
      </c>
      <c r="V193" s="19" t="str">
        <f t="shared" ca="1" si="21"/>
        <v>Juni</v>
      </c>
    </row>
    <row r="194" spans="11:22">
      <c r="K194" s="15">
        <v>180</v>
      </c>
      <c r="L194" s="26" t="str">
        <f t="shared" si="22"/>
        <v/>
      </c>
      <c r="M194" s="3">
        <v>39993</v>
      </c>
      <c r="N194" s="17">
        <f t="shared" si="23"/>
        <v>2</v>
      </c>
      <c r="O194" s="18">
        <f t="shared" si="24"/>
        <v>27</v>
      </c>
      <c r="Q194" s="18">
        <f t="shared" si="18"/>
        <v>6</v>
      </c>
      <c r="R194" s="19" t="str">
        <f t="shared" si="25"/>
        <v>Juni</v>
      </c>
      <c r="S194" s="20">
        <f t="shared" si="26"/>
        <v>39965</v>
      </c>
      <c r="T194" s="18" t="str">
        <f t="shared" si="19"/>
        <v>Jun</v>
      </c>
      <c r="U194" s="18" t="str">
        <f t="shared" si="20"/>
        <v/>
      </c>
      <c r="V194" s="19" t="str">
        <f t="shared" ca="1" si="21"/>
        <v>Juni</v>
      </c>
    </row>
    <row r="195" spans="11:22">
      <c r="K195" s="15">
        <v>181</v>
      </c>
      <c r="L195" s="26" t="str">
        <f t="shared" si="22"/>
        <v/>
      </c>
      <c r="M195" s="3">
        <v>39994</v>
      </c>
      <c r="N195" s="17">
        <f t="shared" si="23"/>
        <v>3</v>
      </c>
      <c r="O195" s="18">
        <f t="shared" si="24"/>
        <v>27</v>
      </c>
      <c r="Q195" s="18">
        <f t="shared" si="18"/>
        <v>6</v>
      </c>
      <c r="R195" s="19" t="str">
        <f t="shared" si="25"/>
        <v>Juni</v>
      </c>
      <c r="S195" s="20">
        <f t="shared" si="26"/>
        <v>39965</v>
      </c>
      <c r="T195" s="18" t="str">
        <f t="shared" si="19"/>
        <v>Jun</v>
      </c>
      <c r="U195" s="18" t="str">
        <f t="shared" si="20"/>
        <v/>
      </c>
      <c r="V195" s="19" t="str">
        <f t="shared" ca="1" si="21"/>
        <v>Juni</v>
      </c>
    </row>
    <row r="196" spans="11:22">
      <c r="K196" s="15">
        <v>182</v>
      </c>
      <c r="L196" s="26" t="str">
        <f t="shared" si="22"/>
        <v/>
      </c>
      <c r="M196" s="3">
        <v>39995</v>
      </c>
      <c r="N196" s="17">
        <f t="shared" si="23"/>
        <v>4</v>
      </c>
      <c r="O196" s="18">
        <f t="shared" si="24"/>
        <v>27</v>
      </c>
      <c r="Q196" s="18">
        <f t="shared" si="18"/>
        <v>7</v>
      </c>
      <c r="R196" s="19" t="str">
        <f t="shared" si="25"/>
        <v>Juli</v>
      </c>
      <c r="S196" s="20">
        <f t="shared" si="26"/>
        <v>39995</v>
      </c>
      <c r="T196" s="18" t="str">
        <f t="shared" si="19"/>
        <v>Jul</v>
      </c>
      <c r="U196" s="18" t="str">
        <f t="shared" si="20"/>
        <v/>
      </c>
      <c r="V196" s="19" t="str">
        <f t="shared" ca="1" si="21"/>
        <v>Juli</v>
      </c>
    </row>
    <row r="197" spans="11:22">
      <c r="K197" s="15">
        <v>183</v>
      </c>
      <c r="L197" s="26" t="str">
        <f t="shared" si="22"/>
        <v/>
      </c>
      <c r="M197" s="3">
        <v>39996</v>
      </c>
      <c r="N197" s="17">
        <f t="shared" si="23"/>
        <v>5</v>
      </c>
      <c r="O197" s="18">
        <f t="shared" si="24"/>
        <v>27</v>
      </c>
      <c r="Q197" s="18">
        <f t="shared" si="18"/>
        <v>7</v>
      </c>
      <c r="R197" s="19" t="str">
        <f t="shared" si="25"/>
        <v>Juli</v>
      </c>
      <c r="S197" s="20">
        <f t="shared" si="26"/>
        <v>39995</v>
      </c>
      <c r="T197" s="18" t="str">
        <f t="shared" si="19"/>
        <v>Jul</v>
      </c>
      <c r="U197" s="18" t="str">
        <f t="shared" si="20"/>
        <v/>
      </c>
      <c r="V197" s="19" t="str">
        <f t="shared" ca="1" si="21"/>
        <v>Juli</v>
      </c>
    </row>
    <row r="198" spans="11:22">
      <c r="K198" s="15">
        <v>184</v>
      </c>
      <c r="L198" s="26">
        <f t="shared" si="22"/>
        <v>3</v>
      </c>
      <c r="M198" s="3">
        <v>39997</v>
      </c>
      <c r="N198" s="17">
        <f t="shared" si="23"/>
        <v>6</v>
      </c>
      <c r="O198" s="18">
        <f t="shared" si="24"/>
        <v>27</v>
      </c>
      <c r="Q198" s="18">
        <f t="shared" si="18"/>
        <v>7</v>
      </c>
      <c r="R198" s="19" t="str">
        <f t="shared" si="25"/>
        <v>Juli</v>
      </c>
      <c r="S198" s="20">
        <f t="shared" si="26"/>
        <v>39995</v>
      </c>
      <c r="T198" s="18" t="str">
        <f t="shared" si="19"/>
        <v>Jul</v>
      </c>
      <c r="U198" s="18" t="str">
        <f t="shared" si="20"/>
        <v>Jul</v>
      </c>
      <c r="V198" s="19" t="str">
        <f t="shared" ca="1" si="21"/>
        <v>Juli</v>
      </c>
    </row>
    <row r="199" spans="11:22">
      <c r="K199" s="15">
        <v>185</v>
      </c>
      <c r="L199" s="26" t="str">
        <f t="shared" si="22"/>
        <v/>
      </c>
      <c r="M199" s="3">
        <v>39998</v>
      </c>
      <c r="N199" s="17">
        <f t="shared" si="23"/>
        <v>7</v>
      </c>
      <c r="O199" s="18">
        <f t="shared" si="24"/>
        <v>27</v>
      </c>
      <c r="Q199" s="18">
        <f t="shared" si="18"/>
        <v>7</v>
      </c>
      <c r="R199" s="19" t="str">
        <f t="shared" si="25"/>
        <v>Juli</v>
      </c>
      <c r="S199" s="20">
        <f t="shared" si="26"/>
        <v>39995</v>
      </c>
      <c r="T199" s="18" t="str">
        <f t="shared" si="19"/>
        <v>Jul</v>
      </c>
      <c r="U199" s="18" t="str">
        <f t="shared" si="20"/>
        <v/>
      </c>
      <c r="V199" s="19" t="str">
        <f t="shared" ca="1" si="21"/>
        <v>Juli</v>
      </c>
    </row>
    <row r="200" spans="11:22">
      <c r="K200" s="15">
        <v>186</v>
      </c>
      <c r="L200" s="26" t="str">
        <f t="shared" si="22"/>
        <v/>
      </c>
      <c r="M200" s="3">
        <v>39999</v>
      </c>
      <c r="N200" s="17">
        <f t="shared" si="23"/>
        <v>1</v>
      </c>
      <c r="O200" s="18">
        <f t="shared" si="24"/>
        <v>28</v>
      </c>
      <c r="Q200" s="18">
        <f t="shared" si="18"/>
        <v>7</v>
      </c>
      <c r="R200" s="19" t="str">
        <f t="shared" si="25"/>
        <v>Juli</v>
      </c>
      <c r="S200" s="20">
        <f t="shared" si="26"/>
        <v>39995</v>
      </c>
      <c r="T200" s="18" t="str">
        <f t="shared" si="19"/>
        <v>Jul</v>
      </c>
      <c r="U200" s="18" t="str">
        <f t="shared" si="20"/>
        <v/>
      </c>
      <c r="V200" s="19" t="str">
        <f t="shared" ca="1" si="21"/>
        <v>Juli</v>
      </c>
    </row>
    <row r="201" spans="11:22">
      <c r="K201" s="15">
        <v>187</v>
      </c>
      <c r="L201" s="26" t="str">
        <f t="shared" si="22"/>
        <v/>
      </c>
      <c r="M201" s="3">
        <v>40000</v>
      </c>
      <c r="N201" s="17">
        <f t="shared" si="23"/>
        <v>2</v>
      </c>
      <c r="O201" s="18">
        <f t="shared" si="24"/>
        <v>28</v>
      </c>
      <c r="Q201" s="18">
        <f t="shared" si="18"/>
        <v>7</v>
      </c>
      <c r="R201" s="19" t="str">
        <f t="shared" si="25"/>
        <v>Juli</v>
      </c>
      <c r="S201" s="20">
        <f t="shared" si="26"/>
        <v>39995</v>
      </c>
      <c r="T201" s="18" t="str">
        <f t="shared" si="19"/>
        <v>Jul</v>
      </c>
      <c r="U201" s="18" t="str">
        <f t="shared" si="20"/>
        <v/>
      </c>
      <c r="V201" s="19" t="str">
        <f t="shared" ca="1" si="21"/>
        <v>Juli</v>
      </c>
    </row>
    <row r="202" spans="11:22">
      <c r="K202" s="15">
        <v>188</v>
      </c>
      <c r="L202" s="26" t="str">
        <f t="shared" si="22"/>
        <v/>
      </c>
      <c r="M202" s="3">
        <v>40001</v>
      </c>
      <c r="N202" s="17">
        <f t="shared" si="23"/>
        <v>3</v>
      </c>
      <c r="O202" s="18">
        <f t="shared" si="24"/>
        <v>28</v>
      </c>
      <c r="Q202" s="18">
        <f t="shared" si="18"/>
        <v>7</v>
      </c>
      <c r="R202" s="19" t="str">
        <f t="shared" si="25"/>
        <v>Juli</v>
      </c>
      <c r="S202" s="20">
        <f t="shared" si="26"/>
        <v>39995</v>
      </c>
      <c r="T202" s="18" t="str">
        <f t="shared" si="19"/>
        <v>Jul</v>
      </c>
      <c r="U202" s="18" t="str">
        <f t="shared" si="20"/>
        <v/>
      </c>
      <c r="V202" s="19" t="str">
        <f t="shared" ca="1" si="21"/>
        <v>Juli</v>
      </c>
    </row>
    <row r="203" spans="11:22">
      <c r="K203" s="15">
        <v>189</v>
      </c>
      <c r="L203" s="26" t="str">
        <f t="shared" si="22"/>
        <v/>
      </c>
      <c r="M203" s="3">
        <v>40002</v>
      </c>
      <c r="N203" s="17">
        <f t="shared" si="23"/>
        <v>4</v>
      </c>
      <c r="O203" s="18">
        <f t="shared" si="24"/>
        <v>28</v>
      </c>
      <c r="Q203" s="18">
        <f t="shared" si="18"/>
        <v>7</v>
      </c>
      <c r="R203" s="19" t="str">
        <f t="shared" si="25"/>
        <v>Juli</v>
      </c>
      <c r="S203" s="20">
        <f t="shared" si="26"/>
        <v>39995</v>
      </c>
      <c r="T203" s="18" t="str">
        <f t="shared" si="19"/>
        <v>Jul</v>
      </c>
      <c r="U203" s="18" t="str">
        <f t="shared" si="20"/>
        <v/>
      </c>
      <c r="V203" s="19" t="str">
        <f t="shared" ca="1" si="21"/>
        <v>Juli</v>
      </c>
    </row>
    <row r="204" spans="11:22">
      <c r="K204" s="15">
        <v>190</v>
      </c>
      <c r="L204" s="26" t="str">
        <f t="shared" si="22"/>
        <v/>
      </c>
      <c r="M204" s="3">
        <v>40003</v>
      </c>
      <c r="N204" s="17">
        <f t="shared" si="23"/>
        <v>5</v>
      </c>
      <c r="O204" s="18">
        <f t="shared" si="24"/>
        <v>28</v>
      </c>
      <c r="Q204" s="18">
        <f t="shared" si="18"/>
        <v>7</v>
      </c>
      <c r="R204" s="19" t="str">
        <f t="shared" si="25"/>
        <v>Juli</v>
      </c>
      <c r="S204" s="20">
        <f t="shared" si="26"/>
        <v>39995</v>
      </c>
      <c r="T204" s="18" t="str">
        <f t="shared" si="19"/>
        <v>Jul</v>
      </c>
      <c r="U204" s="18" t="str">
        <f t="shared" si="20"/>
        <v/>
      </c>
      <c r="V204" s="19" t="str">
        <f t="shared" ca="1" si="21"/>
        <v>Juli</v>
      </c>
    </row>
    <row r="205" spans="11:22">
      <c r="K205" s="15">
        <v>191</v>
      </c>
      <c r="L205" s="26" t="str">
        <f t="shared" si="22"/>
        <v/>
      </c>
      <c r="M205" s="3">
        <v>40004</v>
      </c>
      <c r="N205" s="17">
        <f t="shared" si="23"/>
        <v>6</v>
      </c>
      <c r="O205" s="18">
        <f t="shared" si="24"/>
        <v>28</v>
      </c>
      <c r="Q205" s="18">
        <f t="shared" si="18"/>
        <v>7</v>
      </c>
      <c r="R205" s="19" t="str">
        <f t="shared" si="25"/>
        <v>Juli</v>
      </c>
      <c r="S205" s="20">
        <f t="shared" si="26"/>
        <v>39995</v>
      </c>
      <c r="T205" s="18" t="str">
        <f t="shared" si="19"/>
        <v>Jul</v>
      </c>
      <c r="U205" s="18" t="str">
        <f t="shared" si="20"/>
        <v/>
      </c>
      <c r="V205" s="19" t="str">
        <f t="shared" ca="1" si="21"/>
        <v>Juli</v>
      </c>
    </row>
    <row r="206" spans="11:22">
      <c r="K206" s="15">
        <v>192</v>
      </c>
      <c r="L206" s="26" t="str">
        <f t="shared" si="22"/>
        <v/>
      </c>
      <c r="M206" s="3">
        <v>40005</v>
      </c>
      <c r="N206" s="17">
        <f t="shared" si="23"/>
        <v>7</v>
      </c>
      <c r="O206" s="18">
        <f t="shared" si="24"/>
        <v>28</v>
      </c>
      <c r="Q206" s="18">
        <f t="shared" si="18"/>
        <v>7</v>
      </c>
      <c r="R206" s="19" t="str">
        <f t="shared" si="25"/>
        <v>Juli</v>
      </c>
      <c r="S206" s="20">
        <f t="shared" si="26"/>
        <v>39995</v>
      </c>
      <c r="T206" s="18" t="str">
        <f t="shared" si="19"/>
        <v>Jul</v>
      </c>
      <c r="U206" s="18" t="str">
        <f t="shared" si="20"/>
        <v/>
      </c>
      <c r="V206" s="19" t="str">
        <f t="shared" ca="1" si="21"/>
        <v>Juli</v>
      </c>
    </row>
    <row r="207" spans="11:22">
      <c r="K207" s="15">
        <v>193</v>
      </c>
      <c r="L207" s="26" t="str">
        <f t="shared" si="22"/>
        <v/>
      </c>
      <c r="M207" s="3">
        <v>40006</v>
      </c>
      <c r="N207" s="17">
        <f t="shared" si="23"/>
        <v>1</v>
      </c>
      <c r="O207" s="18">
        <f t="shared" si="24"/>
        <v>29</v>
      </c>
      <c r="Q207" s="18">
        <f t="shared" ref="Q207:Q270" si="27">MONTH(M207)</f>
        <v>7</v>
      </c>
      <c r="R207" s="19" t="str">
        <f t="shared" si="25"/>
        <v>Juli</v>
      </c>
      <c r="S207" s="20">
        <f t="shared" si="26"/>
        <v>39995</v>
      </c>
      <c r="T207" s="18" t="str">
        <f t="shared" ref="T207:T270" si="28">CHOOSE(Q207,"Jan","Feb","Mär","Apr","Mai","Jun","Jul","Aug","Sep","Okt","Nov","Dez")</f>
        <v>Jul</v>
      </c>
      <c r="U207" s="18" t="str">
        <f t="shared" ref="U207:U270" si="29">IF(ISNUMBER($L207),INDEX(rP1.MonDEUkurz,Q207,1),"")</f>
        <v/>
      </c>
      <c r="V207" s="19" t="str">
        <f t="shared" ref="V207:V270" ca="1" si="30">OFFSET(rP1.Knoten,$Q207,rJ1.SpracheAusw)</f>
        <v>Juli</v>
      </c>
    </row>
    <row r="208" spans="11:22">
      <c r="K208" s="15">
        <v>194</v>
      </c>
      <c r="L208" s="26" t="str">
        <f t="shared" ref="L208:L271" si="31">IF(DAY(M208)=$L$12,$L$12,"")</f>
        <v/>
      </c>
      <c r="M208" s="3">
        <v>40007</v>
      </c>
      <c r="N208" s="17">
        <f t="shared" ref="N208:N271" si="32">WEEKDAY(M208)</f>
        <v>2</v>
      </c>
      <c r="O208" s="18">
        <f t="shared" ref="O208:O271" si="33">WEEKNUM(M208)</f>
        <v>29</v>
      </c>
      <c r="Q208" s="18">
        <f t="shared" si="27"/>
        <v>7</v>
      </c>
      <c r="R208" s="19" t="str">
        <f t="shared" ref="R208:R271" si="34">TEXT($M208,$R$9)</f>
        <v>Juli</v>
      </c>
      <c r="S208" s="20">
        <f t="shared" ref="S208:S271" si="35">DATE(YEAR(M208),Q208,1)</f>
        <v>39995</v>
      </c>
      <c r="T208" s="18" t="str">
        <f t="shared" si="28"/>
        <v>Jul</v>
      </c>
      <c r="U208" s="18" t="str">
        <f t="shared" si="29"/>
        <v/>
      </c>
      <c r="V208" s="19" t="str">
        <f t="shared" ca="1" si="30"/>
        <v>Juli</v>
      </c>
    </row>
    <row r="209" spans="11:22">
      <c r="K209" s="15">
        <v>195</v>
      </c>
      <c r="L209" s="26" t="str">
        <f t="shared" si="31"/>
        <v/>
      </c>
      <c r="M209" s="3">
        <v>40008</v>
      </c>
      <c r="N209" s="17">
        <f t="shared" si="32"/>
        <v>3</v>
      </c>
      <c r="O209" s="18">
        <f t="shared" si="33"/>
        <v>29</v>
      </c>
      <c r="Q209" s="18">
        <f t="shared" si="27"/>
        <v>7</v>
      </c>
      <c r="R209" s="19" t="str">
        <f t="shared" si="34"/>
        <v>Juli</v>
      </c>
      <c r="S209" s="20">
        <f t="shared" si="35"/>
        <v>39995</v>
      </c>
      <c r="T209" s="18" t="str">
        <f t="shared" si="28"/>
        <v>Jul</v>
      </c>
      <c r="U209" s="18" t="str">
        <f t="shared" si="29"/>
        <v/>
      </c>
      <c r="V209" s="19" t="str">
        <f t="shared" ca="1" si="30"/>
        <v>Juli</v>
      </c>
    </row>
    <row r="210" spans="11:22">
      <c r="K210" s="15">
        <v>196</v>
      </c>
      <c r="L210" s="26" t="str">
        <f t="shared" si="31"/>
        <v/>
      </c>
      <c r="M210" s="3">
        <v>40009</v>
      </c>
      <c r="N210" s="17">
        <f t="shared" si="32"/>
        <v>4</v>
      </c>
      <c r="O210" s="18">
        <f t="shared" si="33"/>
        <v>29</v>
      </c>
      <c r="Q210" s="18">
        <f t="shared" si="27"/>
        <v>7</v>
      </c>
      <c r="R210" s="19" t="str">
        <f t="shared" si="34"/>
        <v>Juli</v>
      </c>
      <c r="S210" s="20">
        <f t="shared" si="35"/>
        <v>39995</v>
      </c>
      <c r="T210" s="18" t="str">
        <f t="shared" si="28"/>
        <v>Jul</v>
      </c>
      <c r="U210" s="18" t="str">
        <f t="shared" si="29"/>
        <v/>
      </c>
      <c r="V210" s="19" t="str">
        <f t="shared" ca="1" si="30"/>
        <v>Juli</v>
      </c>
    </row>
    <row r="211" spans="11:22">
      <c r="K211" s="15">
        <v>197</v>
      </c>
      <c r="L211" s="26" t="str">
        <f t="shared" si="31"/>
        <v/>
      </c>
      <c r="M211" s="3">
        <v>40010</v>
      </c>
      <c r="N211" s="17">
        <f t="shared" si="32"/>
        <v>5</v>
      </c>
      <c r="O211" s="18">
        <f t="shared" si="33"/>
        <v>29</v>
      </c>
      <c r="Q211" s="18">
        <f t="shared" si="27"/>
        <v>7</v>
      </c>
      <c r="R211" s="19" t="str">
        <f t="shared" si="34"/>
        <v>Juli</v>
      </c>
      <c r="S211" s="20">
        <f t="shared" si="35"/>
        <v>39995</v>
      </c>
      <c r="T211" s="18" t="str">
        <f t="shared" si="28"/>
        <v>Jul</v>
      </c>
      <c r="U211" s="18" t="str">
        <f t="shared" si="29"/>
        <v/>
      </c>
      <c r="V211" s="19" t="str">
        <f t="shared" ca="1" si="30"/>
        <v>Juli</v>
      </c>
    </row>
    <row r="212" spans="11:22">
      <c r="K212" s="15">
        <v>198</v>
      </c>
      <c r="L212" s="26" t="str">
        <f t="shared" si="31"/>
        <v/>
      </c>
      <c r="M212" s="3">
        <v>40011</v>
      </c>
      <c r="N212" s="17">
        <f t="shared" si="32"/>
        <v>6</v>
      </c>
      <c r="O212" s="18">
        <f t="shared" si="33"/>
        <v>29</v>
      </c>
      <c r="Q212" s="18">
        <f t="shared" si="27"/>
        <v>7</v>
      </c>
      <c r="R212" s="19" t="str">
        <f t="shared" si="34"/>
        <v>Juli</v>
      </c>
      <c r="S212" s="20">
        <f t="shared" si="35"/>
        <v>39995</v>
      </c>
      <c r="T212" s="18" t="str">
        <f t="shared" si="28"/>
        <v>Jul</v>
      </c>
      <c r="U212" s="18" t="str">
        <f t="shared" si="29"/>
        <v/>
      </c>
      <c r="V212" s="19" t="str">
        <f t="shared" ca="1" si="30"/>
        <v>Juli</v>
      </c>
    </row>
    <row r="213" spans="11:22">
      <c r="K213" s="15">
        <v>199</v>
      </c>
      <c r="L213" s="26" t="str">
        <f t="shared" si="31"/>
        <v/>
      </c>
      <c r="M213" s="3">
        <v>40012</v>
      </c>
      <c r="N213" s="17">
        <f t="shared" si="32"/>
        <v>7</v>
      </c>
      <c r="O213" s="18">
        <f t="shared" si="33"/>
        <v>29</v>
      </c>
      <c r="Q213" s="18">
        <f t="shared" si="27"/>
        <v>7</v>
      </c>
      <c r="R213" s="19" t="str">
        <f t="shared" si="34"/>
        <v>Juli</v>
      </c>
      <c r="S213" s="20">
        <f t="shared" si="35"/>
        <v>39995</v>
      </c>
      <c r="T213" s="18" t="str">
        <f t="shared" si="28"/>
        <v>Jul</v>
      </c>
      <c r="U213" s="18" t="str">
        <f t="shared" si="29"/>
        <v/>
      </c>
      <c r="V213" s="19" t="str">
        <f t="shared" ca="1" si="30"/>
        <v>Juli</v>
      </c>
    </row>
    <row r="214" spans="11:22">
      <c r="K214" s="15">
        <v>200</v>
      </c>
      <c r="L214" s="26" t="str">
        <f t="shared" si="31"/>
        <v/>
      </c>
      <c r="M214" s="3">
        <v>40013</v>
      </c>
      <c r="N214" s="17">
        <f t="shared" si="32"/>
        <v>1</v>
      </c>
      <c r="O214" s="18">
        <f t="shared" si="33"/>
        <v>30</v>
      </c>
      <c r="Q214" s="18">
        <f t="shared" si="27"/>
        <v>7</v>
      </c>
      <c r="R214" s="19" t="str">
        <f t="shared" si="34"/>
        <v>Juli</v>
      </c>
      <c r="S214" s="20">
        <f t="shared" si="35"/>
        <v>39995</v>
      </c>
      <c r="T214" s="18" t="str">
        <f t="shared" si="28"/>
        <v>Jul</v>
      </c>
      <c r="U214" s="18" t="str">
        <f t="shared" si="29"/>
        <v/>
      </c>
      <c r="V214" s="19" t="str">
        <f t="shared" ca="1" si="30"/>
        <v>Juli</v>
      </c>
    </row>
    <row r="215" spans="11:22">
      <c r="K215" s="15">
        <v>201</v>
      </c>
      <c r="L215" s="26" t="str">
        <f t="shared" si="31"/>
        <v/>
      </c>
      <c r="M215" s="3">
        <v>40014</v>
      </c>
      <c r="N215" s="17">
        <f t="shared" si="32"/>
        <v>2</v>
      </c>
      <c r="O215" s="18">
        <f t="shared" si="33"/>
        <v>30</v>
      </c>
      <c r="Q215" s="18">
        <f t="shared" si="27"/>
        <v>7</v>
      </c>
      <c r="R215" s="19" t="str">
        <f t="shared" si="34"/>
        <v>Juli</v>
      </c>
      <c r="S215" s="20">
        <f t="shared" si="35"/>
        <v>39995</v>
      </c>
      <c r="T215" s="18" t="str">
        <f t="shared" si="28"/>
        <v>Jul</v>
      </c>
      <c r="U215" s="18" t="str">
        <f t="shared" si="29"/>
        <v/>
      </c>
      <c r="V215" s="19" t="str">
        <f t="shared" ca="1" si="30"/>
        <v>Juli</v>
      </c>
    </row>
    <row r="216" spans="11:22">
      <c r="K216" s="15">
        <v>202</v>
      </c>
      <c r="L216" s="26" t="str">
        <f t="shared" si="31"/>
        <v/>
      </c>
      <c r="M216" s="3">
        <v>40015</v>
      </c>
      <c r="N216" s="17">
        <f t="shared" si="32"/>
        <v>3</v>
      </c>
      <c r="O216" s="18">
        <f t="shared" si="33"/>
        <v>30</v>
      </c>
      <c r="Q216" s="18">
        <f t="shared" si="27"/>
        <v>7</v>
      </c>
      <c r="R216" s="19" t="str">
        <f t="shared" si="34"/>
        <v>Juli</v>
      </c>
      <c r="S216" s="20">
        <f t="shared" si="35"/>
        <v>39995</v>
      </c>
      <c r="T216" s="18" t="str">
        <f t="shared" si="28"/>
        <v>Jul</v>
      </c>
      <c r="U216" s="18" t="str">
        <f t="shared" si="29"/>
        <v/>
      </c>
      <c r="V216" s="19" t="str">
        <f t="shared" ca="1" si="30"/>
        <v>Juli</v>
      </c>
    </row>
    <row r="217" spans="11:22">
      <c r="K217" s="15">
        <v>203</v>
      </c>
      <c r="L217" s="26" t="str">
        <f t="shared" si="31"/>
        <v/>
      </c>
      <c r="M217" s="3">
        <v>40016</v>
      </c>
      <c r="N217" s="17">
        <f t="shared" si="32"/>
        <v>4</v>
      </c>
      <c r="O217" s="18">
        <f t="shared" si="33"/>
        <v>30</v>
      </c>
      <c r="Q217" s="18">
        <f t="shared" si="27"/>
        <v>7</v>
      </c>
      <c r="R217" s="19" t="str">
        <f t="shared" si="34"/>
        <v>Juli</v>
      </c>
      <c r="S217" s="20">
        <f t="shared" si="35"/>
        <v>39995</v>
      </c>
      <c r="T217" s="18" t="str">
        <f t="shared" si="28"/>
        <v>Jul</v>
      </c>
      <c r="U217" s="18" t="str">
        <f t="shared" si="29"/>
        <v/>
      </c>
      <c r="V217" s="19" t="str">
        <f t="shared" ca="1" si="30"/>
        <v>Juli</v>
      </c>
    </row>
    <row r="218" spans="11:22">
      <c r="K218" s="15">
        <v>204</v>
      </c>
      <c r="L218" s="26" t="str">
        <f t="shared" si="31"/>
        <v/>
      </c>
      <c r="M218" s="3">
        <v>40017</v>
      </c>
      <c r="N218" s="17">
        <f t="shared" si="32"/>
        <v>5</v>
      </c>
      <c r="O218" s="18">
        <f t="shared" si="33"/>
        <v>30</v>
      </c>
      <c r="Q218" s="18">
        <f t="shared" si="27"/>
        <v>7</v>
      </c>
      <c r="R218" s="19" t="str">
        <f t="shared" si="34"/>
        <v>Juli</v>
      </c>
      <c r="S218" s="20">
        <f t="shared" si="35"/>
        <v>39995</v>
      </c>
      <c r="T218" s="18" t="str">
        <f t="shared" si="28"/>
        <v>Jul</v>
      </c>
      <c r="U218" s="18" t="str">
        <f t="shared" si="29"/>
        <v/>
      </c>
      <c r="V218" s="19" t="str">
        <f t="shared" ca="1" si="30"/>
        <v>Juli</v>
      </c>
    </row>
    <row r="219" spans="11:22">
      <c r="K219" s="15">
        <v>205</v>
      </c>
      <c r="L219" s="26" t="str">
        <f t="shared" si="31"/>
        <v/>
      </c>
      <c r="M219" s="3">
        <v>40018</v>
      </c>
      <c r="N219" s="17">
        <f t="shared" si="32"/>
        <v>6</v>
      </c>
      <c r="O219" s="18">
        <f t="shared" si="33"/>
        <v>30</v>
      </c>
      <c r="Q219" s="18">
        <f t="shared" si="27"/>
        <v>7</v>
      </c>
      <c r="R219" s="19" t="str">
        <f t="shared" si="34"/>
        <v>Juli</v>
      </c>
      <c r="S219" s="20">
        <f t="shared" si="35"/>
        <v>39995</v>
      </c>
      <c r="T219" s="18" t="str">
        <f t="shared" si="28"/>
        <v>Jul</v>
      </c>
      <c r="U219" s="18" t="str">
        <f t="shared" si="29"/>
        <v/>
      </c>
      <c r="V219" s="19" t="str">
        <f t="shared" ca="1" si="30"/>
        <v>Juli</v>
      </c>
    </row>
    <row r="220" spans="11:22">
      <c r="K220" s="15">
        <v>206</v>
      </c>
      <c r="L220" s="26" t="str">
        <f t="shared" si="31"/>
        <v/>
      </c>
      <c r="M220" s="3">
        <v>40019</v>
      </c>
      <c r="N220" s="17">
        <f t="shared" si="32"/>
        <v>7</v>
      </c>
      <c r="O220" s="18">
        <f t="shared" si="33"/>
        <v>30</v>
      </c>
      <c r="Q220" s="18">
        <f t="shared" si="27"/>
        <v>7</v>
      </c>
      <c r="R220" s="19" t="str">
        <f t="shared" si="34"/>
        <v>Juli</v>
      </c>
      <c r="S220" s="20">
        <f t="shared" si="35"/>
        <v>39995</v>
      </c>
      <c r="T220" s="18" t="str">
        <f t="shared" si="28"/>
        <v>Jul</v>
      </c>
      <c r="U220" s="18" t="str">
        <f t="shared" si="29"/>
        <v/>
      </c>
      <c r="V220" s="19" t="str">
        <f t="shared" ca="1" si="30"/>
        <v>Juli</v>
      </c>
    </row>
    <row r="221" spans="11:22">
      <c r="K221" s="15">
        <v>207</v>
      </c>
      <c r="L221" s="26" t="str">
        <f t="shared" si="31"/>
        <v/>
      </c>
      <c r="M221" s="3">
        <v>40020</v>
      </c>
      <c r="N221" s="17">
        <f t="shared" si="32"/>
        <v>1</v>
      </c>
      <c r="O221" s="18">
        <f t="shared" si="33"/>
        <v>31</v>
      </c>
      <c r="Q221" s="18">
        <f t="shared" si="27"/>
        <v>7</v>
      </c>
      <c r="R221" s="19" t="str">
        <f t="shared" si="34"/>
        <v>Juli</v>
      </c>
      <c r="S221" s="20">
        <f t="shared" si="35"/>
        <v>39995</v>
      </c>
      <c r="T221" s="18" t="str">
        <f t="shared" si="28"/>
        <v>Jul</v>
      </c>
      <c r="U221" s="18" t="str">
        <f t="shared" si="29"/>
        <v/>
      </c>
      <c r="V221" s="19" t="str">
        <f t="shared" ca="1" si="30"/>
        <v>Juli</v>
      </c>
    </row>
    <row r="222" spans="11:22">
      <c r="K222" s="15">
        <v>208</v>
      </c>
      <c r="L222" s="26" t="str">
        <f t="shared" si="31"/>
        <v/>
      </c>
      <c r="M222" s="3">
        <v>40021</v>
      </c>
      <c r="N222" s="17">
        <f t="shared" si="32"/>
        <v>2</v>
      </c>
      <c r="O222" s="18">
        <f t="shared" si="33"/>
        <v>31</v>
      </c>
      <c r="Q222" s="18">
        <f t="shared" si="27"/>
        <v>7</v>
      </c>
      <c r="R222" s="19" t="str">
        <f t="shared" si="34"/>
        <v>Juli</v>
      </c>
      <c r="S222" s="20">
        <f t="shared" si="35"/>
        <v>39995</v>
      </c>
      <c r="T222" s="18" t="str">
        <f t="shared" si="28"/>
        <v>Jul</v>
      </c>
      <c r="U222" s="18" t="str">
        <f t="shared" si="29"/>
        <v/>
      </c>
      <c r="V222" s="19" t="str">
        <f t="shared" ca="1" si="30"/>
        <v>Juli</v>
      </c>
    </row>
    <row r="223" spans="11:22">
      <c r="K223" s="15">
        <v>209</v>
      </c>
      <c r="L223" s="26" t="str">
        <f t="shared" si="31"/>
        <v/>
      </c>
      <c r="M223" s="3">
        <v>40022</v>
      </c>
      <c r="N223" s="17">
        <f t="shared" si="32"/>
        <v>3</v>
      </c>
      <c r="O223" s="18">
        <f t="shared" si="33"/>
        <v>31</v>
      </c>
      <c r="Q223" s="18">
        <f t="shared" si="27"/>
        <v>7</v>
      </c>
      <c r="R223" s="19" t="str">
        <f t="shared" si="34"/>
        <v>Juli</v>
      </c>
      <c r="S223" s="20">
        <f t="shared" si="35"/>
        <v>39995</v>
      </c>
      <c r="T223" s="18" t="str">
        <f t="shared" si="28"/>
        <v>Jul</v>
      </c>
      <c r="U223" s="18" t="str">
        <f t="shared" si="29"/>
        <v/>
      </c>
      <c r="V223" s="19" t="str">
        <f t="shared" ca="1" si="30"/>
        <v>Juli</v>
      </c>
    </row>
    <row r="224" spans="11:22">
      <c r="K224" s="15">
        <v>210</v>
      </c>
      <c r="L224" s="26" t="str">
        <f t="shared" si="31"/>
        <v/>
      </c>
      <c r="M224" s="3">
        <v>40023</v>
      </c>
      <c r="N224" s="17">
        <f t="shared" si="32"/>
        <v>4</v>
      </c>
      <c r="O224" s="18">
        <f t="shared" si="33"/>
        <v>31</v>
      </c>
      <c r="Q224" s="18">
        <f t="shared" si="27"/>
        <v>7</v>
      </c>
      <c r="R224" s="19" t="str">
        <f t="shared" si="34"/>
        <v>Juli</v>
      </c>
      <c r="S224" s="20">
        <f t="shared" si="35"/>
        <v>39995</v>
      </c>
      <c r="T224" s="18" t="str">
        <f t="shared" si="28"/>
        <v>Jul</v>
      </c>
      <c r="U224" s="18" t="str">
        <f t="shared" si="29"/>
        <v/>
      </c>
      <c r="V224" s="19" t="str">
        <f t="shared" ca="1" si="30"/>
        <v>Juli</v>
      </c>
    </row>
    <row r="225" spans="11:22">
      <c r="K225" s="15">
        <v>211</v>
      </c>
      <c r="L225" s="26" t="str">
        <f t="shared" si="31"/>
        <v/>
      </c>
      <c r="M225" s="3">
        <v>40024</v>
      </c>
      <c r="N225" s="17">
        <f t="shared" si="32"/>
        <v>5</v>
      </c>
      <c r="O225" s="18">
        <f t="shared" si="33"/>
        <v>31</v>
      </c>
      <c r="Q225" s="18">
        <f t="shared" si="27"/>
        <v>7</v>
      </c>
      <c r="R225" s="19" t="str">
        <f t="shared" si="34"/>
        <v>Juli</v>
      </c>
      <c r="S225" s="20">
        <f t="shared" si="35"/>
        <v>39995</v>
      </c>
      <c r="T225" s="18" t="str">
        <f t="shared" si="28"/>
        <v>Jul</v>
      </c>
      <c r="U225" s="18" t="str">
        <f t="shared" si="29"/>
        <v/>
      </c>
      <c r="V225" s="19" t="str">
        <f t="shared" ca="1" si="30"/>
        <v>Juli</v>
      </c>
    </row>
    <row r="226" spans="11:22">
      <c r="K226" s="15">
        <v>212</v>
      </c>
      <c r="L226" s="26" t="str">
        <f t="shared" si="31"/>
        <v/>
      </c>
      <c r="M226" s="3">
        <v>40025</v>
      </c>
      <c r="N226" s="17">
        <f t="shared" si="32"/>
        <v>6</v>
      </c>
      <c r="O226" s="18">
        <f t="shared" si="33"/>
        <v>31</v>
      </c>
      <c r="Q226" s="18">
        <f t="shared" si="27"/>
        <v>7</v>
      </c>
      <c r="R226" s="19" t="str">
        <f t="shared" si="34"/>
        <v>Juli</v>
      </c>
      <c r="S226" s="20">
        <f t="shared" si="35"/>
        <v>39995</v>
      </c>
      <c r="T226" s="18" t="str">
        <f t="shared" si="28"/>
        <v>Jul</v>
      </c>
      <c r="U226" s="18" t="str">
        <f t="shared" si="29"/>
        <v/>
      </c>
      <c r="V226" s="19" t="str">
        <f t="shared" ca="1" si="30"/>
        <v>Juli</v>
      </c>
    </row>
    <row r="227" spans="11:22">
      <c r="K227" s="15">
        <v>213</v>
      </c>
      <c r="L227" s="26" t="str">
        <f t="shared" si="31"/>
        <v/>
      </c>
      <c r="M227" s="3">
        <v>40026</v>
      </c>
      <c r="N227" s="17">
        <f t="shared" si="32"/>
        <v>7</v>
      </c>
      <c r="O227" s="18">
        <f t="shared" si="33"/>
        <v>31</v>
      </c>
      <c r="Q227" s="18">
        <f t="shared" si="27"/>
        <v>8</v>
      </c>
      <c r="R227" s="19" t="str">
        <f t="shared" si="34"/>
        <v>August</v>
      </c>
      <c r="S227" s="20">
        <f t="shared" si="35"/>
        <v>40026</v>
      </c>
      <c r="T227" s="18" t="str">
        <f t="shared" si="28"/>
        <v>Aug</v>
      </c>
      <c r="U227" s="18" t="str">
        <f t="shared" si="29"/>
        <v/>
      </c>
      <c r="V227" s="19" t="str">
        <f t="shared" ca="1" si="30"/>
        <v>August</v>
      </c>
    </row>
    <row r="228" spans="11:22">
      <c r="K228" s="15">
        <v>214</v>
      </c>
      <c r="L228" s="26" t="str">
        <f t="shared" si="31"/>
        <v/>
      </c>
      <c r="M228" s="3">
        <v>40027</v>
      </c>
      <c r="N228" s="17">
        <f t="shared" si="32"/>
        <v>1</v>
      </c>
      <c r="O228" s="18">
        <f t="shared" si="33"/>
        <v>32</v>
      </c>
      <c r="Q228" s="18">
        <f t="shared" si="27"/>
        <v>8</v>
      </c>
      <c r="R228" s="19" t="str">
        <f t="shared" si="34"/>
        <v>August</v>
      </c>
      <c r="S228" s="20">
        <f t="shared" si="35"/>
        <v>40026</v>
      </c>
      <c r="T228" s="18" t="str">
        <f t="shared" si="28"/>
        <v>Aug</v>
      </c>
      <c r="U228" s="18" t="str">
        <f t="shared" si="29"/>
        <v/>
      </c>
      <c r="V228" s="19" t="str">
        <f t="shared" ca="1" si="30"/>
        <v>August</v>
      </c>
    </row>
    <row r="229" spans="11:22">
      <c r="K229" s="15">
        <v>215</v>
      </c>
      <c r="L229" s="26">
        <f t="shared" si="31"/>
        <v>3</v>
      </c>
      <c r="M229" s="3">
        <v>40028</v>
      </c>
      <c r="N229" s="17">
        <f t="shared" si="32"/>
        <v>2</v>
      </c>
      <c r="O229" s="18">
        <f t="shared" si="33"/>
        <v>32</v>
      </c>
      <c r="Q229" s="18">
        <f t="shared" si="27"/>
        <v>8</v>
      </c>
      <c r="R229" s="19" t="str">
        <f t="shared" si="34"/>
        <v>August</v>
      </c>
      <c r="S229" s="20">
        <f t="shared" si="35"/>
        <v>40026</v>
      </c>
      <c r="T229" s="18" t="str">
        <f t="shared" si="28"/>
        <v>Aug</v>
      </c>
      <c r="U229" s="18" t="str">
        <f t="shared" si="29"/>
        <v>Aug</v>
      </c>
      <c r="V229" s="19" t="str">
        <f t="shared" ca="1" si="30"/>
        <v>August</v>
      </c>
    </row>
    <row r="230" spans="11:22">
      <c r="K230" s="15">
        <v>216</v>
      </c>
      <c r="L230" s="26" t="str">
        <f t="shared" si="31"/>
        <v/>
      </c>
      <c r="M230" s="3">
        <v>40029</v>
      </c>
      <c r="N230" s="17">
        <f t="shared" si="32"/>
        <v>3</v>
      </c>
      <c r="O230" s="18">
        <f t="shared" si="33"/>
        <v>32</v>
      </c>
      <c r="Q230" s="18">
        <f t="shared" si="27"/>
        <v>8</v>
      </c>
      <c r="R230" s="19" t="str">
        <f t="shared" si="34"/>
        <v>August</v>
      </c>
      <c r="S230" s="20">
        <f t="shared" si="35"/>
        <v>40026</v>
      </c>
      <c r="T230" s="18" t="str">
        <f t="shared" si="28"/>
        <v>Aug</v>
      </c>
      <c r="U230" s="18" t="str">
        <f t="shared" si="29"/>
        <v/>
      </c>
      <c r="V230" s="19" t="str">
        <f t="shared" ca="1" si="30"/>
        <v>August</v>
      </c>
    </row>
    <row r="231" spans="11:22">
      <c r="K231" s="15">
        <v>217</v>
      </c>
      <c r="L231" s="26" t="str">
        <f t="shared" si="31"/>
        <v/>
      </c>
      <c r="M231" s="3">
        <v>40030</v>
      </c>
      <c r="N231" s="17">
        <f t="shared" si="32"/>
        <v>4</v>
      </c>
      <c r="O231" s="18">
        <f t="shared" si="33"/>
        <v>32</v>
      </c>
      <c r="Q231" s="18">
        <f t="shared" si="27"/>
        <v>8</v>
      </c>
      <c r="R231" s="19" t="str">
        <f t="shared" si="34"/>
        <v>August</v>
      </c>
      <c r="S231" s="20">
        <f t="shared" si="35"/>
        <v>40026</v>
      </c>
      <c r="T231" s="18" t="str">
        <f t="shared" si="28"/>
        <v>Aug</v>
      </c>
      <c r="U231" s="18" t="str">
        <f t="shared" si="29"/>
        <v/>
      </c>
      <c r="V231" s="19" t="str">
        <f t="shared" ca="1" si="30"/>
        <v>August</v>
      </c>
    </row>
    <row r="232" spans="11:22">
      <c r="K232" s="15">
        <v>218</v>
      </c>
      <c r="L232" s="26" t="str">
        <f t="shared" si="31"/>
        <v/>
      </c>
      <c r="M232" s="3">
        <v>40031</v>
      </c>
      <c r="N232" s="17">
        <f t="shared" si="32"/>
        <v>5</v>
      </c>
      <c r="O232" s="18">
        <f t="shared" si="33"/>
        <v>32</v>
      </c>
      <c r="Q232" s="18">
        <f t="shared" si="27"/>
        <v>8</v>
      </c>
      <c r="R232" s="19" t="str">
        <f t="shared" si="34"/>
        <v>August</v>
      </c>
      <c r="S232" s="20">
        <f t="shared" si="35"/>
        <v>40026</v>
      </c>
      <c r="T232" s="18" t="str">
        <f t="shared" si="28"/>
        <v>Aug</v>
      </c>
      <c r="U232" s="18" t="str">
        <f t="shared" si="29"/>
        <v/>
      </c>
      <c r="V232" s="19" t="str">
        <f t="shared" ca="1" si="30"/>
        <v>August</v>
      </c>
    </row>
    <row r="233" spans="11:22">
      <c r="K233" s="15">
        <v>219</v>
      </c>
      <c r="L233" s="26" t="str">
        <f t="shared" si="31"/>
        <v/>
      </c>
      <c r="M233" s="3">
        <v>40032</v>
      </c>
      <c r="N233" s="17">
        <f t="shared" si="32"/>
        <v>6</v>
      </c>
      <c r="O233" s="18">
        <f t="shared" si="33"/>
        <v>32</v>
      </c>
      <c r="Q233" s="18">
        <f t="shared" si="27"/>
        <v>8</v>
      </c>
      <c r="R233" s="19" t="str">
        <f t="shared" si="34"/>
        <v>August</v>
      </c>
      <c r="S233" s="20">
        <f t="shared" si="35"/>
        <v>40026</v>
      </c>
      <c r="T233" s="18" t="str">
        <f t="shared" si="28"/>
        <v>Aug</v>
      </c>
      <c r="U233" s="18" t="str">
        <f t="shared" si="29"/>
        <v/>
      </c>
      <c r="V233" s="19" t="str">
        <f t="shared" ca="1" si="30"/>
        <v>August</v>
      </c>
    </row>
    <row r="234" spans="11:22">
      <c r="K234" s="15">
        <v>220</v>
      </c>
      <c r="L234" s="26" t="str">
        <f t="shared" si="31"/>
        <v/>
      </c>
      <c r="M234" s="3">
        <v>40033</v>
      </c>
      <c r="N234" s="17">
        <f t="shared" si="32"/>
        <v>7</v>
      </c>
      <c r="O234" s="18">
        <f t="shared" si="33"/>
        <v>32</v>
      </c>
      <c r="Q234" s="18">
        <f t="shared" si="27"/>
        <v>8</v>
      </c>
      <c r="R234" s="19" t="str">
        <f t="shared" si="34"/>
        <v>August</v>
      </c>
      <c r="S234" s="20">
        <f t="shared" si="35"/>
        <v>40026</v>
      </c>
      <c r="T234" s="18" t="str">
        <f t="shared" si="28"/>
        <v>Aug</v>
      </c>
      <c r="U234" s="18" t="str">
        <f t="shared" si="29"/>
        <v/>
      </c>
      <c r="V234" s="19" t="str">
        <f t="shared" ca="1" si="30"/>
        <v>August</v>
      </c>
    </row>
    <row r="235" spans="11:22">
      <c r="K235" s="15">
        <v>221</v>
      </c>
      <c r="L235" s="26" t="str">
        <f t="shared" si="31"/>
        <v/>
      </c>
      <c r="M235" s="3">
        <v>40034</v>
      </c>
      <c r="N235" s="17">
        <f t="shared" si="32"/>
        <v>1</v>
      </c>
      <c r="O235" s="18">
        <f t="shared" si="33"/>
        <v>33</v>
      </c>
      <c r="Q235" s="18">
        <f t="shared" si="27"/>
        <v>8</v>
      </c>
      <c r="R235" s="19" t="str">
        <f t="shared" si="34"/>
        <v>August</v>
      </c>
      <c r="S235" s="20">
        <f t="shared" si="35"/>
        <v>40026</v>
      </c>
      <c r="T235" s="18" t="str">
        <f t="shared" si="28"/>
        <v>Aug</v>
      </c>
      <c r="U235" s="18" t="str">
        <f t="shared" si="29"/>
        <v/>
      </c>
      <c r="V235" s="19" t="str">
        <f t="shared" ca="1" si="30"/>
        <v>August</v>
      </c>
    </row>
    <row r="236" spans="11:22">
      <c r="K236" s="15">
        <v>222</v>
      </c>
      <c r="L236" s="26" t="str">
        <f t="shared" si="31"/>
        <v/>
      </c>
      <c r="M236" s="3">
        <v>40035</v>
      </c>
      <c r="N236" s="17">
        <f t="shared" si="32"/>
        <v>2</v>
      </c>
      <c r="O236" s="18">
        <f t="shared" si="33"/>
        <v>33</v>
      </c>
      <c r="Q236" s="18">
        <f t="shared" si="27"/>
        <v>8</v>
      </c>
      <c r="R236" s="19" t="str">
        <f t="shared" si="34"/>
        <v>August</v>
      </c>
      <c r="S236" s="20">
        <f t="shared" si="35"/>
        <v>40026</v>
      </c>
      <c r="T236" s="18" t="str">
        <f t="shared" si="28"/>
        <v>Aug</v>
      </c>
      <c r="U236" s="18" t="str">
        <f t="shared" si="29"/>
        <v/>
      </c>
      <c r="V236" s="19" t="str">
        <f t="shared" ca="1" si="30"/>
        <v>August</v>
      </c>
    </row>
    <row r="237" spans="11:22">
      <c r="K237" s="15">
        <v>223</v>
      </c>
      <c r="L237" s="26" t="str">
        <f t="shared" si="31"/>
        <v/>
      </c>
      <c r="M237" s="3">
        <v>40036</v>
      </c>
      <c r="N237" s="17">
        <f t="shared" si="32"/>
        <v>3</v>
      </c>
      <c r="O237" s="18">
        <f t="shared" si="33"/>
        <v>33</v>
      </c>
      <c r="Q237" s="18">
        <f t="shared" si="27"/>
        <v>8</v>
      </c>
      <c r="R237" s="19" t="str">
        <f t="shared" si="34"/>
        <v>August</v>
      </c>
      <c r="S237" s="20">
        <f t="shared" si="35"/>
        <v>40026</v>
      </c>
      <c r="T237" s="18" t="str">
        <f t="shared" si="28"/>
        <v>Aug</v>
      </c>
      <c r="U237" s="18" t="str">
        <f t="shared" si="29"/>
        <v/>
      </c>
      <c r="V237" s="19" t="str">
        <f t="shared" ca="1" si="30"/>
        <v>August</v>
      </c>
    </row>
    <row r="238" spans="11:22">
      <c r="K238" s="15">
        <v>224</v>
      </c>
      <c r="L238" s="26" t="str">
        <f t="shared" si="31"/>
        <v/>
      </c>
      <c r="M238" s="3">
        <v>40037</v>
      </c>
      <c r="N238" s="17">
        <f t="shared" si="32"/>
        <v>4</v>
      </c>
      <c r="O238" s="18">
        <f t="shared" si="33"/>
        <v>33</v>
      </c>
      <c r="Q238" s="18">
        <f t="shared" si="27"/>
        <v>8</v>
      </c>
      <c r="R238" s="19" t="str">
        <f t="shared" si="34"/>
        <v>August</v>
      </c>
      <c r="S238" s="20">
        <f t="shared" si="35"/>
        <v>40026</v>
      </c>
      <c r="T238" s="18" t="str">
        <f t="shared" si="28"/>
        <v>Aug</v>
      </c>
      <c r="U238" s="18" t="str">
        <f t="shared" si="29"/>
        <v/>
      </c>
      <c r="V238" s="19" t="str">
        <f t="shared" ca="1" si="30"/>
        <v>August</v>
      </c>
    </row>
    <row r="239" spans="11:22">
      <c r="K239" s="15">
        <v>225</v>
      </c>
      <c r="L239" s="26" t="str">
        <f t="shared" si="31"/>
        <v/>
      </c>
      <c r="M239" s="3">
        <v>40038</v>
      </c>
      <c r="N239" s="17">
        <f t="shared" si="32"/>
        <v>5</v>
      </c>
      <c r="O239" s="18">
        <f t="shared" si="33"/>
        <v>33</v>
      </c>
      <c r="Q239" s="18">
        <f t="shared" si="27"/>
        <v>8</v>
      </c>
      <c r="R239" s="19" t="str">
        <f t="shared" si="34"/>
        <v>August</v>
      </c>
      <c r="S239" s="20">
        <f t="shared" si="35"/>
        <v>40026</v>
      </c>
      <c r="T239" s="18" t="str">
        <f t="shared" si="28"/>
        <v>Aug</v>
      </c>
      <c r="U239" s="18" t="str">
        <f t="shared" si="29"/>
        <v/>
      </c>
      <c r="V239" s="19" t="str">
        <f t="shared" ca="1" si="30"/>
        <v>August</v>
      </c>
    </row>
    <row r="240" spans="11:22">
      <c r="K240" s="15">
        <v>226</v>
      </c>
      <c r="L240" s="26" t="str">
        <f t="shared" si="31"/>
        <v/>
      </c>
      <c r="M240" s="3">
        <v>40039</v>
      </c>
      <c r="N240" s="17">
        <f t="shared" si="32"/>
        <v>6</v>
      </c>
      <c r="O240" s="18">
        <f t="shared" si="33"/>
        <v>33</v>
      </c>
      <c r="Q240" s="18">
        <f t="shared" si="27"/>
        <v>8</v>
      </c>
      <c r="R240" s="19" t="str">
        <f t="shared" si="34"/>
        <v>August</v>
      </c>
      <c r="S240" s="20">
        <f t="shared" si="35"/>
        <v>40026</v>
      </c>
      <c r="T240" s="18" t="str">
        <f t="shared" si="28"/>
        <v>Aug</v>
      </c>
      <c r="U240" s="18" t="str">
        <f t="shared" si="29"/>
        <v/>
      </c>
      <c r="V240" s="19" t="str">
        <f t="shared" ca="1" si="30"/>
        <v>August</v>
      </c>
    </row>
    <row r="241" spans="11:22">
      <c r="K241" s="15">
        <v>227</v>
      </c>
      <c r="L241" s="26" t="str">
        <f t="shared" si="31"/>
        <v/>
      </c>
      <c r="M241" s="3">
        <v>40040</v>
      </c>
      <c r="N241" s="17">
        <f t="shared" si="32"/>
        <v>7</v>
      </c>
      <c r="O241" s="18">
        <f t="shared" si="33"/>
        <v>33</v>
      </c>
      <c r="Q241" s="18">
        <f t="shared" si="27"/>
        <v>8</v>
      </c>
      <c r="R241" s="19" t="str">
        <f t="shared" si="34"/>
        <v>August</v>
      </c>
      <c r="S241" s="20">
        <f t="shared" si="35"/>
        <v>40026</v>
      </c>
      <c r="T241" s="18" t="str">
        <f t="shared" si="28"/>
        <v>Aug</v>
      </c>
      <c r="U241" s="18" t="str">
        <f t="shared" si="29"/>
        <v/>
      </c>
      <c r="V241" s="19" t="str">
        <f t="shared" ca="1" si="30"/>
        <v>August</v>
      </c>
    </row>
    <row r="242" spans="11:22">
      <c r="K242" s="15">
        <v>228</v>
      </c>
      <c r="L242" s="26" t="str">
        <f t="shared" si="31"/>
        <v/>
      </c>
      <c r="M242" s="3">
        <v>40041</v>
      </c>
      <c r="N242" s="17">
        <f t="shared" si="32"/>
        <v>1</v>
      </c>
      <c r="O242" s="18">
        <f t="shared" si="33"/>
        <v>34</v>
      </c>
      <c r="Q242" s="18">
        <f t="shared" si="27"/>
        <v>8</v>
      </c>
      <c r="R242" s="19" t="str">
        <f t="shared" si="34"/>
        <v>August</v>
      </c>
      <c r="S242" s="20">
        <f t="shared" si="35"/>
        <v>40026</v>
      </c>
      <c r="T242" s="18" t="str">
        <f t="shared" si="28"/>
        <v>Aug</v>
      </c>
      <c r="U242" s="18" t="str">
        <f t="shared" si="29"/>
        <v/>
      </c>
      <c r="V242" s="19" t="str">
        <f t="shared" ca="1" si="30"/>
        <v>August</v>
      </c>
    </row>
    <row r="243" spans="11:22">
      <c r="K243" s="15">
        <v>229</v>
      </c>
      <c r="L243" s="26" t="str">
        <f t="shared" si="31"/>
        <v/>
      </c>
      <c r="M243" s="3">
        <v>40042</v>
      </c>
      <c r="N243" s="17">
        <f t="shared" si="32"/>
        <v>2</v>
      </c>
      <c r="O243" s="18">
        <f t="shared" si="33"/>
        <v>34</v>
      </c>
      <c r="Q243" s="18">
        <f t="shared" si="27"/>
        <v>8</v>
      </c>
      <c r="R243" s="19" t="str">
        <f t="shared" si="34"/>
        <v>August</v>
      </c>
      <c r="S243" s="20">
        <f t="shared" si="35"/>
        <v>40026</v>
      </c>
      <c r="T243" s="18" t="str">
        <f t="shared" si="28"/>
        <v>Aug</v>
      </c>
      <c r="U243" s="18" t="str">
        <f t="shared" si="29"/>
        <v/>
      </c>
      <c r="V243" s="19" t="str">
        <f t="shared" ca="1" si="30"/>
        <v>August</v>
      </c>
    </row>
    <row r="244" spans="11:22">
      <c r="K244" s="15">
        <v>230</v>
      </c>
      <c r="L244" s="26" t="str">
        <f t="shared" si="31"/>
        <v/>
      </c>
      <c r="M244" s="3">
        <v>40043</v>
      </c>
      <c r="N244" s="17">
        <f t="shared" si="32"/>
        <v>3</v>
      </c>
      <c r="O244" s="18">
        <f t="shared" si="33"/>
        <v>34</v>
      </c>
      <c r="Q244" s="18">
        <f t="shared" si="27"/>
        <v>8</v>
      </c>
      <c r="R244" s="19" t="str">
        <f t="shared" si="34"/>
        <v>August</v>
      </c>
      <c r="S244" s="20">
        <f t="shared" si="35"/>
        <v>40026</v>
      </c>
      <c r="T244" s="18" t="str">
        <f t="shared" si="28"/>
        <v>Aug</v>
      </c>
      <c r="U244" s="18" t="str">
        <f t="shared" si="29"/>
        <v/>
      </c>
      <c r="V244" s="19" t="str">
        <f t="shared" ca="1" si="30"/>
        <v>August</v>
      </c>
    </row>
    <row r="245" spans="11:22">
      <c r="K245" s="15">
        <v>231</v>
      </c>
      <c r="L245" s="26" t="str">
        <f t="shared" si="31"/>
        <v/>
      </c>
      <c r="M245" s="3">
        <v>40044</v>
      </c>
      <c r="N245" s="17">
        <f t="shared" si="32"/>
        <v>4</v>
      </c>
      <c r="O245" s="18">
        <f t="shared" si="33"/>
        <v>34</v>
      </c>
      <c r="Q245" s="18">
        <f t="shared" si="27"/>
        <v>8</v>
      </c>
      <c r="R245" s="19" t="str">
        <f t="shared" si="34"/>
        <v>August</v>
      </c>
      <c r="S245" s="20">
        <f t="shared" si="35"/>
        <v>40026</v>
      </c>
      <c r="T245" s="18" t="str">
        <f t="shared" si="28"/>
        <v>Aug</v>
      </c>
      <c r="U245" s="18" t="str">
        <f t="shared" si="29"/>
        <v/>
      </c>
      <c r="V245" s="19" t="str">
        <f t="shared" ca="1" si="30"/>
        <v>August</v>
      </c>
    </row>
    <row r="246" spans="11:22">
      <c r="K246" s="15">
        <v>232</v>
      </c>
      <c r="L246" s="26" t="str">
        <f t="shared" si="31"/>
        <v/>
      </c>
      <c r="M246" s="3">
        <v>40045</v>
      </c>
      <c r="N246" s="17">
        <f t="shared" si="32"/>
        <v>5</v>
      </c>
      <c r="O246" s="18">
        <f t="shared" si="33"/>
        <v>34</v>
      </c>
      <c r="Q246" s="18">
        <f t="shared" si="27"/>
        <v>8</v>
      </c>
      <c r="R246" s="19" t="str">
        <f t="shared" si="34"/>
        <v>August</v>
      </c>
      <c r="S246" s="20">
        <f t="shared" si="35"/>
        <v>40026</v>
      </c>
      <c r="T246" s="18" t="str">
        <f t="shared" si="28"/>
        <v>Aug</v>
      </c>
      <c r="U246" s="18" t="str">
        <f t="shared" si="29"/>
        <v/>
      </c>
      <c r="V246" s="19" t="str">
        <f t="shared" ca="1" si="30"/>
        <v>August</v>
      </c>
    </row>
    <row r="247" spans="11:22">
      <c r="K247" s="15">
        <v>233</v>
      </c>
      <c r="L247" s="26" t="str">
        <f t="shared" si="31"/>
        <v/>
      </c>
      <c r="M247" s="3">
        <v>40046</v>
      </c>
      <c r="N247" s="17">
        <f t="shared" si="32"/>
        <v>6</v>
      </c>
      <c r="O247" s="18">
        <f t="shared" si="33"/>
        <v>34</v>
      </c>
      <c r="Q247" s="18">
        <f t="shared" si="27"/>
        <v>8</v>
      </c>
      <c r="R247" s="19" t="str">
        <f t="shared" si="34"/>
        <v>August</v>
      </c>
      <c r="S247" s="20">
        <f t="shared" si="35"/>
        <v>40026</v>
      </c>
      <c r="T247" s="18" t="str">
        <f t="shared" si="28"/>
        <v>Aug</v>
      </c>
      <c r="U247" s="18" t="str">
        <f t="shared" si="29"/>
        <v/>
      </c>
      <c r="V247" s="19" t="str">
        <f t="shared" ca="1" si="30"/>
        <v>August</v>
      </c>
    </row>
    <row r="248" spans="11:22">
      <c r="K248" s="15">
        <v>234</v>
      </c>
      <c r="L248" s="26" t="str">
        <f t="shared" si="31"/>
        <v/>
      </c>
      <c r="M248" s="3">
        <v>40047</v>
      </c>
      <c r="N248" s="17">
        <f t="shared" si="32"/>
        <v>7</v>
      </c>
      <c r="O248" s="18">
        <f t="shared" si="33"/>
        <v>34</v>
      </c>
      <c r="Q248" s="18">
        <f t="shared" si="27"/>
        <v>8</v>
      </c>
      <c r="R248" s="19" t="str">
        <f t="shared" si="34"/>
        <v>August</v>
      </c>
      <c r="S248" s="20">
        <f t="shared" si="35"/>
        <v>40026</v>
      </c>
      <c r="T248" s="18" t="str">
        <f t="shared" si="28"/>
        <v>Aug</v>
      </c>
      <c r="U248" s="18" t="str">
        <f t="shared" si="29"/>
        <v/>
      </c>
      <c r="V248" s="19" t="str">
        <f t="shared" ca="1" si="30"/>
        <v>August</v>
      </c>
    </row>
    <row r="249" spans="11:22">
      <c r="K249" s="15">
        <v>235</v>
      </c>
      <c r="L249" s="26" t="str">
        <f t="shared" si="31"/>
        <v/>
      </c>
      <c r="M249" s="3">
        <v>40048</v>
      </c>
      <c r="N249" s="17">
        <f t="shared" si="32"/>
        <v>1</v>
      </c>
      <c r="O249" s="18">
        <f t="shared" si="33"/>
        <v>35</v>
      </c>
      <c r="Q249" s="18">
        <f t="shared" si="27"/>
        <v>8</v>
      </c>
      <c r="R249" s="19" t="str">
        <f t="shared" si="34"/>
        <v>August</v>
      </c>
      <c r="S249" s="20">
        <f t="shared" si="35"/>
        <v>40026</v>
      </c>
      <c r="T249" s="18" t="str">
        <f t="shared" si="28"/>
        <v>Aug</v>
      </c>
      <c r="U249" s="18" t="str">
        <f t="shared" si="29"/>
        <v/>
      </c>
      <c r="V249" s="19" t="str">
        <f t="shared" ca="1" si="30"/>
        <v>August</v>
      </c>
    </row>
    <row r="250" spans="11:22">
      <c r="K250" s="15">
        <v>236</v>
      </c>
      <c r="L250" s="26" t="str">
        <f t="shared" si="31"/>
        <v/>
      </c>
      <c r="M250" s="3">
        <v>40049</v>
      </c>
      <c r="N250" s="17">
        <f t="shared" si="32"/>
        <v>2</v>
      </c>
      <c r="O250" s="18">
        <f t="shared" si="33"/>
        <v>35</v>
      </c>
      <c r="Q250" s="18">
        <f t="shared" si="27"/>
        <v>8</v>
      </c>
      <c r="R250" s="19" t="str">
        <f t="shared" si="34"/>
        <v>August</v>
      </c>
      <c r="S250" s="20">
        <f t="shared" si="35"/>
        <v>40026</v>
      </c>
      <c r="T250" s="18" t="str">
        <f t="shared" si="28"/>
        <v>Aug</v>
      </c>
      <c r="U250" s="18" t="str">
        <f t="shared" si="29"/>
        <v/>
      </c>
      <c r="V250" s="19" t="str">
        <f t="shared" ca="1" si="30"/>
        <v>August</v>
      </c>
    </row>
    <row r="251" spans="11:22">
      <c r="K251" s="15">
        <v>237</v>
      </c>
      <c r="L251" s="26" t="str">
        <f t="shared" si="31"/>
        <v/>
      </c>
      <c r="M251" s="3">
        <v>40050</v>
      </c>
      <c r="N251" s="17">
        <f t="shared" si="32"/>
        <v>3</v>
      </c>
      <c r="O251" s="18">
        <f t="shared" si="33"/>
        <v>35</v>
      </c>
      <c r="Q251" s="18">
        <f t="shared" si="27"/>
        <v>8</v>
      </c>
      <c r="R251" s="19" t="str">
        <f t="shared" si="34"/>
        <v>August</v>
      </c>
      <c r="S251" s="20">
        <f t="shared" si="35"/>
        <v>40026</v>
      </c>
      <c r="T251" s="18" t="str">
        <f t="shared" si="28"/>
        <v>Aug</v>
      </c>
      <c r="U251" s="18" t="str">
        <f t="shared" si="29"/>
        <v/>
      </c>
      <c r="V251" s="19" t="str">
        <f t="shared" ca="1" si="30"/>
        <v>August</v>
      </c>
    </row>
    <row r="252" spans="11:22">
      <c r="K252" s="15">
        <v>238</v>
      </c>
      <c r="L252" s="26" t="str">
        <f t="shared" si="31"/>
        <v/>
      </c>
      <c r="M252" s="3">
        <v>40051</v>
      </c>
      <c r="N252" s="17">
        <f t="shared" si="32"/>
        <v>4</v>
      </c>
      <c r="O252" s="18">
        <f t="shared" si="33"/>
        <v>35</v>
      </c>
      <c r="Q252" s="18">
        <f t="shared" si="27"/>
        <v>8</v>
      </c>
      <c r="R252" s="19" t="str">
        <f t="shared" si="34"/>
        <v>August</v>
      </c>
      <c r="S252" s="20">
        <f t="shared" si="35"/>
        <v>40026</v>
      </c>
      <c r="T252" s="18" t="str">
        <f t="shared" si="28"/>
        <v>Aug</v>
      </c>
      <c r="U252" s="18" t="str">
        <f t="shared" si="29"/>
        <v/>
      </c>
      <c r="V252" s="19" t="str">
        <f t="shared" ca="1" si="30"/>
        <v>August</v>
      </c>
    </row>
    <row r="253" spans="11:22">
      <c r="K253" s="15">
        <v>239</v>
      </c>
      <c r="L253" s="26" t="str">
        <f t="shared" si="31"/>
        <v/>
      </c>
      <c r="M253" s="3">
        <v>40052</v>
      </c>
      <c r="N253" s="17">
        <f t="shared" si="32"/>
        <v>5</v>
      </c>
      <c r="O253" s="18">
        <f t="shared" si="33"/>
        <v>35</v>
      </c>
      <c r="Q253" s="18">
        <f t="shared" si="27"/>
        <v>8</v>
      </c>
      <c r="R253" s="19" t="str">
        <f t="shared" si="34"/>
        <v>August</v>
      </c>
      <c r="S253" s="20">
        <f t="shared" si="35"/>
        <v>40026</v>
      </c>
      <c r="T253" s="18" t="str">
        <f t="shared" si="28"/>
        <v>Aug</v>
      </c>
      <c r="U253" s="18" t="str">
        <f t="shared" si="29"/>
        <v/>
      </c>
      <c r="V253" s="19" t="str">
        <f t="shared" ca="1" si="30"/>
        <v>August</v>
      </c>
    </row>
    <row r="254" spans="11:22">
      <c r="K254" s="15">
        <v>240</v>
      </c>
      <c r="L254" s="26" t="str">
        <f t="shared" si="31"/>
        <v/>
      </c>
      <c r="M254" s="3">
        <v>40053</v>
      </c>
      <c r="N254" s="17">
        <f t="shared" si="32"/>
        <v>6</v>
      </c>
      <c r="O254" s="18">
        <f t="shared" si="33"/>
        <v>35</v>
      </c>
      <c r="Q254" s="18">
        <f t="shared" si="27"/>
        <v>8</v>
      </c>
      <c r="R254" s="19" t="str">
        <f t="shared" si="34"/>
        <v>August</v>
      </c>
      <c r="S254" s="20">
        <f t="shared" si="35"/>
        <v>40026</v>
      </c>
      <c r="T254" s="18" t="str">
        <f t="shared" si="28"/>
        <v>Aug</v>
      </c>
      <c r="U254" s="18" t="str">
        <f t="shared" si="29"/>
        <v/>
      </c>
      <c r="V254" s="19" t="str">
        <f t="shared" ca="1" si="30"/>
        <v>August</v>
      </c>
    </row>
    <row r="255" spans="11:22">
      <c r="K255" s="15">
        <v>241</v>
      </c>
      <c r="L255" s="26" t="str">
        <f t="shared" si="31"/>
        <v/>
      </c>
      <c r="M255" s="3">
        <v>40054</v>
      </c>
      <c r="N255" s="17">
        <f t="shared" si="32"/>
        <v>7</v>
      </c>
      <c r="O255" s="18">
        <f t="shared" si="33"/>
        <v>35</v>
      </c>
      <c r="Q255" s="18">
        <f t="shared" si="27"/>
        <v>8</v>
      </c>
      <c r="R255" s="19" t="str">
        <f t="shared" si="34"/>
        <v>August</v>
      </c>
      <c r="S255" s="20">
        <f t="shared" si="35"/>
        <v>40026</v>
      </c>
      <c r="T255" s="18" t="str">
        <f t="shared" si="28"/>
        <v>Aug</v>
      </c>
      <c r="U255" s="18" t="str">
        <f t="shared" si="29"/>
        <v/>
      </c>
      <c r="V255" s="19" t="str">
        <f t="shared" ca="1" si="30"/>
        <v>August</v>
      </c>
    </row>
    <row r="256" spans="11:22">
      <c r="K256" s="15">
        <v>242</v>
      </c>
      <c r="L256" s="26" t="str">
        <f t="shared" si="31"/>
        <v/>
      </c>
      <c r="M256" s="3">
        <v>40055</v>
      </c>
      <c r="N256" s="17">
        <f t="shared" si="32"/>
        <v>1</v>
      </c>
      <c r="O256" s="18">
        <f t="shared" si="33"/>
        <v>36</v>
      </c>
      <c r="Q256" s="18">
        <f t="shared" si="27"/>
        <v>8</v>
      </c>
      <c r="R256" s="19" t="str">
        <f t="shared" si="34"/>
        <v>August</v>
      </c>
      <c r="S256" s="20">
        <f t="shared" si="35"/>
        <v>40026</v>
      </c>
      <c r="T256" s="18" t="str">
        <f t="shared" si="28"/>
        <v>Aug</v>
      </c>
      <c r="U256" s="18" t="str">
        <f t="shared" si="29"/>
        <v/>
      </c>
      <c r="V256" s="19" t="str">
        <f t="shared" ca="1" si="30"/>
        <v>August</v>
      </c>
    </row>
    <row r="257" spans="11:22">
      <c r="K257" s="15">
        <v>243</v>
      </c>
      <c r="L257" s="26" t="str">
        <f t="shared" si="31"/>
        <v/>
      </c>
      <c r="M257" s="3">
        <v>40056</v>
      </c>
      <c r="N257" s="17">
        <f t="shared" si="32"/>
        <v>2</v>
      </c>
      <c r="O257" s="18">
        <f t="shared" si="33"/>
        <v>36</v>
      </c>
      <c r="Q257" s="18">
        <f t="shared" si="27"/>
        <v>8</v>
      </c>
      <c r="R257" s="19" t="str">
        <f t="shared" si="34"/>
        <v>August</v>
      </c>
      <c r="S257" s="20">
        <f t="shared" si="35"/>
        <v>40026</v>
      </c>
      <c r="T257" s="18" t="str">
        <f t="shared" si="28"/>
        <v>Aug</v>
      </c>
      <c r="U257" s="18" t="str">
        <f t="shared" si="29"/>
        <v/>
      </c>
      <c r="V257" s="19" t="str">
        <f t="shared" ca="1" si="30"/>
        <v>August</v>
      </c>
    </row>
    <row r="258" spans="11:22">
      <c r="K258" s="15">
        <v>244</v>
      </c>
      <c r="L258" s="26" t="str">
        <f t="shared" si="31"/>
        <v/>
      </c>
      <c r="M258" s="3">
        <v>40057</v>
      </c>
      <c r="N258" s="17">
        <f t="shared" si="32"/>
        <v>3</v>
      </c>
      <c r="O258" s="18">
        <f t="shared" si="33"/>
        <v>36</v>
      </c>
      <c r="Q258" s="18">
        <f t="shared" si="27"/>
        <v>9</v>
      </c>
      <c r="R258" s="19" t="str">
        <f t="shared" si="34"/>
        <v>September</v>
      </c>
      <c r="S258" s="20">
        <f t="shared" si="35"/>
        <v>40057</v>
      </c>
      <c r="T258" s="18" t="str">
        <f t="shared" si="28"/>
        <v>Sep</v>
      </c>
      <c r="U258" s="18" t="str">
        <f t="shared" si="29"/>
        <v/>
      </c>
      <c r="V258" s="19" t="str">
        <f t="shared" ca="1" si="30"/>
        <v>September</v>
      </c>
    </row>
    <row r="259" spans="11:22">
      <c r="K259" s="15">
        <v>245</v>
      </c>
      <c r="L259" s="26" t="str">
        <f t="shared" si="31"/>
        <v/>
      </c>
      <c r="M259" s="3">
        <v>40058</v>
      </c>
      <c r="N259" s="17">
        <f t="shared" si="32"/>
        <v>4</v>
      </c>
      <c r="O259" s="18">
        <f t="shared" si="33"/>
        <v>36</v>
      </c>
      <c r="Q259" s="18">
        <f t="shared" si="27"/>
        <v>9</v>
      </c>
      <c r="R259" s="19" t="str">
        <f t="shared" si="34"/>
        <v>September</v>
      </c>
      <c r="S259" s="20">
        <f t="shared" si="35"/>
        <v>40057</v>
      </c>
      <c r="T259" s="18" t="str">
        <f t="shared" si="28"/>
        <v>Sep</v>
      </c>
      <c r="U259" s="18" t="str">
        <f t="shared" si="29"/>
        <v/>
      </c>
      <c r="V259" s="19" t="str">
        <f t="shared" ca="1" si="30"/>
        <v>September</v>
      </c>
    </row>
    <row r="260" spans="11:22">
      <c r="K260" s="15">
        <v>246</v>
      </c>
      <c r="L260" s="26">
        <f t="shared" si="31"/>
        <v>3</v>
      </c>
      <c r="M260" s="3">
        <v>40059</v>
      </c>
      <c r="N260" s="17">
        <f t="shared" si="32"/>
        <v>5</v>
      </c>
      <c r="O260" s="18">
        <f t="shared" si="33"/>
        <v>36</v>
      </c>
      <c r="Q260" s="18">
        <f t="shared" si="27"/>
        <v>9</v>
      </c>
      <c r="R260" s="19" t="str">
        <f t="shared" si="34"/>
        <v>September</v>
      </c>
      <c r="S260" s="20">
        <f t="shared" si="35"/>
        <v>40057</v>
      </c>
      <c r="T260" s="18" t="str">
        <f t="shared" si="28"/>
        <v>Sep</v>
      </c>
      <c r="U260" s="18" t="str">
        <f t="shared" si="29"/>
        <v>Sep</v>
      </c>
      <c r="V260" s="19" t="str">
        <f t="shared" ca="1" si="30"/>
        <v>September</v>
      </c>
    </row>
    <row r="261" spans="11:22">
      <c r="K261" s="15">
        <v>247</v>
      </c>
      <c r="L261" s="26" t="str">
        <f t="shared" si="31"/>
        <v/>
      </c>
      <c r="M261" s="3">
        <v>40060</v>
      </c>
      <c r="N261" s="17">
        <f t="shared" si="32"/>
        <v>6</v>
      </c>
      <c r="O261" s="18">
        <f t="shared" si="33"/>
        <v>36</v>
      </c>
      <c r="Q261" s="18">
        <f t="shared" si="27"/>
        <v>9</v>
      </c>
      <c r="R261" s="19" t="str">
        <f t="shared" si="34"/>
        <v>September</v>
      </c>
      <c r="S261" s="20">
        <f t="shared" si="35"/>
        <v>40057</v>
      </c>
      <c r="T261" s="18" t="str">
        <f t="shared" si="28"/>
        <v>Sep</v>
      </c>
      <c r="U261" s="18" t="str">
        <f t="shared" si="29"/>
        <v/>
      </c>
      <c r="V261" s="19" t="str">
        <f t="shared" ca="1" si="30"/>
        <v>September</v>
      </c>
    </row>
    <row r="262" spans="11:22">
      <c r="K262" s="15">
        <v>248</v>
      </c>
      <c r="L262" s="26" t="str">
        <f t="shared" si="31"/>
        <v/>
      </c>
      <c r="M262" s="3">
        <v>40061</v>
      </c>
      <c r="N262" s="17">
        <f t="shared" si="32"/>
        <v>7</v>
      </c>
      <c r="O262" s="18">
        <f t="shared" si="33"/>
        <v>36</v>
      </c>
      <c r="Q262" s="18">
        <f t="shared" si="27"/>
        <v>9</v>
      </c>
      <c r="R262" s="19" t="str">
        <f t="shared" si="34"/>
        <v>September</v>
      </c>
      <c r="S262" s="20">
        <f t="shared" si="35"/>
        <v>40057</v>
      </c>
      <c r="T262" s="18" t="str">
        <f t="shared" si="28"/>
        <v>Sep</v>
      </c>
      <c r="U262" s="18" t="str">
        <f t="shared" si="29"/>
        <v/>
      </c>
      <c r="V262" s="19" t="str">
        <f t="shared" ca="1" si="30"/>
        <v>September</v>
      </c>
    </row>
    <row r="263" spans="11:22">
      <c r="K263" s="15">
        <v>249</v>
      </c>
      <c r="L263" s="26" t="str">
        <f t="shared" si="31"/>
        <v/>
      </c>
      <c r="M263" s="3">
        <v>40062</v>
      </c>
      <c r="N263" s="17">
        <f t="shared" si="32"/>
        <v>1</v>
      </c>
      <c r="O263" s="18">
        <f t="shared" si="33"/>
        <v>37</v>
      </c>
      <c r="Q263" s="18">
        <f t="shared" si="27"/>
        <v>9</v>
      </c>
      <c r="R263" s="19" t="str">
        <f t="shared" si="34"/>
        <v>September</v>
      </c>
      <c r="S263" s="20">
        <f t="shared" si="35"/>
        <v>40057</v>
      </c>
      <c r="T263" s="18" t="str">
        <f t="shared" si="28"/>
        <v>Sep</v>
      </c>
      <c r="U263" s="18" t="str">
        <f t="shared" si="29"/>
        <v/>
      </c>
      <c r="V263" s="19" t="str">
        <f t="shared" ca="1" si="30"/>
        <v>September</v>
      </c>
    </row>
    <row r="264" spans="11:22">
      <c r="K264" s="15">
        <v>250</v>
      </c>
      <c r="L264" s="26" t="str">
        <f t="shared" si="31"/>
        <v/>
      </c>
      <c r="M264" s="3">
        <v>40063</v>
      </c>
      <c r="N264" s="17">
        <f t="shared" si="32"/>
        <v>2</v>
      </c>
      <c r="O264" s="18">
        <f t="shared" si="33"/>
        <v>37</v>
      </c>
      <c r="Q264" s="18">
        <f t="shared" si="27"/>
        <v>9</v>
      </c>
      <c r="R264" s="19" t="str">
        <f t="shared" si="34"/>
        <v>September</v>
      </c>
      <c r="S264" s="20">
        <f t="shared" si="35"/>
        <v>40057</v>
      </c>
      <c r="T264" s="18" t="str">
        <f t="shared" si="28"/>
        <v>Sep</v>
      </c>
      <c r="U264" s="18" t="str">
        <f t="shared" si="29"/>
        <v/>
      </c>
      <c r="V264" s="19" t="str">
        <f t="shared" ca="1" si="30"/>
        <v>September</v>
      </c>
    </row>
    <row r="265" spans="11:22">
      <c r="K265" s="15">
        <v>251</v>
      </c>
      <c r="L265" s="26" t="str">
        <f t="shared" si="31"/>
        <v/>
      </c>
      <c r="M265" s="3">
        <v>40064</v>
      </c>
      <c r="N265" s="17">
        <f t="shared" si="32"/>
        <v>3</v>
      </c>
      <c r="O265" s="18">
        <f t="shared" si="33"/>
        <v>37</v>
      </c>
      <c r="Q265" s="18">
        <f t="shared" si="27"/>
        <v>9</v>
      </c>
      <c r="R265" s="19" t="str">
        <f t="shared" si="34"/>
        <v>September</v>
      </c>
      <c r="S265" s="20">
        <f t="shared" si="35"/>
        <v>40057</v>
      </c>
      <c r="T265" s="18" t="str">
        <f t="shared" si="28"/>
        <v>Sep</v>
      </c>
      <c r="U265" s="18" t="str">
        <f t="shared" si="29"/>
        <v/>
      </c>
      <c r="V265" s="19" t="str">
        <f t="shared" ca="1" si="30"/>
        <v>September</v>
      </c>
    </row>
    <row r="266" spans="11:22">
      <c r="K266" s="15">
        <v>252</v>
      </c>
      <c r="L266" s="26" t="str">
        <f t="shared" si="31"/>
        <v/>
      </c>
      <c r="M266" s="3">
        <v>40065</v>
      </c>
      <c r="N266" s="17">
        <f t="shared" si="32"/>
        <v>4</v>
      </c>
      <c r="O266" s="18">
        <f t="shared" si="33"/>
        <v>37</v>
      </c>
      <c r="Q266" s="18">
        <f t="shared" si="27"/>
        <v>9</v>
      </c>
      <c r="R266" s="19" t="str">
        <f t="shared" si="34"/>
        <v>September</v>
      </c>
      <c r="S266" s="20">
        <f t="shared" si="35"/>
        <v>40057</v>
      </c>
      <c r="T266" s="18" t="str">
        <f t="shared" si="28"/>
        <v>Sep</v>
      </c>
      <c r="U266" s="18" t="str">
        <f t="shared" si="29"/>
        <v/>
      </c>
      <c r="V266" s="19" t="str">
        <f t="shared" ca="1" si="30"/>
        <v>September</v>
      </c>
    </row>
    <row r="267" spans="11:22">
      <c r="K267" s="15">
        <v>253</v>
      </c>
      <c r="L267" s="26" t="str">
        <f t="shared" si="31"/>
        <v/>
      </c>
      <c r="M267" s="3">
        <v>40066</v>
      </c>
      <c r="N267" s="17">
        <f t="shared" si="32"/>
        <v>5</v>
      </c>
      <c r="O267" s="18">
        <f t="shared" si="33"/>
        <v>37</v>
      </c>
      <c r="Q267" s="18">
        <f t="shared" si="27"/>
        <v>9</v>
      </c>
      <c r="R267" s="19" t="str">
        <f t="shared" si="34"/>
        <v>September</v>
      </c>
      <c r="S267" s="20">
        <f t="shared" si="35"/>
        <v>40057</v>
      </c>
      <c r="T267" s="18" t="str">
        <f t="shared" si="28"/>
        <v>Sep</v>
      </c>
      <c r="U267" s="18" t="str">
        <f t="shared" si="29"/>
        <v/>
      </c>
      <c r="V267" s="19" t="str">
        <f t="shared" ca="1" si="30"/>
        <v>September</v>
      </c>
    </row>
    <row r="268" spans="11:22">
      <c r="K268" s="15">
        <v>254</v>
      </c>
      <c r="L268" s="26" t="str">
        <f t="shared" si="31"/>
        <v/>
      </c>
      <c r="M268" s="3">
        <v>40067</v>
      </c>
      <c r="N268" s="17">
        <f t="shared" si="32"/>
        <v>6</v>
      </c>
      <c r="O268" s="18">
        <f t="shared" si="33"/>
        <v>37</v>
      </c>
      <c r="Q268" s="18">
        <f t="shared" si="27"/>
        <v>9</v>
      </c>
      <c r="R268" s="19" t="str">
        <f t="shared" si="34"/>
        <v>September</v>
      </c>
      <c r="S268" s="20">
        <f t="shared" si="35"/>
        <v>40057</v>
      </c>
      <c r="T268" s="18" t="str">
        <f t="shared" si="28"/>
        <v>Sep</v>
      </c>
      <c r="U268" s="18" t="str">
        <f t="shared" si="29"/>
        <v/>
      </c>
      <c r="V268" s="19" t="str">
        <f t="shared" ca="1" si="30"/>
        <v>September</v>
      </c>
    </row>
    <row r="269" spans="11:22">
      <c r="K269" s="15">
        <v>255</v>
      </c>
      <c r="L269" s="26" t="str">
        <f t="shared" si="31"/>
        <v/>
      </c>
      <c r="M269" s="3">
        <v>40068</v>
      </c>
      <c r="N269" s="17">
        <f t="shared" si="32"/>
        <v>7</v>
      </c>
      <c r="O269" s="18">
        <f t="shared" si="33"/>
        <v>37</v>
      </c>
      <c r="Q269" s="18">
        <f t="shared" si="27"/>
        <v>9</v>
      </c>
      <c r="R269" s="19" t="str">
        <f t="shared" si="34"/>
        <v>September</v>
      </c>
      <c r="S269" s="20">
        <f t="shared" si="35"/>
        <v>40057</v>
      </c>
      <c r="T269" s="18" t="str">
        <f t="shared" si="28"/>
        <v>Sep</v>
      </c>
      <c r="U269" s="18" t="str">
        <f t="shared" si="29"/>
        <v/>
      </c>
      <c r="V269" s="19" t="str">
        <f t="shared" ca="1" si="30"/>
        <v>September</v>
      </c>
    </row>
    <row r="270" spans="11:22">
      <c r="K270" s="15">
        <v>256</v>
      </c>
      <c r="L270" s="26" t="str">
        <f t="shared" si="31"/>
        <v/>
      </c>
      <c r="M270" s="3">
        <v>40069</v>
      </c>
      <c r="N270" s="17">
        <f t="shared" si="32"/>
        <v>1</v>
      </c>
      <c r="O270" s="18">
        <f t="shared" si="33"/>
        <v>38</v>
      </c>
      <c r="Q270" s="18">
        <f t="shared" si="27"/>
        <v>9</v>
      </c>
      <c r="R270" s="19" t="str">
        <f t="shared" si="34"/>
        <v>September</v>
      </c>
      <c r="S270" s="20">
        <f t="shared" si="35"/>
        <v>40057</v>
      </c>
      <c r="T270" s="18" t="str">
        <f t="shared" si="28"/>
        <v>Sep</v>
      </c>
      <c r="U270" s="18" t="str">
        <f t="shared" si="29"/>
        <v/>
      </c>
      <c r="V270" s="19" t="str">
        <f t="shared" ca="1" si="30"/>
        <v>September</v>
      </c>
    </row>
    <row r="271" spans="11:22">
      <c r="K271" s="15">
        <v>257</v>
      </c>
      <c r="L271" s="26" t="str">
        <f t="shared" si="31"/>
        <v/>
      </c>
      <c r="M271" s="3">
        <v>40070</v>
      </c>
      <c r="N271" s="17">
        <f t="shared" si="32"/>
        <v>2</v>
      </c>
      <c r="O271" s="18">
        <f t="shared" si="33"/>
        <v>38</v>
      </c>
      <c r="Q271" s="18">
        <f t="shared" ref="Q271:Q334" si="36">MONTH(M271)</f>
        <v>9</v>
      </c>
      <c r="R271" s="19" t="str">
        <f t="shared" si="34"/>
        <v>September</v>
      </c>
      <c r="S271" s="20">
        <f t="shared" si="35"/>
        <v>40057</v>
      </c>
      <c r="T271" s="18" t="str">
        <f t="shared" ref="T271:T334" si="37">CHOOSE(Q271,"Jan","Feb","Mär","Apr","Mai","Jun","Jul","Aug","Sep","Okt","Nov","Dez")</f>
        <v>Sep</v>
      </c>
      <c r="U271" s="18" t="str">
        <f t="shared" ref="U271:U334" si="38">IF(ISNUMBER($L271),INDEX(rP1.MonDEUkurz,Q271,1),"")</f>
        <v/>
      </c>
      <c r="V271" s="19" t="str">
        <f t="shared" ref="V271:V334" ca="1" si="39">OFFSET(rP1.Knoten,$Q271,rJ1.SpracheAusw)</f>
        <v>September</v>
      </c>
    </row>
    <row r="272" spans="11:22">
      <c r="K272" s="15">
        <v>258</v>
      </c>
      <c r="L272" s="26" t="str">
        <f t="shared" ref="L272:L335" si="40">IF(DAY(M272)=$L$12,$L$12,"")</f>
        <v/>
      </c>
      <c r="M272" s="3">
        <v>40071</v>
      </c>
      <c r="N272" s="17">
        <f t="shared" ref="N272:N335" si="41">WEEKDAY(M272)</f>
        <v>3</v>
      </c>
      <c r="O272" s="18">
        <f t="shared" ref="O272:O335" si="42">WEEKNUM(M272)</f>
        <v>38</v>
      </c>
      <c r="Q272" s="18">
        <f t="shared" si="36"/>
        <v>9</v>
      </c>
      <c r="R272" s="19" t="str">
        <f t="shared" ref="R272:R335" si="43">TEXT($M272,$R$9)</f>
        <v>September</v>
      </c>
      <c r="S272" s="20">
        <f t="shared" ref="S272:S335" si="44">DATE(YEAR(M272),Q272,1)</f>
        <v>40057</v>
      </c>
      <c r="T272" s="18" t="str">
        <f t="shared" si="37"/>
        <v>Sep</v>
      </c>
      <c r="U272" s="18" t="str">
        <f t="shared" si="38"/>
        <v/>
      </c>
      <c r="V272" s="19" t="str">
        <f t="shared" ca="1" si="39"/>
        <v>September</v>
      </c>
    </row>
    <row r="273" spans="11:22">
      <c r="K273" s="15">
        <v>259</v>
      </c>
      <c r="L273" s="26" t="str">
        <f t="shared" si="40"/>
        <v/>
      </c>
      <c r="M273" s="3">
        <v>40072</v>
      </c>
      <c r="N273" s="17">
        <f t="shared" si="41"/>
        <v>4</v>
      </c>
      <c r="O273" s="18">
        <f t="shared" si="42"/>
        <v>38</v>
      </c>
      <c r="Q273" s="18">
        <f t="shared" si="36"/>
        <v>9</v>
      </c>
      <c r="R273" s="19" t="str">
        <f t="shared" si="43"/>
        <v>September</v>
      </c>
      <c r="S273" s="20">
        <f t="shared" si="44"/>
        <v>40057</v>
      </c>
      <c r="T273" s="18" t="str">
        <f t="shared" si="37"/>
        <v>Sep</v>
      </c>
      <c r="U273" s="18" t="str">
        <f t="shared" si="38"/>
        <v/>
      </c>
      <c r="V273" s="19" t="str">
        <f t="shared" ca="1" si="39"/>
        <v>September</v>
      </c>
    </row>
    <row r="274" spans="11:22">
      <c r="K274" s="15">
        <v>260</v>
      </c>
      <c r="L274" s="26" t="str">
        <f t="shared" si="40"/>
        <v/>
      </c>
      <c r="M274" s="3">
        <v>40073</v>
      </c>
      <c r="N274" s="17">
        <f t="shared" si="41"/>
        <v>5</v>
      </c>
      <c r="O274" s="18">
        <f t="shared" si="42"/>
        <v>38</v>
      </c>
      <c r="Q274" s="18">
        <f t="shared" si="36"/>
        <v>9</v>
      </c>
      <c r="R274" s="19" t="str">
        <f t="shared" si="43"/>
        <v>September</v>
      </c>
      <c r="S274" s="20">
        <f t="shared" si="44"/>
        <v>40057</v>
      </c>
      <c r="T274" s="18" t="str">
        <f t="shared" si="37"/>
        <v>Sep</v>
      </c>
      <c r="U274" s="18" t="str">
        <f t="shared" si="38"/>
        <v/>
      </c>
      <c r="V274" s="19" t="str">
        <f t="shared" ca="1" si="39"/>
        <v>September</v>
      </c>
    </row>
    <row r="275" spans="11:22">
      <c r="K275" s="15">
        <v>261</v>
      </c>
      <c r="L275" s="26" t="str">
        <f t="shared" si="40"/>
        <v/>
      </c>
      <c r="M275" s="3">
        <v>40074</v>
      </c>
      <c r="N275" s="17">
        <f t="shared" si="41"/>
        <v>6</v>
      </c>
      <c r="O275" s="18">
        <f t="shared" si="42"/>
        <v>38</v>
      </c>
      <c r="Q275" s="18">
        <f t="shared" si="36"/>
        <v>9</v>
      </c>
      <c r="R275" s="19" t="str">
        <f t="shared" si="43"/>
        <v>September</v>
      </c>
      <c r="S275" s="20">
        <f t="shared" si="44"/>
        <v>40057</v>
      </c>
      <c r="T275" s="18" t="str">
        <f t="shared" si="37"/>
        <v>Sep</v>
      </c>
      <c r="U275" s="18" t="str">
        <f t="shared" si="38"/>
        <v/>
      </c>
      <c r="V275" s="19" t="str">
        <f t="shared" ca="1" si="39"/>
        <v>September</v>
      </c>
    </row>
    <row r="276" spans="11:22">
      <c r="K276" s="15">
        <v>262</v>
      </c>
      <c r="L276" s="26" t="str">
        <f t="shared" si="40"/>
        <v/>
      </c>
      <c r="M276" s="3">
        <v>40075</v>
      </c>
      <c r="N276" s="17">
        <f t="shared" si="41"/>
        <v>7</v>
      </c>
      <c r="O276" s="18">
        <f t="shared" si="42"/>
        <v>38</v>
      </c>
      <c r="Q276" s="18">
        <f t="shared" si="36"/>
        <v>9</v>
      </c>
      <c r="R276" s="19" t="str">
        <f t="shared" si="43"/>
        <v>September</v>
      </c>
      <c r="S276" s="20">
        <f t="shared" si="44"/>
        <v>40057</v>
      </c>
      <c r="T276" s="18" t="str">
        <f t="shared" si="37"/>
        <v>Sep</v>
      </c>
      <c r="U276" s="18" t="str">
        <f t="shared" si="38"/>
        <v/>
      </c>
      <c r="V276" s="19" t="str">
        <f t="shared" ca="1" si="39"/>
        <v>September</v>
      </c>
    </row>
    <row r="277" spans="11:22">
      <c r="K277" s="15">
        <v>263</v>
      </c>
      <c r="L277" s="26" t="str">
        <f t="shared" si="40"/>
        <v/>
      </c>
      <c r="M277" s="3">
        <v>40076</v>
      </c>
      <c r="N277" s="17">
        <f t="shared" si="41"/>
        <v>1</v>
      </c>
      <c r="O277" s="18">
        <f t="shared" si="42"/>
        <v>39</v>
      </c>
      <c r="Q277" s="18">
        <f t="shared" si="36"/>
        <v>9</v>
      </c>
      <c r="R277" s="19" t="str">
        <f t="shared" si="43"/>
        <v>September</v>
      </c>
      <c r="S277" s="20">
        <f t="shared" si="44"/>
        <v>40057</v>
      </c>
      <c r="T277" s="18" t="str">
        <f t="shared" si="37"/>
        <v>Sep</v>
      </c>
      <c r="U277" s="18" t="str">
        <f t="shared" si="38"/>
        <v/>
      </c>
      <c r="V277" s="19" t="str">
        <f t="shared" ca="1" si="39"/>
        <v>September</v>
      </c>
    </row>
    <row r="278" spans="11:22">
      <c r="K278" s="15">
        <v>264</v>
      </c>
      <c r="L278" s="26" t="str">
        <f t="shared" si="40"/>
        <v/>
      </c>
      <c r="M278" s="3">
        <v>40077</v>
      </c>
      <c r="N278" s="17">
        <f t="shared" si="41"/>
        <v>2</v>
      </c>
      <c r="O278" s="18">
        <f t="shared" si="42"/>
        <v>39</v>
      </c>
      <c r="Q278" s="18">
        <f t="shared" si="36"/>
        <v>9</v>
      </c>
      <c r="R278" s="19" t="str">
        <f t="shared" si="43"/>
        <v>September</v>
      </c>
      <c r="S278" s="20">
        <f t="shared" si="44"/>
        <v>40057</v>
      </c>
      <c r="T278" s="18" t="str">
        <f t="shared" si="37"/>
        <v>Sep</v>
      </c>
      <c r="U278" s="18" t="str">
        <f t="shared" si="38"/>
        <v/>
      </c>
      <c r="V278" s="19" t="str">
        <f t="shared" ca="1" si="39"/>
        <v>September</v>
      </c>
    </row>
    <row r="279" spans="11:22">
      <c r="K279" s="15">
        <v>265</v>
      </c>
      <c r="L279" s="26" t="str">
        <f t="shared" si="40"/>
        <v/>
      </c>
      <c r="M279" s="3">
        <v>40078</v>
      </c>
      <c r="N279" s="17">
        <f t="shared" si="41"/>
        <v>3</v>
      </c>
      <c r="O279" s="18">
        <f t="shared" si="42"/>
        <v>39</v>
      </c>
      <c r="Q279" s="18">
        <f t="shared" si="36"/>
        <v>9</v>
      </c>
      <c r="R279" s="19" t="str">
        <f t="shared" si="43"/>
        <v>September</v>
      </c>
      <c r="S279" s="20">
        <f t="shared" si="44"/>
        <v>40057</v>
      </c>
      <c r="T279" s="18" t="str">
        <f t="shared" si="37"/>
        <v>Sep</v>
      </c>
      <c r="U279" s="18" t="str">
        <f t="shared" si="38"/>
        <v/>
      </c>
      <c r="V279" s="19" t="str">
        <f t="shared" ca="1" si="39"/>
        <v>September</v>
      </c>
    </row>
    <row r="280" spans="11:22">
      <c r="K280" s="15">
        <v>266</v>
      </c>
      <c r="L280" s="26" t="str">
        <f t="shared" si="40"/>
        <v/>
      </c>
      <c r="M280" s="3">
        <v>40079</v>
      </c>
      <c r="N280" s="17">
        <f t="shared" si="41"/>
        <v>4</v>
      </c>
      <c r="O280" s="18">
        <f t="shared" si="42"/>
        <v>39</v>
      </c>
      <c r="Q280" s="18">
        <f t="shared" si="36"/>
        <v>9</v>
      </c>
      <c r="R280" s="19" t="str">
        <f t="shared" si="43"/>
        <v>September</v>
      </c>
      <c r="S280" s="20">
        <f t="shared" si="44"/>
        <v>40057</v>
      </c>
      <c r="T280" s="18" t="str">
        <f t="shared" si="37"/>
        <v>Sep</v>
      </c>
      <c r="U280" s="18" t="str">
        <f t="shared" si="38"/>
        <v/>
      </c>
      <c r="V280" s="19" t="str">
        <f t="shared" ca="1" si="39"/>
        <v>September</v>
      </c>
    </row>
    <row r="281" spans="11:22">
      <c r="K281" s="15">
        <v>267</v>
      </c>
      <c r="L281" s="26" t="str">
        <f t="shared" si="40"/>
        <v/>
      </c>
      <c r="M281" s="3">
        <v>40080</v>
      </c>
      <c r="N281" s="17">
        <f t="shared" si="41"/>
        <v>5</v>
      </c>
      <c r="O281" s="18">
        <f t="shared" si="42"/>
        <v>39</v>
      </c>
      <c r="Q281" s="18">
        <f t="shared" si="36"/>
        <v>9</v>
      </c>
      <c r="R281" s="19" t="str">
        <f t="shared" si="43"/>
        <v>September</v>
      </c>
      <c r="S281" s="20">
        <f t="shared" si="44"/>
        <v>40057</v>
      </c>
      <c r="T281" s="18" t="str">
        <f t="shared" si="37"/>
        <v>Sep</v>
      </c>
      <c r="U281" s="18" t="str">
        <f t="shared" si="38"/>
        <v/>
      </c>
      <c r="V281" s="19" t="str">
        <f t="shared" ca="1" si="39"/>
        <v>September</v>
      </c>
    </row>
    <row r="282" spans="11:22">
      <c r="K282" s="15">
        <v>268</v>
      </c>
      <c r="L282" s="26" t="str">
        <f t="shared" si="40"/>
        <v/>
      </c>
      <c r="M282" s="3">
        <v>40081</v>
      </c>
      <c r="N282" s="17">
        <f t="shared" si="41"/>
        <v>6</v>
      </c>
      <c r="O282" s="18">
        <f t="shared" si="42"/>
        <v>39</v>
      </c>
      <c r="Q282" s="18">
        <f t="shared" si="36"/>
        <v>9</v>
      </c>
      <c r="R282" s="19" t="str">
        <f t="shared" si="43"/>
        <v>September</v>
      </c>
      <c r="S282" s="20">
        <f t="shared" si="44"/>
        <v>40057</v>
      </c>
      <c r="T282" s="18" t="str">
        <f t="shared" si="37"/>
        <v>Sep</v>
      </c>
      <c r="U282" s="18" t="str">
        <f t="shared" si="38"/>
        <v/>
      </c>
      <c r="V282" s="19" t="str">
        <f t="shared" ca="1" si="39"/>
        <v>September</v>
      </c>
    </row>
    <row r="283" spans="11:22">
      <c r="K283" s="15">
        <v>269</v>
      </c>
      <c r="L283" s="26" t="str">
        <f t="shared" si="40"/>
        <v/>
      </c>
      <c r="M283" s="3">
        <v>40082</v>
      </c>
      <c r="N283" s="17">
        <f t="shared" si="41"/>
        <v>7</v>
      </c>
      <c r="O283" s="18">
        <f t="shared" si="42"/>
        <v>39</v>
      </c>
      <c r="Q283" s="18">
        <f t="shared" si="36"/>
        <v>9</v>
      </c>
      <c r="R283" s="19" t="str">
        <f t="shared" si="43"/>
        <v>September</v>
      </c>
      <c r="S283" s="20">
        <f t="shared" si="44"/>
        <v>40057</v>
      </c>
      <c r="T283" s="18" t="str">
        <f t="shared" si="37"/>
        <v>Sep</v>
      </c>
      <c r="U283" s="18" t="str">
        <f t="shared" si="38"/>
        <v/>
      </c>
      <c r="V283" s="19" t="str">
        <f t="shared" ca="1" si="39"/>
        <v>September</v>
      </c>
    </row>
    <row r="284" spans="11:22">
      <c r="K284" s="15">
        <v>270</v>
      </c>
      <c r="L284" s="26" t="str">
        <f t="shared" si="40"/>
        <v/>
      </c>
      <c r="M284" s="3">
        <v>40083</v>
      </c>
      <c r="N284" s="17">
        <f t="shared" si="41"/>
        <v>1</v>
      </c>
      <c r="O284" s="18">
        <f t="shared" si="42"/>
        <v>40</v>
      </c>
      <c r="Q284" s="18">
        <f t="shared" si="36"/>
        <v>9</v>
      </c>
      <c r="R284" s="19" t="str">
        <f t="shared" si="43"/>
        <v>September</v>
      </c>
      <c r="S284" s="20">
        <f t="shared" si="44"/>
        <v>40057</v>
      </c>
      <c r="T284" s="18" t="str">
        <f t="shared" si="37"/>
        <v>Sep</v>
      </c>
      <c r="U284" s="18" t="str">
        <f t="shared" si="38"/>
        <v/>
      </c>
      <c r="V284" s="19" t="str">
        <f t="shared" ca="1" si="39"/>
        <v>September</v>
      </c>
    </row>
    <row r="285" spans="11:22">
      <c r="K285" s="15">
        <v>271</v>
      </c>
      <c r="L285" s="26" t="str">
        <f t="shared" si="40"/>
        <v/>
      </c>
      <c r="M285" s="3">
        <v>40084</v>
      </c>
      <c r="N285" s="17">
        <f t="shared" si="41"/>
        <v>2</v>
      </c>
      <c r="O285" s="18">
        <f t="shared" si="42"/>
        <v>40</v>
      </c>
      <c r="Q285" s="18">
        <f t="shared" si="36"/>
        <v>9</v>
      </c>
      <c r="R285" s="19" t="str">
        <f t="shared" si="43"/>
        <v>September</v>
      </c>
      <c r="S285" s="20">
        <f t="shared" si="44"/>
        <v>40057</v>
      </c>
      <c r="T285" s="18" t="str">
        <f t="shared" si="37"/>
        <v>Sep</v>
      </c>
      <c r="U285" s="18" t="str">
        <f t="shared" si="38"/>
        <v/>
      </c>
      <c r="V285" s="19" t="str">
        <f t="shared" ca="1" si="39"/>
        <v>September</v>
      </c>
    </row>
    <row r="286" spans="11:22">
      <c r="K286" s="15">
        <v>272</v>
      </c>
      <c r="L286" s="26" t="str">
        <f t="shared" si="40"/>
        <v/>
      </c>
      <c r="M286" s="3">
        <v>40085</v>
      </c>
      <c r="N286" s="17">
        <f t="shared" si="41"/>
        <v>3</v>
      </c>
      <c r="O286" s="18">
        <f t="shared" si="42"/>
        <v>40</v>
      </c>
      <c r="Q286" s="18">
        <f t="shared" si="36"/>
        <v>9</v>
      </c>
      <c r="R286" s="19" t="str">
        <f t="shared" si="43"/>
        <v>September</v>
      </c>
      <c r="S286" s="20">
        <f t="shared" si="44"/>
        <v>40057</v>
      </c>
      <c r="T286" s="18" t="str">
        <f t="shared" si="37"/>
        <v>Sep</v>
      </c>
      <c r="U286" s="18" t="str">
        <f t="shared" si="38"/>
        <v/>
      </c>
      <c r="V286" s="19" t="str">
        <f t="shared" ca="1" si="39"/>
        <v>September</v>
      </c>
    </row>
    <row r="287" spans="11:22">
      <c r="K287" s="15">
        <v>273</v>
      </c>
      <c r="L287" s="26" t="str">
        <f t="shared" si="40"/>
        <v/>
      </c>
      <c r="M287" s="3">
        <v>40086</v>
      </c>
      <c r="N287" s="17">
        <f t="shared" si="41"/>
        <v>4</v>
      </c>
      <c r="O287" s="18">
        <f t="shared" si="42"/>
        <v>40</v>
      </c>
      <c r="Q287" s="18">
        <f t="shared" si="36"/>
        <v>9</v>
      </c>
      <c r="R287" s="19" t="str">
        <f t="shared" si="43"/>
        <v>September</v>
      </c>
      <c r="S287" s="20">
        <f t="shared" si="44"/>
        <v>40057</v>
      </c>
      <c r="T287" s="18" t="str">
        <f t="shared" si="37"/>
        <v>Sep</v>
      </c>
      <c r="U287" s="18" t="str">
        <f t="shared" si="38"/>
        <v/>
      </c>
      <c r="V287" s="19" t="str">
        <f t="shared" ca="1" si="39"/>
        <v>September</v>
      </c>
    </row>
    <row r="288" spans="11:22">
      <c r="K288" s="15">
        <v>274</v>
      </c>
      <c r="L288" s="26" t="str">
        <f t="shared" si="40"/>
        <v/>
      </c>
      <c r="M288" s="3">
        <v>40087</v>
      </c>
      <c r="N288" s="17">
        <f t="shared" si="41"/>
        <v>5</v>
      </c>
      <c r="O288" s="18">
        <f t="shared" si="42"/>
        <v>40</v>
      </c>
      <c r="Q288" s="18">
        <f t="shared" si="36"/>
        <v>10</v>
      </c>
      <c r="R288" s="19" t="str">
        <f t="shared" si="43"/>
        <v>Oktober</v>
      </c>
      <c r="S288" s="20">
        <f t="shared" si="44"/>
        <v>40087</v>
      </c>
      <c r="T288" s="18" t="str">
        <f t="shared" si="37"/>
        <v>Okt</v>
      </c>
      <c r="U288" s="18" t="str">
        <f t="shared" si="38"/>
        <v/>
      </c>
      <c r="V288" s="19" t="str">
        <f t="shared" ca="1" si="39"/>
        <v>Oktober</v>
      </c>
    </row>
    <row r="289" spans="11:22">
      <c r="K289" s="15">
        <v>275</v>
      </c>
      <c r="L289" s="26" t="str">
        <f t="shared" si="40"/>
        <v/>
      </c>
      <c r="M289" s="3">
        <v>40088</v>
      </c>
      <c r="N289" s="17">
        <f t="shared" si="41"/>
        <v>6</v>
      </c>
      <c r="O289" s="18">
        <f t="shared" si="42"/>
        <v>40</v>
      </c>
      <c r="Q289" s="18">
        <f t="shared" si="36"/>
        <v>10</v>
      </c>
      <c r="R289" s="19" t="str">
        <f t="shared" si="43"/>
        <v>Oktober</v>
      </c>
      <c r="S289" s="20">
        <f t="shared" si="44"/>
        <v>40087</v>
      </c>
      <c r="T289" s="18" t="str">
        <f t="shared" si="37"/>
        <v>Okt</v>
      </c>
      <c r="U289" s="18" t="str">
        <f t="shared" si="38"/>
        <v/>
      </c>
      <c r="V289" s="19" t="str">
        <f t="shared" ca="1" si="39"/>
        <v>Oktober</v>
      </c>
    </row>
    <row r="290" spans="11:22">
      <c r="K290" s="15">
        <v>276</v>
      </c>
      <c r="L290" s="26">
        <f t="shared" si="40"/>
        <v>3</v>
      </c>
      <c r="M290" s="3">
        <v>40089</v>
      </c>
      <c r="N290" s="17">
        <f t="shared" si="41"/>
        <v>7</v>
      </c>
      <c r="O290" s="18">
        <f t="shared" si="42"/>
        <v>40</v>
      </c>
      <c r="Q290" s="18">
        <f t="shared" si="36"/>
        <v>10</v>
      </c>
      <c r="R290" s="19" t="str">
        <f t="shared" si="43"/>
        <v>Oktober</v>
      </c>
      <c r="S290" s="20">
        <f t="shared" si="44"/>
        <v>40087</v>
      </c>
      <c r="T290" s="18" t="str">
        <f t="shared" si="37"/>
        <v>Okt</v>
      </c>
      <c r="U290" s="18" t="str">
        <f t="shared" si="38"/>
        <v>Okt</v>
      </c>
      <c r="V290" s="19" t="str">
        <f t="shared" ca="1" si="39"/>
        <v>Oktober</v>
      </c>
    </row>
    <row r="291" spans="11:22">
      <c r="K291" s="15">
        <v>277</v>
      </c>
      <c r="L291" s="26" t="str">
        <f t="shared" si="40"/>
        <v/>
      </c>
      <c r="M291" s="3">
        <v>40090</v>
      </c>
      <c r="N291" s="17">
        <f t="shared" si="41"/>
        <v>1</v>
      </c>
      <c r="O291" s="18">
        <f t="shared" si="42"/>
        <v>41</v>
      </c>
      <c r="Q291" s="18">
        <f t="shared" si="36"/>
        <v>10</v>
      </c>
      <c r="R291" s="19" t="str">
        <f t="shared" si="43"/>
        <v>Oktober</v>
      </c>
      <c r="S291" s="20">
        <f t="shared" si="44"/>
        <v>40087</v>
      </c>
      <c r="T291" s="18" t="str">
        <f t="shared" si="37"/>
        <v>Okt</v>
      </c>
      <c r="U291" s="18" t="str">
        <f t="shared" si="38"/>
        <v/>
      </c>
      <c r="V291" s="19" t="str">
        <f t="shared" ca="1" si="39"/>
        <v>Oktober</v>
      </c>
    </row>
    <row r="292" spans="11:22">
      <c r="K292" s="15">
        <v>278</v>
      </c>
      <c r="L292" s="26" t="str">
        <f t="shared" si="40"/>
        <v/>
      </c>
      <c r="M292" s="3">
        <v>40091</v>
      </c>
      <c r="N292" s="17">
        <f t="shared" si="41"/>
        <v>2</v>
      </c>
      <c r="O292" s="18">
        <f t="shared" si="42"/>
        <v>41</v>
      </c>
      <c r="Q292" s="18">
        <f t="shared" si="36"/>
        <v>10</v>
      </c>
      <c r="R292" s="19" t="str">
        <f t="shared" si="43"/>
        <v>Oktober</v>
      </c>
      <c r="S292" s="20">
        <f t="shared" si="44"/>
        <v>40087</v>
      </c>
      <c r="T292" s="18" t="str">
        <f t="shared" si="37"/>
        <v>Okt</v>
      </c>
      <c r="U292" s="18" t="str">
        <f t="shared" si="38"/>
        <v/>
      </c>
      <c r="V292" s="19" t="str">
        <f t="shared" ca="1" si="39"/>
        <v>Oktober</v>
      </c>
    </row>
    <row r="293" spans="11:22">
      <c r="K293" s="15">
        <v>279</v>
      </c>
      <c r="L293" s="26" t="str">
        <f t="shared" si="40"/>
        <v/>
      </c>
      <c r="M293" s="3">
        <v>40092</v>
      </c>
      <c r="N293" s="17">
        <f t="shared" si="41"/>
        <v>3</v>
      </c>
      <c r="O293" s="18">
        <f t="shared" si="42"/>
        <v>41</v>
      </c>
      <c r="Q293" s="18">
        <f t="shared" si="36"/>
        <v>10</v>
      </c>
      <c r="R293" s="19" t="str">
        <f t="shared" si="43"/>
        <v>Oktober</v>
      </c>
      <c r="S293" s="20">
        <f t="shared" si="44"/>
        <v>40087</v>
      </c>
      <c r="T293" s="18" t="str">
        <f t="shared" si="37"/>
        <v>Okt</v>
      </c>
      <c r="U293" s="18" t="str">
        <f t="shared" si="38"/>
        <v/>
      </c>
      <c r="V293" s="19" t="str">
        <f t="shared" ca="1" si="39"/>
        <v>Oktober</v>
      </c>
    </row>
    <row r="294" spans="11:22">
      <c r="K294" s="15">
        <v>280</v>
      </c>
      <c r="L294" s="26" t="str">
        <f t="shared" si="40"/>
        <v/>
      </c>
      <c r="M294" s="3">
        <v>40093</v>
      </c>
      <c r="N294" s="17">
        <f t="shared" si="41"/>
        <v>4</v>
      </c>
      <c r="O294" s="18">
        <f t="shared" si="42"/>
        <v>41</v>
      </c>
      <c r="Q294" s="18">
        <f t="shared" si="36"/>
        <v>10</v>
      </c>
      <c r="R294" s="19" t="str">
        <f t="shared" si="43"/>
        <v>Oktober</v>
      </c>
      <c r="S294" s="20">
        <f t="shared" si="44"/>
        <v>40087</v>
      </c>
      <c r="T294" s="18" t="str">
        <f t="shared" si="37"/>
        <v>Okt</v>
      </c>
      <c r="U294" s="18" t="str">
        <f t="shared" si="38"/>
        <v/>
      </c>
      <c r="V294" s="19" t="str">
        <f t="shared" ca="1" si="39"/>
        <v>Oktober</v>
      </c>
    </row>
    <row r="295" spans="11:22">
      <c r="K295" s="15">
        <v>281</v>
      </c>
      <c r="L295" s="26" t="str">
        <f t="shared" si="40"/>
        <v/>
      </c>
      <c r="M295" s="3">
        <v>40094</v>
      </c>
      <c r="N295" s="17">
        <f t="shared" si="41"/>
        <v>5</v>
      </c>
      <c r="O295" s="18">
        <f t="shared" si="42"/>
        <v>41</v>
      </c>
      <c r="Q295" s="18">
        <f t="shared" si="36"/>
        <v>10</v>
      </c>
      <c r="R295" s="19" t="str">
        <f t="shared" si="43"/>
        <v>Oktober</v>
      </c>
      <c r="S295" s="20">
        <f t="shared" si="44"/>
        <v>40087</v>
      </c>
      <c r="T295" s="18" t="str">
        <f t="shared" si="37"/>
        <v>Okt</v>
      </c>
      <c r="U295" s="18" t="str">
        <f t="shared" si="38"/>
        <v/>
      </c>
      <c r="V295" s="19" t="str">
        <f t="shared" ca="1" si="39"/>
        <v>Oktober</v>
      </c>
    </row>
    <row r="296" spans="11:22">
      <c r="K296" s="15">
        <v>282</v>
      </c>
      <c r="L296" s="26" t="str">
        <f t="shared" si="40"/>
        <v/>
      </c>
      <c r="M296" s="3">
        <v>40095</v>
      </c>
      <c r="N296" s="17">
        <f t="shared" si="41"/>
        <v>6</v>
      </c>
      <c r="O296" s="18">
        <f t="shared" si="42"/>
        <v>41</v>
      </c>
      <c r="Q296" s="18">
        <f t="shared" si="36"/>
        <v>10</v>
      </c>
      <c r="R296" s="19" t="str">
        <f t="shared" si="43"/>
        <v>Oktober</v>
      </c>
      <c r="S296" s="20">
        <f t="shared" si="44"/>
        <v>40087</v>
      </c>
      <c r="T296" s="18" t="str">
        <f t="shared" si="37"/>
        <v>Okt</v>
      </c>
      <c r="U296" s="18" t="str">
        <f t="shared" si="38"/>
        <v/>
      </c>
      <c r="V296" s="19" t="str">
        <f t="shared" ca="1" si="39"/>
        <v>Oktober</v>
      </c>
    </row>
    <row r="297" spans="11:22">
      <c r="K297" s="15">
        <v>283</v>
      </c>
      <c r="L297" s="26" t="str">
        <f t="shared" si="40"/>
        <v/>
      </c>
      <c r="M297" s="3">
        <v>40096</v>
      </c>
      <c r="N297" s="17">
        <f t="shared" si="41"/>
        <v>7</v>
      </c>
      <c r="O297" s="18">
        <f t="shared" si="42"/>
        <v>41</v>
      </c>
      <c r="Q297" s="18">
        <f t="shared" si="36"/>
        <v>10</v>
      </c>
      <c r="R297" s="19" t="str">
        <f t="shared" si="43"/>
        <v>Oktober</v>
      </c>
      <c r="S297" s="20">
        <f t="shared" si="44"/>
        <v>40087</v>
      </c>
      <c r="T297" s="18" t="str">
        <f t="shared" si="37"/>
        <v>Okt</v>
      </c>
      <c r="U297" s="18" t="str">
        <f t="shared" si="38"/>
        <v/>
      </c>
      <c r="V297" s="19" t="str">
        <f t="shared" ca="1" si="39"/>
        <v>Oktober</v>
      </c>
    </row>
    <row r="298" spans="11:22">
      <c r="K298" s="15">
        <v>284</v>
      </c>
      <c r="L298" s="26" t="str">
        <f t="shared" si="40"/>
        <v/>
      </c>
      <c r="M298" s="3">
        <v>40097</v>
      </c>
      <c r="N298" s="17">
        <f t="shared" si="41"/>
        <v>1</v>
      </c>
      <c r="O298" s="18">
        <f t="shared" si="42"/>
        <v>42</v>
      </c>
      <c r="Q298" s="18">
        <f t="shared" si="36"/>
        <v>10</v>
      </c>
      <c r="R298" s="19" t="str">
        <f t="shared" si="43"/>
        <v>Oktober</v>
      </c>
      <c r="S298" s="20">
        <f t="shared" si="44"/>
        <v>40087</v>
      </c>
      <c r="T298" s="18" t="str">
        <f t="shared" si="37"/>
        <v>Okt</v>
      </c>
      <c r="U298" s="18" t="str">
        <f t="shared" si="38"/>
        <v/>
      </c>
      <c r="V298" s="19" t="str">
        <f t="shared" ca="1" si="39"/>
        <v>Oktober</v>
      </c>
    </row>
    <row r="299" spans="11:22">
      <c r="K299" s="15">
        <v>285</v>
      </c>
      <c r="L299" s="26" t="str">
        <f t="shared" si="40"/>
        <v/>
      </c>
      <c r="M299" s="3">
        <v>40098</v>
      </c>
      <c r="N299" s="17">
        <f t="shared" si="41"/>
        <v>2</v>
      </c>
      <c r="O299" s="18">
        <f t="shared" si="42"/>
        <v>42</v>
      </c>
      <c r="Q299" s="18">
        <f t="shared" si="36"/>
        <v>10</v>
      </c>
      <c r="R299" s="19" t="str">
        <f t="shared" si="43"/>
        <v>Oktober</v>
      </c>
      <c r="S299" s="20">
        <f t="shared" si="44"/>
        <v>40087</v>
      </c>
      <c r="T299" s="18" t="str">
        <f t="shared" si="37"/>
        <v>Okt</v>
      </c>
      <c r="U299" s="18" t="str">
        <f t="shared" si="38"/>
        <v/>
      </c>
      <c r="V299" s="19" t="str">
        <f t="shared" ca="1" si="39"/>
        <v>Oktober</v>
      </c>
    </row>
    <row r="300" spans="11:22">
      <c r="K300" s="15">
        <v>286</v>
      </c>
      <c r="L300" s="26" t="str">
        <f t="shared" si="40"/>
        <v/>
      </c>
      <c r="M300" s="3">
        <v>40099</v>
      </c>
      <c r="N300" s="17">
        <f t="shared" si="41"/>
        <v>3</v>
      </c>
      <c r="O300" s="18">
        <f t="shared" si="42"/>
        <v>42</v>
      </c>
      <c r="Q300" s="18">
        <f t="shared" si="36"/>
        <v>10</v>
      </c>
      <c r="R300" s="19" t="str">
        <f t="shared" si="43"/>
        <v>Oktober</v>
      </c>
      <c r="S300" s="20">
        <f t="shared" si="44"/>
        <v>40087</v>
      </c>
      <c r="T300" s="18" t="str">
        <f t="shared" si="37"/>
        <v>Okt</v>
      </c>
      <c r="U300" s="18" t="str">
        <f t="shared" si="38"/>
        <v/>
      </c>
      <c r="V300" s="19" t="str">
        <f t="shared" ca="1" si="39"/>
        <v>Oktober</v>
      </c>
    </row>
    <row r="301" spans="11:22">
      <c r="K301" s="15">
        <v>287</v>
      </c>
      <c r="L301" s="26" t="str">
        <f t="shared" si="40"/>
        <v/>
      </c>
      <c r="M301" s="3">
        <v>40100</v>
      </c>
      <c r="N301" s="17">
        <f t="shared" si="41"/>
        <v>4</v>
      </c>
      <c r="O301" s="18">
        <f t="shared" si="42"/>
        <v>42</v>
      </c>
      <c r="Q301" s="18">
        <f t="shared" si="36"/>
        <v>10</v>
      </c>
      <c r="R301" s="19" t="str">
        <f t="shared" si="43"/>
        <v>Oktober</v>
      </c>
      <c r="S301" s="20">
        <f t="shared" si="44"/>
        <v>40087</v>
      </c>
      <c r="T301" s="18" t="str">
        <f t="shared" si="37"/>
        <v>Okt</v>
      </c>
      <c r="U301" s="18" t="str">
        <f t="shared" si="38"/>
        <v/>
      </c>
      <c r="V301" s="19" t="str">
        <f t="shared" ca="1" si="39"/>
        <v>Oktober</v>
      </c>
    </row>
    <row r="302" spans="11:22">
      <c r="K302" s="15">
        <v>288</v>
      </c>
      <c r="L302" s="26" t="str">
        <f t="shared" si="40"/>
        <v/>
      </c>
      <c r="M302" s="3">
        <v>40101</v>
      </c>
      <c r="N302" s="17">
        <f t="shared" si="41"/>
        <v>5</v>
      </c>
      <c r="O302" s="18">
        <f t="shared" si="42"/>
        <v>42</v>
      </c>
      <c r="Q302" s="18">
        <f t="shared" si="36"/>
        <v>10</v>
      </c>
      <c r="R302" s="19" t="str">
        <f t="shared" si="43"/>
        <v>Oktober</v>
      </c>
      <c r="S302" s="20">
        <f t="shared" si="44"/>
        <v>40087</v>
      </c>
      <c r="T302" s="18" t="str">
        <f t="shared" si="37"/>
        <v>Okt</v>
      </c>
      <c r="U302" s="18" t="str">
        <f t="shared" si="38"/>
        <v/>
      </c>
      <c r="V302" s="19" t="str">
        <f t="shared" ca="1" si="39"/>
        <v>Oktober</v>
      </c>
    </row>
    <row r="303" spans="11:22">
      <c r="K303" s="15">
        <v>289</v>
      </c>
      <c r="L303" s="26" t="str">
        <f t="shared" si="40"/>
        <v/>
      </c>
      <c r="M303" s="3">
        <v>40102</v>
      </c>
      <c r="N303" s="17">
        <f t="shared" si="41"/>
        <v>6</v>
      </c>
      <c r="O303" s="18">
        <f t="shared" si="42"/>
        <v>42</v>
      </c>
      <c r="Q303" s="18">
        <f t="shared" si="36"/>
        <v>10</v>
      </c>
      <c r="R303" s="19" t="str">
        <f t="shared" si="43"/>
        <v>Oktober</v>
      </c>
      <c r="S303" s="20">
        <f t="shared" si="44"/>
        <v>40087</v>
      </c>
      <c r="T303" s="18" t="str">
        <f t="shared" si="37"/>
        <v>Okt</v>
      </c>
      <c r="U303" s="18" t="str">
        <f t="shared" si="38"/>
        <v/>
      </c>
      <c r="V303" s="19" t="str">
        <f t="shared" ca="1" si="39"/>
        <v>Oktober</v>
      </c>
    </row>
    <row r="304" spans="11:22">
      <c r="K304" s="15">
        <v>290</v>
      </c>
      <c r="L304" s="26" t="str">
        <f t="shared" si="40"/>
        <v/>
      </c>
      <c r="M304" s="3">
        <v>40103</v>
      </c>
      <c r="N304" s="17">
        <f t="shared" si="41"/>
        <v>7</v>
      </c>
      <c r="O304" s="18">
        <f t="shared" si="42"/>
        <v>42</v>
      </c>
      <c r="Q304" s="18">
        <f t="shared" si="36"/>
        <v>10</v>
      </c>
      <c r="R304" s="19" t="str">
        <f t="shared" si="43"/>
        <v>Oktober</v>
      </c>
      <c r="S304" s="20">
        <f t="shared" si="44"/>
        <v>40087</v>
      </c>
      <c r="T304" s="18" t="str">
        <f t="shared" si="37"/>
        <v>Okt</v>
      </c>
      <c r="U304" s="18" t="str">
        <f t="shared" si="38"/>
        <v/>
      </c>
      <c r="V304" s="19" t="str">
        <f t="shared" ca="1" si="39"/>
        <v>Oktober</v>
      </c>
    </row>
    <row r="305" spans="11:22">
      <c r="K305" s="15">
        <v>291</v>
      </c>
      <c r="L305" s="26" t="str">
        <f t="shared" si="40"/>
        <v/>
      </c>
      <c r="M305" s="3">
        <v>40104</v>
      </c>
      <c r="N305" s="17">
        <f t="shared" si="41"/>
        <v>1</v>
      </c>
      <c r="O305" s="18">
        <f t="shared" si="42"/>
        <v>43</v>
      </c>
      <c r="Q305" s="18">
        <f t="shared" si="36"/>
        <v>10</v>
      </c>
      <c r="R305" s="19" t="str">
        <f t="shared" si="43"/>
        <v>Oktober</v>
      </c>
      <c r="S305" s="20">
        <f t="shared" si="44"/>
        <v>40087</v>
      </c>
      <c r="T305" s="18" t="str">
        <f t="shared" si="37"/>
        <v>Okt</v>
      </c>
      <c r="U305" s="18" t="str">
        <f t="shared" si="38"/>
        <v/>
      </c>
      <c r="V305" s="19" t="str">
        <f t="shared" ca="1" si="39"/>
        <v>Oktober</v>
      </c>
    </row>
    <row r="306" spans="11:22">
      <c r="K306" s="15">
        <v>292</v>
      </c>
      <c r="L306" s="26" t="str">
        <f t="shared" si="40"/>
        <v/>
      </c>
      <c r="M306" s="3">
        <v>40105</v>
      </c>
      <c r="N306" s="17">
        <f t="shared" si="41"/>
        <v>2</v>
      </c>
      <c r="O306" s="18">
        <f t="shared" si="42"/>
        <v>43</v>
      </c>
      <c r="Q306" s="18">
        <f t="shared" si="36"/>
        <v>10</v>
      </c>
      <c r="R306" s="19" t="str">
        <f t="shared" si="43"/>
        <v>Oktober</v>
      </c>
      <c r="S306" s="20">
        <f t="shared" si="44"/>
        <v>40087</v>
      </c>
      <c r="T306" s="18" t="str">
        <f t="shared" si="37"/>
        <v>Okt</v>
      </c>
      <c r="U306" s="18" t="str">
        <f t="shared" si="38"/>
        <v/>
      </c>
      <c r="V306" s="19" t="str">
        <f t="shared" ca="1" si="39"/>
        <v>Oktober</v>
      </c>
    </row>
    <row r="307" spans="11:22">
      <c r="K307" s="15">
        <v>293</v>
      </c>
      <c r="L307" s="26" t="str">
        <f t="shared" si="40"/>
        <v/>
      </c>
      <c r="M307" s="3">
        <v>40106</v>
      </c>
      <c r="N307" s="17">
        <f t="shared" si="41"/>
        <v>3</v>
      </c>
      <c r="O307" s="18">
        <f t="shared" si="42"/>
        <v>43</v>
      </c>
      <c r="Q307" s="18">
        <f t="shared" si="36"/>
        <v>10</v>
      </c>
      <c r="R307" s="19" t="str">
        <f t="shared" si="43"/>
        <v>Oktober</v>
      </c>
      <c r="S307" s="20">
        <f t="shared" si="44"/>
        <v>40087</v>
      </c>
      <c r="T307" s="18" t="str">
        <f t="shared" si="37"/>
        <v>Okt</v>
      </c>
      <c r="U307" s="18" t="str">
        <f t="shared" si="38"/>
        <v/>
      </c>
      <c r="V307" s="19" t="str">
        <f t="shared" ca="1" si="39"/>
        <v>Oktober</v>
      </c>
    </row>
    <row r="308" spans="11:22">
      <c r="K308" s="15">
        <v>294</v>
      </c>
      <c r="L308" s="26" t="str">
        <f t="shared" si="40"/>
        <v/>
      </c>
      <c r="M308" s="3">
        <v>40107</v>
      </c>
      <c r="N308" s="17">
        <f t="shared" si="41"/>
        <v>4</v>
      </c>
      <c r="O308" s="18">
        <f t="shared" si="42"/>
        <v>43</v>
      </c>
      <c r="Q308" s="18">
        <f t="shared" si="36"/>
        <v>10</v>
      </c>
      <c r="R308" s="19" t="str">
        <f t="shared" si="43"/>
        <v>Oktober</v>
      </c>
      <c r="S308" s="20">
        <f t="shared" si="44"/>
        <v>40087</v>
      </c>
      <c r="T308" s="18" t="str">
        <f t="shared" si="37"/>
        <v>Okt</v>
      </c>
      <c r="U308" s="18" t="str">
        <f t="shared" si="38"/>
        <v/>
      </c>
      <c r="V308" s="19" t="str">
        <f t="shared" ca="1" si="39"/>
        <v>Oktober</v>
      </c>
    </row>
    <row r="309" spans="11:22">
      <c r="K309" s="15">
        <v>295</v>
      </c>
      <c r="L309" s="26" t="str">
        <f t="shared" si="40"/>
        <v/>
      </c>
      <c r="M309" s="3">
        <v>40108</v>
      </c>
      <c r="N309" s="17">
        <f t="shared" si="41"/>
        <v>5</v>
      </c>
      <c r="O309" s="18">
        <f t="shared" si="42"/>
        <v>43</v>
      </c>
      <c r="Q309" s="18">
        <f t="shared" si="36"/>
        <v>10</v>
      </c>
      <c r="R309" s="19" t="str">
        <f t="shared" si="43"/>
        <v>Oktober</v>
      </c>
      <c r="S309" s="20">
        <f t="shared" si="44"/>
        <v>40087</v>
      </c>
      <c r="T309" s="18" t="str">
        <f t="shared" si="37"/>
        <v>Okt</v>
      </c>
      <c r="U309" s="18" t="str">
        <f t="shared" si="38"/>
        <v/>
      </c>
      <c r="V309" s="19" t="str">
        <f t="shared" ca="1" si="39"/>
        <v>Oktober</v>
      </c>
    </row>
    <row r="310" spans="11:22">
      <c r="K310" s="15">
        <v>296</v>
      </c>
      <c r="L310" s="26" t="str">
        <f t="shared" si="40"/>
        <v/>
      </c>
      <c r="M310" s="3">
        <v>40109</v>
      </c>
      <c r="N310" s="17">
        <f t="shared" si="41"/>
        <v>6</v>
      </c>
      <c r="O310" s="18">
        <f t="shared" si="42"/>
        <v>43</v>
      </c>
      <c r="Q310" s="18">
        <f t="shared" si="36"/>
        <v>10</v>
      </c>
      <c r="R310" s="19" t="str">
        <f t="shared" si="43"/>
        <v>Oktober</v>
      </c>
      <c r="S310" s="20">
        <f t="shared" si="44"/>
        <v>40087</v>
      </c>
      <c r="T310" s="18" t="str">
        <f t="shared" si="37"/>
        <v>Okt</v>
      </c>
      <c r="U310" s="18" t="str">
        <f t="shared" si="38"/>
        <v/>
      </c>
      <c r="V310" s="19" t="str">
        <f t="shared" ca="1" si="39"/>
        <v>Oktober</v>
      </c>
    </row>
    <row r="311" spans="11:22">
      <c r="K311" s="15">
        <v>297</v>
      </c>
      <c r="L311" s="26" t="str">
        <f t="shared" si="40"/>
        <v/>
      </c>
      <c r="M311" s="3">
        <v>40110</v>
      </c>
      <c r="N311" s="17">
        <f t="shared" si="41"/>
        <v>7</v>
      </c>
      <c r="O311" s="18">
        <f t="shared" si="42"/>
        <v>43</v>
      </c>
      <c r="Q311" s="18">
        <f t="shared" si="36"/>
        <v>10</v>
      </c>
      <c r="R311" s="19" t="str">
        <f t="shared" si="43"/>
        <v>Oktober</v>
      </c>
      <c r="S311" s="20">
        <f t="shared" si="44"/>
        <v>40087</v>
      </c>
      <c r="T311" s="18" t="str">
        <f t="shared" si="37"/>
        <v>Okt</v>
      </c>
      <c r="U311" s="18" t="str">
        <f t="shared" si="38"/>
        <v/>
      </c>
      <c r="V311" s="19" t="str">
        <f t="shared" ca="1" si="39"/>
        <v>Oktober</v>
      </c>
    </row>
    <row r="312" spans="11:22">
      <c r="K312" s="15">
        <v>298</v>
      </c>
      <c r="L312" s="26" t="str">
        <f t="shared" si="40"/>
        <v/>
      </c>
      <c r="M312" s="3">
        <v>40111</v>
      </c>
      <c r="N312" s="17">
        <f t="shared" si="41"/>
        <v>1</v>
      </c>
      <c r="O312" s="18">
        <f t="shared" si="42"/>
        <v>44</v>
      </c>
      <c r="Q312" s="18">
        <f t="shared" si="36"/>
        <v>10</v>
      </c>
      <c r="R312" s="19" t="str">
        <f t="shared" si="43"/>
        <v>Oktober</v>
      </c>
      <c r="S312" s="20">
        <f t="shared" si="44"/>
        <v>40087</v>
      </c>
      <c r="T312" s="18" t="str">
        <f t="shared" si="37"/>
        <v>Okt</v>
      </c>
      <c r="U312" s="18" t="str">
        <f t="shared" si="38"/>
        <v/>
      </c>
      <c r="V312" s="19" t="str">
        <f t="shared" ca="1" si="39"/>
        <v>Oktober</v>
      </c>
    </row>
    <row r="313" spans="11:22">
      <c r="K313" s="15">
        <v>299</v>
      </c>
      <c r="L313" s="26" t="str">
        <f t="shared" si="40"/>
        <v/>
      </c>
      <c r="M313" s="3">
        <v>40112</v>
      </c>
      <c r="N313" s="17">
        <f t="shared" si="41"/>
        <v>2</v>
      </c>
      <c r="O313" s="18">
        <f t="shared" si="42"/>
        <v>44</v>
      </c>
      <c r="Q313" s="18">
        <f t="shared" si="36"/>
        <v>10</v>
      </c>
      <c r="R313" s="19" t="str">
        <f t="shared" si="43"/>
        <v>Oktober</v>
      </c>
      <c r="S313" s="20">
        <f t="shared" si="44"/>
        <v>40087</v>
      </c>
      <c r="T313" s="18" t="str">
        <f t="shared" si="37"/>
        <v>Okt</v>
      </c>
      <c r="U313" s="18" t="str">
        <f t="shared" si="38"/>
        <v/>
      </c>
      <c r="V313" s="19" t="str">
        <f t="shared" ca="1" si="39"/>
        <v>Oktober</v>
      </c>
    </row>
    <row r="314" spans="11:22">
      <c r="K314" s="15">
        <v>300</v>
      </c>
      <c r="L314" s="26" t="str">
        <f t="shared" si="40"/>
        <v/>
      </c>
      <c r="M314" s="3">
        <v>40113</v>
      </c>
      <c r="N314" s="17">
        <f t="shared" si="41"/>
        <v>3</v>
      </c>
      <c r="O314" s="18">
        <f t="shared" si="42"/>
        <v>44</v>
      </c>
      <c r="Q314" s="18">
        <f t="shared" si="36"/>
        <v>10</v>
      </c>
      <c r="R314" s="19" t="str">
        <f t="shared" si="43"/>
        <v>Oktober</v>
      </c>
      <c r="S314" s="20">
        <f t="shared" si="44"/>
        <v>40087</v>
      </c>
      <c r="T314" s="18" t="str">
        <f t="shared" si="37"/>
        <v>Okt</v>
      </c>
      <c r="U314" s="18" t="str">
        <f t="shared" si="38"/>
        <v/>
      </c>
      <c r="V314" s="19" t="str">
        <f t="shared" ca="1" si="39"/>
        <v>Oktober</v>
      </c>
    </row>
    <row r="315" spans="11:22">
      <c r="K315" s="15">
        <v>301</v>
      </c>
      <c r="L315" s="26" t="str">
        <f t="shared" si="40"/>
        <v/>
      </c>
      <c r="M315" s="3">
        <v>40114</v>
      </c>
      <c r="N315" s="17">
        <f t="shared" si="41"/>
        <v>4</v>
      </c>
      <c r="O315" s="18">
        <f t="shared" si="42"/>
        <v>44</v>
      </c>
      <c r="Q315" s="18">
        <f t="shared" si="36"/>
        <v>10</v>
      </c>
      <c r="R315" s="19" t="str">
        <f t="shared" si="43"/>
        <v>Oktober</v>
      </c>
      <c r="S315" s="20">
        <f t="shared" si="44"/>
        <v>40087</v>
      </c>
      <c r="T315" s="18" t="str">
        <f t="shared" si="37"/>
        <v>Okt</v>
      </c>
      <c r="U315" s="18" t="str">
        <f t="shared" si="38"/>
        <v/>
      </c>
      <c r="V315" s="19" t="str">
        <f t="shared" ca="1" si="39"/>
        <v>Oktober</v>
      </c>
    </row>
    <row r="316" spans="11:22">
      <c r="K316" s="15">
        <v>302</v>
      </c>
      <c r="L316" s="26" t="str">
        <f t="shared" si="40"/>
        <v/>
      </c>
      <c r="M316" s="3">
        <v>40115</v>
      </c>
      <c r="N316" s="17">
        <f t="shared" si="41"/>
        <v>5</v>
      </c>
      <c r="O316" s="18">
        <f t="shared" si="42"/>
        <v>44</v>
      </c>
      <c r="Q316" s="18">
        <f t="shared" si="36"/>
        <v>10</v>
      </c>
      <c r="R316" s="19" t="str">
        <f t="shared" si="43"/>
        <v>Oktober</v>
      </c>
      <c r="S316" s="20">
        <f t="shared" si="44"/>
        <v>40087</v>
      </c>
      <c r="T316" s="18" t="str">
        <f t="shared" si="37"/>
        <v>Okt</v>
      </c>
      <c r="U316" s="18" t="str">
        <f t="shared" si="38"/>
        <v/>
      </c>
      <c r="V316" s="19" t="str">
        <f t="shared" ca="1" si="39"/>
        <v>Oktober</v>
      </c>
    </row>
    <row r="317" spans="11:22">
      <c r="K317" s="15">
        <v>303</v>
      </c>
      <c r="L317" s="26" t="str">
        <f t="shared" si="40"/>
        <v/>
      </c>
      <c r="M317" s="3">
        <v>40116</v>
      </c>
      <c r="N317" s="17">
        <f t="shared" si="41"/>
        <v>6</v>
      </c>
      <c r="O317" s="18">
        <f t="shared" si="42"/>
        <v>44</v>
      </c>
      <c r="Q317" s="18">
        <f t="shared" si="36"/>
        <v>10</v>
      </c>
      <c r="R317" s="19" t="str">
        <f t="shared" si="43"/>
        <v>Oktober</v>
      </c>
      <c r="S317" s="20">
        <f t="shared" si="44"/>
        <v>40087</v>
      </c>
      <c r="T317" s="18" t="str">
        <f t="shared" si="37"/>
        <v>Okt</v>
      </c>
      <c r="U317" s="18" t="str">
        <f t="shared" si="38"/>
        <v/>
      </c>
      <c r="V317" s="19" t="str">
        <f t="shared" ca="1" si="39"/>
        <v>Oktober</v>
      </c>
    </row>
    <row r="318" spans="11:22">
      <c r="K318" s="15">
        <v>304</v>
      </c>
      <c r="L318" s="26" t="str">
        <f t="shared" si="40"/>
        <v/>
      </c>
      <c r="M318" s="3">
        <v>40117</v>
      </c>
      <c r="N318" s="17">
        <f t="shared" si="41"/>
        <v>7</v>
      </c>
      <c r="O318" s="18">
        <f t="shared" si="42"/>
        <v>44</v>
      </c>
      <c r="Q318" s="18">
        <f t="shared" si="36"/>
        <v>10</v>
      </c>
      <c r="R318" s="19" t="str">
        <f t="shared" si="43"/>
        <v>Oktober</v>
      </c>
      <c r="S318" s="20">
        <f t="shared" si="44"/>
        <v>40087</v>
      </c>
      <c r="T318" s="18" t="str">
        <f t="shared" si="37"/>
        <v>Okt</v>
      </c>
      <c r="U318" s="18" t="str">
        <f t="shared" si="38"/>
        <v/>
      </c>
      <c r="V318" s="19" t="str">
        <f t="shared" ca="1" si="39"/>
        <v>Oktober</v>
      </c>
    </row>
    <row r="319" spans="11:22">
      <c r="K319" s="15">
        <v>305</v>
      </c>
      <c r="L319" s="26" t="str">
        <f t="shared" si="40"/>
        <v/>
      </c>
      <c r="M319" s="3">
        <v>40118</v>
      </c>
      <c r="N319" s="17">
        <f t="shared" si="41"/>
        <v>1</v>
      </c>
      <c r="O319" s="18">
        <f t="shared" si="42"/>
        <v>45</v>
      </c>
      <c r="Q319" s="18">
        <f t="shared" si="36"/>
        <v>11</v>
      </c>
      <c r="R319" s="19" t="str">
        <f t="shared" si="43"/>
        <v>November</v>
      </c>
      <c r="S319" s="20">
        <f t="shared" si="44"/>
        <v>40118</v>
      </c>
      <c r="T319" s="18" t="str">
        <f t="shared" si="37"/>
        <v>Nov</v>
      </c>
      <c r="U319" s="18" t="str">
        <f t="shared" si="38"/>
        <v/>
      </c>
      <c r="V319" s="19" t="str">
        <f t="shared" ca="1" si="39"/>
        <v>November</v>
      </c>
    </row>
    <row r="320" spans="11:22">
      <c r="K320" s="15">
        <v>306</v>
      </c>
      <c r="L320" s="26" t="str">
        <f t="shared" si="40"/>
        <v/>
      </c>
      <c r="M320" s="3">
        <v>40119</v>
      </c>
      <c r="N320" s="17">
        <f t="shared" si="41"/>
        <v>2</v>
      </c>
      <c r="O320" s="18">
        <f t="shared" si="42"/>
        <v>45</v>
      </c>
      <c r="Q320" s="18">
        <f t="shared" si="36"/>
        <v>11</v>
      </c>
      <c r="R320" s="19" t="str">
        <f t="shared" si="43"/>
        <v>November</v>
      </c>
      <c r="S320" s="20">
        <f t="shared" si="44"/>
        <v>40118</v>
      </c>
      <c r="T320" s="18" t="str">
        <f t="shared" si="37"/>
        <v>Nov</v>
      </c>
      <c r="U320" s="18" t="str">
        <f t="shared" si="38"/>
        <v/>
      </c>
      <c r="V320" s="19" t="str">
        <f t="shared" ca="1" si="39"/>
        <v>November</v>
      </c>
    </row>
    <row r="321" spans="11:22">
      <c r="K321" s="15">
        <v>307</v>
      </c>
      <c r="L321" s="26">
        <f t="shared" si="40"/>
        <v>3</v>
      </c>
      <c r="M321" s="3">
        <v>40120</v>
      </c>
      <c r="N321" s="17">
        <f t="shared" si="41"/>
        <v>3</v>
      </c>
      <c r="O321" s="18">
        <f t="shared" si="42"/>
        <v>45</v>
      </c>
      <c r="Q321" s="18">
        <f t="shared" si="36"/>
        <v>11</v>
      </c>
      <c r="R321" s="19" t="str">
        <f t="shared" si="43"/>
        <v>November</v>
      </c>
      <c r="S321" s="20">
        <f t="shared" si="44"/>
        <v>40118</v>
      </c>
      <c r="T321" s="18" t="str">
        <f t="shared" si="37"/>
        <v>Nov</v>
      </c>
      <c r="U321" s="18" t="str">
        <f t="shared" si="38"/>
        <v>Nov</v>
      </c>
      <c r="V321" s="19" t="str">
        <f t="shared" ca="1" si="39"/>
        <v>November</v>
      </c>
    </row>
    <row r="322" spans="11:22">
      <c r="K322" s="15">
        <v>308</v>
      </c>
      <c r="L322" s="26" t="str">
        <f t="shared" si="40"/>
        <v/>
      </c>
      <c r="M322" s="3">
        <v>40121</v>
      </c>
      <c r="N322" s="17">
        <f t="shared" si="41"/>
        <v>4</v>
      </c>
      <c r="O322" s="18">
        <f t="shared" si="42"/>
        <v>45</v>
      </c>
      <c r="Q322" s="18">
        <f t="shared" si="36"/>
        <v>11</v>
      </c>
      <c r="R322" s="19" t="str">
        <f t="shared" si="43"/>
        <v>November</v>
      </c>
      <c r="S322" s="20">
        <f t="shared" si="44"/>
        <v>40118</v>
      </c>
      <c r="T322" s="18" t="str">
        <f t="shared" si="37"/>
        <v>Nov</v>
      </c>
      <c r="U322" s="18" t="str">
        <f t="shared" si="38"/>
        <v/>
      </c>
      <c r="V322" s="19" t="str">
        <f t="shared" ca="1" si="39"/>
        <v>November</v>
      </c>
    </row>
    <row r="323" spans="11:22">
      <c r="K323" s="15">
        <v>309</v>
      </c>
      <c r="L323" s="26" t="str">
        <f t="shared" si="40"/>
        <v/>
      </c>
      <c r="M323" s="3">
        <v>40122</v>
      </c>
      <c r="N323" s="17">
        <f t="shared" si="41"/>
        <v>5</v>
      </c>
      <c r="O323" s="18">
        <f t="shared" si="42"/>
        <v>45</v>
      </c>
      <c r="Q323" s="18">
        <f t="shared" si="36"/>
        <v>11</v>
      </c>
      <c r="R323" s="19" t="str">
        <f t="shared" si="43"/>
        <v>November</v>
      </c>
      <c r="S323" s="20">
        <f t="shared" si="44"/>
        <v>40118</v>
      </c>
      <c r="T323" s="18" t="str">
        <f t="shared" si="37"/>
        <v>Nov</v>
      </c>
      <c r="U323" s="18" t="str">
        <f t="shared" si="38"/>
        <v/>
      </c>
      <c r="V323" s="19" t="str">
        <f t="shared" ca="1" si="39"/>
        <v>November</v>
      </c>
    </row>
    <row r="324" spans="11:22">
      <c r="K324" s="15">
        <v>310</v>
      </c>
      <c r="L324" s="26" t="str">
        <f t="shared" si="40"/>
        <v/>
      </c>
      <c r="M324" s="3">
        <v>40123</v>
      </c>
      <c r="N324" s="17">
        <f t="shared" si="41"/>
        <v>6</v>
      </c>
      <c r="O324" s="18">
        <f t="shared" si="42"/>
        <v>45</v>
      </c>
      <c r="Q324" s="18">
        <f t="shared" si="36"/>
        <v>11</v>
      </c>
      <c r="R324" s="19" t="str">
        <f t="shared" si="43"/>
        <v>November</v>
      </c>
      <c r="S324" s="20">
        <f t="shared" si="44"/>
        <v>40118</v>
      </c>
      <c r="T324" s="18" t="str">
        <f t="shared" si="37"/>
        <v>Nov</v>
      </c>
      <c r="U324" s="18" t="str">
        <f t="shared" si="38"/>
        <v/>
      </c>
      <c r="V324" s="19" t="str">
        <f t="shared" ca="1" si="39"/>
        <v>November</v>
      </c>
    </row>
    <row r="325" spans="11:22">
      <c r="K325" s="15">
        <v>311</v>
      </c>
      <c r="L325" s="26" t="str">
        <f t="shared" si="40"/>
        <v/>
      </c>
      <c r="M325" s="3">
        <v>40124</v>
      </c>
      <c r="N325" s="17">
        <f t="shared" si="41"/>
        <v>7</v>
      </c>
      <c r="O325" s="18">
        <f t="shared" si="42"/>
        <v>45</v>
      </c>
      <c r="Q325" s="18">
        <f t="shared" si="36"/>
        <v>11</v>
      </c>
      <c r="R325" s="19" t="str">
        <f t="shared" si="43"/>
        <v>November</v>
      </c>
      <c r="S325" s="20">
        <f t="shared" si="44"/>
        <v>40118</v>
      </c>
      <c r="T325" s="18" t="str">
        <f t="shared" si="37"/>
        <v>Nov</v>
      </c>
      <c r="U325" s="18" t="str">
        <f t="shared" si="38"/>
        <v/>
      </c>
      <c r="V325" s="19" t="str">
        <f t="shared" ca="1" si="39"/>
        <v>November</v>
      </c>
    </row>
    <row r="326" spans="11:22">
      <c r="K326" s="15">
        <v>312</v>
      </c>
      <c r="L326" s="26" t="str">
        <f t="shared" si="40"/>
        <v/>
      </c>
      <c r="M326" s="3">
        <v>40125</v>
      </c>
      <c r="N326" s="17">
        <f t="shared" si="41"/>
        <v>1</v>
      </c>
      <c r="O326" s="18">
        <f t="shared" si="42"/>
        <v>46</v>
      </c>
      <c r="Q326" s="18">
        <f t="shared" si="36"/>
        <v>11</v>
      </c>
      <c r="R326" s="19" t="str">
        <f t="shared" si="43"/>
        <v>November</v>
      </c>
      <c r="S326" s="20">
        <f t="shared" si="44"/>
        <v>40118</v>
      </c>
      <c r="T326" s="18" t="str">
        <f t="shared" si="37"/>
        <v>Nov</v>
      </c>
      <c r="U326" s="18" t="str">
        <f t="shared" si="38"/>
        <v/>
      </c>
      <c r="V326" s="19" t="str">
        <f t="shared" ca="1" si="39"/>
        <v>November</v>
      </c>
    </row>
    <row r="327" spans="11:22">
      <c r="K327" s="15">
        <v>313</v>
      </c>
      <c r="L327" s="26" t="str">
        <f t="shared" si="40"/>
        <v/>
      </c>
      <c r="M327" s="3">
        <v>40126</v>
      </c>
      <c r="N327" s="17">
        <f t="shared" si="41"/>
        <v>2</v>
      </c>
      <c r="O327" s="18">
        <f t="shared" si="42"/>
        <v>46</v>
      </c>
      <c r="Q327" s="18">
        <f t="shared" si="36"/>
        <v>11</v>
      </c>
      <c r="R327" s="19" t="str">
        <f t="shared" si="43"/>
        <v>November</v>
      </c>
      <c r="S327" s="20">
        <f t="shared" si="44"/>
        <v>40118</v>
      </c>
      <c r="T327" s="18" t="str">
        <f t="shared" si="37"/>
        <v>Nov</v>
      </c>
      <c r="U327" s="18" t="str">
        <f t="shared" si="38"/>
        <v/>
      </c>
      <c r="V327" s="19" t="str">
        <f t="shared" ca="1" si="39"/>
        <v>November</v>
      </c>
    </row>
    <row r="328" spans="11:22">
      <c r="K328" s="15">
        <v>314</v>
      </c>
      <c r="L328" s="26" t="str">
        <f t="shared" si="40"/>
        <v/>
      </c>
      <c r="M328" s="3">
        <v>40127</v>
      </c>
      <c r="N328" s="17">
        <f t="shared" si="41"/>
        <v>3</v>
      </c>
      <c r="O328" s="18">
        <f t="shared" si="42"/>
        <v>46</v>
      </c>
      <c r="Q328" s="18">
        <f t="shared" si="36"/>
        <v>11</v>
      </c>
      <c r="R328" s="19" t="str">
        <f t="shared" si="43"/>
        <v>November</v>
      </c>
      <c r="S328" s="20">
        <f t="shared" si="44"/>
        <v>40118</v>
      </c>
      <c r="T328" s="18" t="str">
        <f t="shared" si="37"/>
        <v>Nov</v>
      </c>
      <c r="U328" s="18" t="str">
        <f t="shared" si="38"/>
        <v/>
      </c>
      <c r="V328" s="19" t="str">
        <f t="shared" ca="1" si="39"/>
        <v>November</v>
      </c>
    </row>
    <row r="329" spans="11:22">
      <c r="K329" s="15">
        <v>315</v>
      </c>
      <c r="L329" s="26" t="str">
        <f t="shared" si="40"/>
        <v/>
      </c>
      <c r="M329" s="3">
        <v>40128</v>
      </c>
      <c r="N329" s="17">
        <f t="shared" si="41"/>
        <v>4</v>
      </c>
      <c r="O329" s="18">
        <f t="shared" si="42"/>
        <v>46</v>
      </c>
      <c r="Q329" s="18">
        <f t="shared" si="36"/>
        <v>11</v>
      </c>
      <c r="R329" s="19" t="str">
        <f t="shared" si="43"/>
        <v>November</v>
      </c>
      <c r="S329" s="20">
        <f t="shared" si="44"/>
        <v>40118</v>
      </c>
      <c r="T329" s="18" t="str">
        <f t="shared" si="37"/>
        <v>Nov</v>
      </c>
      <c r="U329" s="18" t="str">
        <f t="shared" si="38"/>
        <v/>
      </c>
      <c r="V329" s="19" t="str">
        <f t="shared" ca="1" si="39"/>
        <v>November</v>
      </c>
    </row>
    <row r="330" spans="11:22">
      <c r="K330" s="15">
        <v>316</v>
      </c>
      <c r="L330" s="26" t="str">
        <f t="shared" si="40"/>
        <v/>
      </c>
      <c r="M330" s="3">
        <v>40129</v>
      </c>
      <c r="N330" s="17">
        <f t="shared" si="41"/>
        <v>5</v>
      </c>
      <c r="O330" s="18">
        <f t="shared" si="42"/>
        <v>46</v>
      </c>
      <c r="Q330" s="18">
        <f t="shared" si="36"/>
        <v>11</v>
      </c>
      <c r="R330" s="19" t="str">
        <f t="shared" si="43"/>
        <v>November</v>
      </c>
      <c r="S330" s="20">
        <f t="shared" si="44"/>
        <v>40118</v>
      </c>
      <c r="T330" s="18" t="str">
        <f t="shared" si="37"/>
        <v>Nov</v>
      </c>
      <c r="U330" s="18" t="str">
        <f t="shared" si="38"/>
        <v/>
      </c>
      <c r="V330" s="19" t="str">
        <f t="shared" ca="1" si="39"/>
        <v>November</v>
      </c>
    </row>
    <row r="331" spans="11:22">
      <c r="K331" s="15">
        <v>317</v>
      </c>
      <c r="L331" s="26" t="str">
        <f t="shared" si="40"/>
        <v/>
      </c>
      <c r="M331" s="3">
        <v>40130</v>
      </c>
      <c r="N331" s="17">
        <f t="shared" si="41"/>
        <v>6</v>
      </c>
      <c r="O331" s="18">
        <f t="shared" si="42"/>
        <v>46</v>
      </c>
      <c r="Q331" s="18">
        <f t="shared" si="36"/>
        <v>11</v>
      </c>
      <c r="R331" s="19" t="str">
        <f t="shared" si="43"/>
        <v>November</v>
      </c>
      <c r="S331" s="20">
        <f t="shared" si="44"/>
        <v>40118</v>
      </c>
      <c r="T331" s="18" t="str">
        <f t="shared" si="37"/>
        <v>Nov</v>
      </c>
      <c r="U331" s="18" t="str">
        <f t="shared" si="38"/>
        <v/>
      </c>
      <c r="V331" s="19" t="str">
        <f t="shared" ca="1" si="39"/>
        <v>November</v>
      </c>
    </row>
    <row r="332" spans="11:22">
      <c r="K332" s="15">
        <v>318</v>
      </c>
      <c r="L332" s="26" t="str">
        <f t="shared" si="40"/>
        <v/>
      </c>
      <c r="M332" s="3">
        <v>40131</v>
      </c>
      <c r="N332" s="17">
        <f t="shared" si="41"/>
        <v>7</v>
      </c>
      <c r="O332" s="18">
        <f t="shared" si="42"/>
        <v>46</v>
      </c>
      <c r="Q332" s="18">
        <f t="shared" si="36"/>
        <v>11</v>
      </c>
      <c r="R332" s="19" t="str">
        <f t="shared" si="43"/>
        <v>November</v>
      </c>
      <c r="S332" s="20">
        <f t="shared" si="44"/>
        <v>40118</v>
      </c>
      <c r="T332" s="18" t="str">
        <f t="shared" si="37"/>
        <v>Nov</v>
      </c>
      <c r="U332" s="18" t="str">
        <f t="shared" si="38"/>
        <v/>
      </c>
      <c r="V332" s="19" t="str">
        <f t="shared" ca="1" si="39"/>
        <v>November</v>
      </c>
    </row>
    <row r="333" spans="11:22">
      <c r="K333" s="15">
        <v>319</v>
      </c>
      <c r="L333" s="26" t="str">
        <f t="shared" si="40"/>
        <v/>
      </c>
      <c r="M333" s="3">
        <v>40132</v>
      </c>
      <c r="N333" s="17">
        <f t="shared" si="41"/>
        <v>1</v>
      </c>
      <c r="O333" s="18">
        <f t="shared" si="42"/>
        <v>47</v>
      </c>
      <c r="Q333" s="18">
        <f t="shared" si="36"/>
        <v>11</v>
      </c>
      <c r="R333" s="19" t="str">
        <f t="shared" si="43"/>
        <v>November</v>
      </c>
      <c r="S333" s="20">
        <f t="shared" si="44"/>
        <v>40118</v>
      </c>
      <c r="T333" s="18" t="str">
        <f t="shared" si="37"/>
        <v>Nov</v>
      </c>
      <c r="U333" s="18" t="str">
        <f t="shared" si="38"/>
        <v/>
      </c>
      <c r="V333" s="19" t="str">
        <f t="shared" ca="1" si="39"/>
        <v>November</v>
      </c>
    </row>
    <row r="334" spans="11:22">
      <c r="K334" s="15">
        <v>320</v>
      </c>
      <c r="L334" s="26" t="str">
        <f t="shared" si="40"/>
        <v/>
      </c>
      <c r="M334" s="3">
        <v>40133</v>
      </c>
      <c r="N334" s="17">
        <f t="shared" si="41"/>
        <v>2</v>
      </c>
      <c r="O334" s="18">
        <f t="shared" si="42"/>
        <v>47</v>
      </c>
      <c r="Q334" s="18">
        <f t="shared" si="36"/>
        <v>11</v>
      </c>
      <c r="R334" s="19" t="str">
        <f t="shared" si="43"/>
        <v>November</v>
      </c>
      <c r="S334" s="20">
        <f t="shared" si="44"/>
        <v>40118</v>
      </c>
      <c r="T334" s="18" t="str">
        <f t="shared" si="37"/>
        <v>Nov</v>
      </c>
      <c r="U334" s="18" t="str">
        <f t="shared" si="38"/>
        <v/>
      </c>
      <c r="V334" s="19" t="str">
        <f t="shared" ca="1" si="39"/>
        <v>November</v>
      </c>
    </row>
    <row r="335" spans="11:22">
      <c r="K335" s="15">
        <v>321</v>
      </c>
      <c r="L335" s="26" t="str">
        <f t="shared" si="40"/>
        <v/>
      </c>
      <c r="M335" s="3">
        <v>40134</v>
      </c>
      <c r="N335" s="17">
        <f t="shared" si="41"/>
        <v>3</v>
      </c>
      <c r="O335" s="18">
        <f t="shared" si="42"/>
        <v>47</v>
      </c>
      <c r="Q335" s="18">
        <f t="shared" ref="Q335:Q379" si="45">MONTH(M335)</f>
        <v>11</v>
      </c>
      <c r="R335" s="19" t="str">
        <f t="shared" si="43"/>
        <v>November</v>
      </c>
      <c r="S335" s="20">
        <f t="shared" si="44"/>
        <v>40118</v>
      </c>
      <c r="T335" s="18" t="str">
        <f t="shared" ref="T335:T379" si="46">CHOOSE(Q335,"Jan","Feb","Mär","Apr","Mai","Jun","Jul","Aug","Sep","Okt","Nov","Dez")</f>
        <v>Nov</v>
      </c>
      <c r="U335" s="18" t="str">
        <f t="shared" ref="U335:U379" si="47">IF(ISNUMBER($L335),INDEX(rP1.MonDEUkurz,Q335,1),"")</f>
        <v/>
      </c>
      <c r="V335" s="19" t="str">
        <f t="shared" ref="V335:V379" ca="1" si="48">OFFSET(rP1.Knoten,$Q335,rJ1.SpracheAusw)</f>
        <v>November</v>
      </c>
    </row>
    <row r="336" spans="11:22">
      <c r="K336" s="15">
        <v>322</v>
      </c>
      <c r="L336" s="26" t="str">
        <f t="shared" ref="L336:L379" si="49">IF(DAY(M336)=$L$12,$L$12,"")</f>
        <v/>
      </c>
      <c r="M336" s="3">
        <v>40135</v>
      </c>
      <c r="N336" s="17">
        <f t="shared" ref="N336:N379" si="50">WEEKDAY(M336)</f>
        <v>4</v>
      </c>
      <c r="O336" s="18">
        <f t="shared" ref="O336:O379" si="51">WEEKNUM(M336)</f>
        <v>47</v>
      </c>
      <c r="Q336" s="18">
        <f t="shared" si="45"/>
        <v>11</v>
      </c>
      <c r="R336" s="19" t="str">
        <f t="shared" ref="R336:R379" si="52">TEXT($M336,$R$9)</f>
        <v>November</v>
      </c>
      <c r="S336" s="20">
        <f t="shared" ref="S336:S379" si="53">DATE(YEAR(M336),Q336,1)</f>
        <v>40118</v>
      </c>
      <c r="T336" s="18" t="str">
        <f t="shared" si="46"/>
        <v>Nov</v>
      </c>
      <c r="U336" s="18" t="str">
        <f t="shared" si="47"/>
        <v/>
      </c>
      <c r="V336" s="19" t="str">
        <f t="shared" ca="1" si="48"/>
        <v>November</v>
      </c>
    </row>
    <row r="337" spans="11:22">
      <c r="K337" s="15">
        <v>323</v>
      </c>
      <c r="L337" s="26" t="str">
        <f t="shared" si="49"/>
        <v/>
      </c>
      <c r="M337" s="3">
        <v>40136</v>
      </c>
      <c r="N337" s="17">
        <f t="shared" si="50"/>
        <v>5</v>
      </c>
      <c r="O337" s="18">
        <f t="shared" si="51"/>
        <v>47</v>
      </c>
      <c r="Q337" s="18">
        <f t="shared" si="45"/>
        <v>11</v>
      </c>
      <c r="R337" s="19" t="str">
        <f t="shared" si="52"/>
        <v>November</v>
      </c>
      <c r="S337" s="20">
        <f t="shared" si="53"/>
        <v>40118</v>
      </c>
      <c r="T337" s="18" t="str">
        <f t="shared" si="46"/>
        <v>Nov</v>
      </c>
      <c r="U337" s="18" t="str">
        <f t="shared" si="47"/>
        <v/>
      </c>
      <c r="V337" s="19" t="str">
        <f t="shared" ca="1" si="48"/>
        <v>November</v>
      </c>
    </row>
    <row r="338" spans="11:22">
      <c r="K338" s="15">
        <v>324</v>
      </c>
      <c r="L338" s="26" t="str">
        <f t="shared" si="49"/>
        <v/>
      </c>
      <c r="M338" s="3">
        <v>40137</v>
      </c>
      <c r="N338" s="17">
        <f t="shared" si="50"/>
        <v>6</v>
      </c>
      <c r="O338" s="18">
        <f t="shared" si="51"/>
        <v>47</v>
      </c>
      <c r="Q338" s="18">
        <f t="shared" si="45"/>
        <v>11</v>
      </c>
      <c r="R338" s="19" t="str">
        <f t="shared" si="52"/>
        <v>November</v>
      </c>
      <c r="S338" s="20">
        <f t="shared" si="53"/>
        <v>40118</v>
      </c>
      <c r="T338" s="18" t="str">
        <f t="shared" si="46"/>
        <v>Nov</v>
      </c>
      <c r="U338" s="18" t="str">
        <f t="shared" si="47"/>
        <v/>
      </c>
      <c r="V338" s="19" t="str">
        <f t="shared" ca="1" si="48"/>
        <v>November</v>
      </c>
    </row>
    <row r="339" spans="11:22">
      <c r="K339" s="15">
        <v>325</v>
      </c>
      <c r="L339" s="26" t="str">
        <f t="shared" si="49"/>
        <v/>
      </c>
      <c r="M339" s="3">
        <v>40138</v>
      </c>
      <c r="N339" s="17">
        <f t="shared" si="50"/>
        <v>7</v>
      </c>
      <c r="O339" s="18">
        <f t="shared" si="51"/>
        <v>47</v>
      </c>
      <c r="Q339" s="18">
        <f t="shared" si="45"/>
        <v>11</v>
      </c>
      <c r="R339" s="19" t="str">
        <f t="shared" si="52"/>
        <v>November</v>
      </c>
      <c r="S339" s="20">
        <f t="shared" si="53"/>
        <v>40118</v>
      </c>
      <c r="T339" s="18" t="str">
        <f t="shared" si="46"/>
        <v>Nov</v>
      </c>
      <c r="U339" s="18" t="str">
        <f t="shared" si="47"/>
        <v/>
      </c>
      <c r="V339" s="19" t="str">
        <f t="shared" ca="1" si="48"/>
        <v>November</v>
      </c>
    </row>
    <row r="340" spans="11:22">
      <c r="K340" s="15">
        <v>326</v>
      </c>
      <c r="L340" s="26" t="str">
        <f t="shared" si="49"/>
        <v/>
      </c>
      <c r="M340" s="3">
        <v>40139</v>
      </c>
      <c r="N340" s="17">
        <f t="shared" si="50"/>
        <v>1</v>
      </c>
      <c r="O340" s="18">
        <f t="shared" si="51"/>
        <v>48</v>
      </c>
      <c r="Q340" s="18">
        <f t="shared" si="45"/>
        <v>11</v>
      </c>
      <c r="R340" s="19" t="str">
        <f t="shared" si="52"/>
        <v>November</v>
      </c>
      <c r="S340" s="20">
        <f t="shared" si="53"/>
        <v>40118</v>
      </c>
      <c r="T340" s="18" t="str">
        <f t="shared" si="46"/>
        <v>Nov</v>
      </c>
      <c r="U340" s="18" t="str">
        <f t="shared" si="47"/>
        <v/>
      </c>
      <c r="V340" s="19" t="str">
        <f t="shared" ca="1" si="48"/>
        <v>November</v>
      </c>
    </row>
    <row r="341" spans="11:22">
      <c r="K341" s="15">
        <v>327</v>
      </c>
      <c r="L341" s="26" t="str">
        <f t="shared" si="49"/>
        <v/>
      </c>
      <c r="M341" s="3">
        <v>40140</v>
      </c>
      <c r="N341" s="17">
        <f t="shared" si="50"/>
        <v>2</v>
      </c>
      <c r="O341" s="18">
        <f t="shared" si="51"/>
        <v>48</v>
      </c>
      <c r="Q341" s="18">
        <f t="shared" si="45"/>
        <v>11</v>
      </c>
      <c r="R341" s="19" t="str">
        <f t="shared" si="52"/>
        <v>November</v>
      </c>
      <c r="S341" s="20">
        <f t="shared" si="53"/>
        <v>40118</v>
      </c>
      <c r="T341" s="18" t="str">
        <f t="shared" si="46"/>
        <v>Nov</v>
      </c>
      <c r="U341" s="18" t="str">
        <f t="shared" si="47"/>
        <v/>
      </c>
      <c r="V341" s="19" t="str">
        <f t="shared" ca="1" si="48"/>
        <v>November</v>
      </c>
    </row>
    <row r="342" spans="11:22">
      <c r="K342" s="15">
        <v>328</v>
      </c>
      <c r="L342" s="26" t="str">
        <f t="shared" si="49"/>
        <v/>
      </c>
      <c r="M342" s="3">
        <v>40141</v>
      </c>
      <c r="N342" s="17">
        <f t="shared" si="50"/>
        <v>3</v>
      </c>
      <c r="O342" s="18">
        <f t="shared" si="51"/>
        <v>48</v>
      </c>
      <c r="Q342" s="18">
        <f t="shared" si="45"/>
        <v>11</v>
      </c>
      <c r="R342" s="19" t="str">
        <f t="shared" si="52"/>
        <v>November</v>
      </c>
      <c r="S342" s="20">
        <f t="shared" si="53"/>
        <v>40118</v>
      </c>
      <c r="T342" s="18" t="str">
        <f t="shared" si="46"/>
        <v>Nov</v>
      </c>
      <c r="U342" s="18" t="str">
        <f t="shared" si="47"/>
        <v/>
      </c>
      <c r="V342" s="19" t="str">
        <f t="shared" ca="1" si="48"/>
        <v>November</v>
      </c>
    </row>
    <row r="343" spans="11:22">
      <c r="K343" s="15">
        <v>329</v>
      </c>
      <c r="L343" s="26" t="str">
        <f t="shared" si="49"/>
        <v/>
      </c>
      <c r="M343" s="3">
        <v>40142</v>
      </c>
      <c r="N343" s="17">
        <f t="shared" si="50"/>
        <v>4</v>
      </c>
      <c r="O343" s="18">
        <f t="shared" si="51"/>
        <v>48</v>
      </c>
      <c r="Q343" s="18">
        <f t="shared" si="45"/>
        <v>11</v>
      </c>
      <c r="R343" s="19" t="str">
        <f t="shared" si="52"/>
        <v>November</v>
      </c>
      <c r="S343" s="20">
        <f t="shared" si="53"/>
        <v>40118</v>
      </c>
      <c r="T343" s="18" t="str">
        <f t="shared" si="46"/>
        <v>Nov</v>
      </c>
      <c r="U343" s="18" t="str">
        <f t="shared" si="47"/>
        <v/>
      </c>
      <c r="V343" s="19" t="str">
        <f t="shared" ca="1" si="48"/>
        <v>November</v>
      </c>
    </row>
    <row r="344" spans="11:22">
      <c r="K344" s="15">
        <v>330</v>
      </c>
      <c r="L344" s="26" t="str">
        <f t="shared" si="49"/>
        <v/>
      </c>
      <c r="M344" s="3">
        <v>40143</v>
      </c>
      <c r="N344" s="17">
        <f t="shared" si="50"/>
        <v>5</v>
      </c>
      <c r="O344" s="18">
        <f t="shared" si="51"/>
        <v>48</v>
      </c>
      <c r="Q344" s="18">
        <f t="shared" si="45"/>
        <v>11</v>
      </c>
      <c r="R344" s="19" t="str">
        <f t="shared" si="52"/>
        <v>November</v>
      </c>
      <c r="S344" s="20">
        <f t="shared" si="53"/>
        <v>40118</v>
      </c>
      <c r="T344" s="18" t="str">
        <f t="shared" si="46"/>
        <v>Nov</v>
      </c>
      <c r="U344" s="18" t="str">
        <f t="shared" si="47"/>
        <v/>
      </c>
      <c r="V344" s="19" t="str">
        <f t="shared" ca="1" si="48"/>
        <v>November</v>
      </c>
    </row>
    <row r="345" spans="11:22">
      <c r="K345" s="15">
        <v>331</v>
      </c>
      <c r="L345" s="26" t="str">
        <f t="shared" si="49"/>
        <v/>
      </c>
      <c r="M345" s="3">
        <v>40144</v>
      </c>
      <c r="N345" s="17">
        <f t="shared" si="50"/>
        <v>6</v>
      </c>
      <c r="O345" s="18">
        <f t="shared" si="51"/>
        <v>48</v>
      </c>
      <c r="Q345" s="18">
        <f t="shared" si="45"/>
        <v>11</v>
      </c>
      <c r="R345" s="19" t="str">
        <f t="shared" si="52"/>
        <v>November</v>
      </c>
      <c r="S345" s="20">
        <f t="shared" si="53"/>
        <v>40118</v>
      </c>
      <c r="T345" s="18" t="str">
        <f t="shared" si="46"/>
        <v>Nov</v>
      </c>
      <c r="U345" s="18" t="str">
        <f t="shared" si="47"/>
        <v/>
      </c>
      <c r="V345" s="19" t="str">
        <f t="shared" ca="1" si="48"/>
        <v>November</v>
      </c>
    </row>
    <row r="346" spans="11:22">
      <c r="K346" s="15">
        <v>332</v>
      </c>
      <c r="L346" s="26" t="str">
        <f t="shared" si="49"/>
        <v/>
      </c>
      <c r="M346" s="3">
        <v>40145</v>
      </c>
      <c r="N346" s="17">
        <f t="shared" si="50"/>
        <v>7</v>
      </c>
      <c r="O346" s="18">
        <f t="shared" si="51"/>
        <v>48</v>
      </c>
      <c r="Q346" s="18">
        <f t="shared" si="45"/>
        <v>11</v>
      </c>
      <c r="R346" s="19" t="str">
        <f t="shared" si="52"/>
        <v>November</v>
      </c>
      <c r="S346" s="20">
        <f t="shared" si="53"/>
        <v>40118</v>
      </c>
      <c r="T346" s="18" t="str">
        <f t="shared" si="46"/>
        <v>Nov</v>
      </c>
      <c r="U346" s="18" t="str">
        <f t="shared" si="47"/>
        <v/>
      </c>
      <c r="V346" s="19" t="str">
        <f t="shared" ca="1" si="48"/>
        <v>November</v>
      </c>
    </row>
    <row r="347" spans="11:22">
      <c r="K347" s="15">
        <v>333</v>
      </c>
      <c r="L347" s="26" t="str">
        <f t="shared" si="49"/>
        <v/>
      </c>
      <c r="M347" s="3">
        <v>40146</v>
      </c>
      <c r="N347" s="17">
        <f t="shared" si="50"/>
        <v>1</v>
      </c>
      <c r="O347" s="18">
        <f t="shared" si="51"/>
        <v>49</v>
      </c>
      <c r="Q347" s="18">
        <f t="shared" si="45"/>
        <v>11</v>
      </c>
      <c r="R347" s="19" t="str">
        <f t="shared" si="52"/>
        <v>November</v>
      </c>
      <c r="S347" s="20">
        <f t="shared" si="53"/>
        <v>40118</v>
      </c>
      <c r="T347" s="18" t="str">
        <f t="shared" si="46"/>
        <v>Nov</v>
      </c>
      <c r="U347" s="18" t="str">
        <f t="shared" si="47"/>
        <v/>
      </c>
      <c r="V347" s="19" t="str">
        <f t="shared" ca="1" si="48"/>
        <v>November</v>
      </c>
    </row>
    <row r="348" spans="11:22">
      <c r="K348" s="15">
        <v>334</v>
      </c>
      <c r="L348" s="26" t="str">
        <f t="shared" si="49"/>
        <v/>
      </c>
      <c r="M348" s="3">
        <v>40147</v>
      </c>
      <c r="N348" s="17">
        <f t="shared" si="50"/>
        <v>2</v>
      </c>
      <c r="O348" s="18">
        <f t="shared" si="51"/>
        <v>49</v>
      </c>
      <c r="Q348" s="18">
        <f t="shared" si="45"/>
        <v>11</v>
      </c>
      <c r="R348" s="19" t="str">
        <f t="shared" si="52"/>
        <v>November</v>
      </c>
      <c r="S348" s="20">
        <f t="shared" si="53"/>
        <v>40118</v>
      </c>
      <c r="T348" s="18" t="str">
        <f t="shared" si="46"/>
        <v>Nov</v>
      </c>
      <c r="U348" s="18" t="str">
        <f t="shared" si="47"/>
        <v/>
      </c>
      <c r="V348" s="19" t="str">
        <f t="shared" ca="1" si="48"/>
        <v>November</v>
      </c>
    </row>
    <row r="349" spans="11:22">
      <c r="K349" s="15">
        <v>335</v>
      </c>
      <c r="L349" s="26" t="str">
        <f t="shared" si="49"/>
        <v/>
      </c>
      <c r="M349" s="3">
        <v>40148</v>
      </c>
      <c r="N349" s="17">
        <f t="shared" si="50"/>
        <v>3</v>
      </c>
      <c r="O349" s="18">
        <f t="shared" si="51"/>
        <v>49</v>
      </c>
      <c r="Q349" s="18">
        <f t="shared" si="45"/>
        <v>12</v>
      </c>
      <c r="R349" s="19" t="str">
        <f t="shared" si="52"/>
        <v>Dezember</v>
      </c>
      <c r="S349" s="20">
        <f t="shared" si="53"/>
        <v>40148</v>
      </c>
      <c r="T349" s="18" t="str">
        <f t="shared" si="46"/>
        <v>Dez</v>
      </c>
      <c r="U349" s="18" t="str">
        <f t="shared" si="47"/>
        <v/>
      </c>
      <c r="V349" s="19" t="str">
        <f t="shared" ca="1" si="48"/>
        <v>Dezember</v>
      </c>
    </row>
    <row r="350" spans="11:22">
      <c r="K350" s="15">
        <v>336</v>
      </c>
      <c r="L350" s="26" t="str">
        <f t="shared" si="49"/>
        <v/>
      </c>
      <c r="M350" s="3">
        <v>40149</v>
      </c>
      <c r="N350" s="17">
        <f t="shared" si="50"/>
        <v>4</v>
      </c>
      <c r="O350" s="18">
        <f t="shared" si="51"/>
        <v>49</v>
      </c>
      <c r="Q350" s="18">
        <f t="shared" si="45"/>
        <v>12</v>
      </c>
      <c r="R350" s="19" t="str">
        <f t="shared" si="52"/>
        <v>Dezember</v>
      </c>
      <c r="S350" s="20">
        <f t="shared" si="53"/>
        <v>40148</v>
      </c>
      <c r="T350" s="18" t="str">
        <f t="shared" si="46"/>
        <v>Dez</v>
      </c>
      <c r="U350" s="18" t="str">
        <f t="shared" si="47"/>
        <v/>
      </c>
      <c r="V350" s="19" t="str">
        <f t="shared" ca="1" si="48"/>
        <v>Dezember</v>
      </c>
    </row>
    <row r="351" spans="11:22">
      <c r="K351" s="15">
        <v>337</v>
      </c>
      <c r="L351" s="26">
        <f t="shared" si="49"/>
        <v>3</v>
      </c>
      <c r="M351" s="3">
        <v>40150</v>
      </c>
      <c r="N351" s="17">
        <f t="shared" si="50"/>
        <v>5</v>
      </c>
      <c r="O351" s="18">
        <f t="shared" si="51"/>
        <v>49</v>
      </c>
      <c r="Q351" s="18">
        <f t="shared" si="45"/>
        <v>12</v>
      </c>
      <c r="R351" s="19" t="str">
        <f t="shared" si="52"/>
        <v>Dezember</v>
      </c>
      <c r="S351" s="20">
        <f t="shared" si="53"/>
        <v>40148</v>
      </c>
      <c r="T351" s="18" t="str">
        <f t="shared" si="46"/>
        <v>Dez</v>
      </c>
      <c r="U351" s="18" t="str">
        <f t="shared" si="47"/>
        <v>Dez</v>
      </c>
      <c r="V351" s="19" t="str">
        <f t="shared" ca="1" si="48"/>
        <v>Dezember</v>
      </c>
    </row>
    <row r="352" spans="11:22">
      <c r="K352" s="15">
        <v>338</v>
      </c>
      <c r="L352" s="26" t="str">
        <f t="shared" si="49"/>
        <v/>
      </c>
      <c r="M352" s="3">
        <v>40151</v>
      </c>
      <c r="N352" s="17">
        <f t="shared" si="50"/>
        <v>6</v>
      </c>
      <c r="O352" s="18">
        <f t="shared" si="51"/>
        <v>49</v>
      </c>
      <c r="Q352" s="18">
        <f t="shared" si="45"/>
        <v>12</v>
      </c>
      <c r="R352" s="19" t="str">
        <f t="shared" si="52"/>
        <v>Dezember</v>
      </c>
      <c r="S352" s="20">
        <f t="shared" si="53"/>
        <v>40148</v>
      </c>
      <c r="T352" s="18" t="str">
        <f t="shared" si="46"/>
        <v>Dez</v>
      </c>
      <c r="U352" s="18" t="str">
        <f t="shared" si="47"/>
        <v/>
      </c>
      <c r="V352" s="19" t="str">
        <f t="shared" ca="1" si="48"/>
        <v>Dezember</v>
      </c>
    </row>
    <row r="353" spans="11:22">
      <c r="K353" s="15">
        <v>339</v>
      </c>
      <c r="L353" s="26" t="str">
        <f t="shared" si="49"/>
        <v/>
      </c>
      <c r="M353" s="3">
        <v>40152</v>
      </c>
      <c r="N353" s="17">
        <f t="shared" si="50"/>
        <v>7</v>
      </c>
      <c r="O353" s="18">
        <f t="shared" si="51"/>
        <v>49</v>
      </c>
      <c r="Q353" s="18">
        <f t="shared" si="45"/>
        <v>12</v>
      </c>
      <c r="R353" s="19" t="str">
        <f t="shared" si="52"/>
        <v>Dezember</v>
      </c>
      <c r="S353" s="20">
        <f t="shared" si="53"/>
        <v>40148</v>
      </c>
      <c r="T353" s="18" t="str">
        <f t="shared" si="46"/>
        <v>Dez</v>
      </c>
      <c r="U353" s="18" t="str">
        <f t="shared" si="47"/>
        <v/>
      </c>
      <c r="V353" s="19" t="str">
        <f t="shared" ca="1" si="48"/>
        <v>Dezember</v>
      </c>
    </row>
    <row r="354" spans="11:22">
      <c r="K354" s="15">
        <v>340</v>
      </c>
      <c r="L354" s="26" t="str">
        <f t="shared" si="49"/>
        <v/>
      </c>
      <c r="M354" s="3">
        <v>40153</v>
      </c>
      <c r="N354" s="17">
        <f t="shared" si="50"/>
        <v>1</v>
      </c>
      <c r="O354" s="18">
        <f t="shared" si="51"/>
        <v>50</v>
      </c>
      <c r="Q354" s="18">
        <f t="shared" si="45"/>
        <v>12</v>
      </c>
      <c r="R354" s="19" t="str">
        <f t="shared" si="52"/>
        <v>Dezember</v>
      </c>
      <c r="S354" s="20">
        <f t="shared" si="53"/>
        <v>40148</v>
      </c>
      <c r="T354" s="18" t="str">
        <f t="shared" si="46"/>
        <v>Dez</v>
      </c>
      <c r="U354" s="18" t="str">
        <f t="shared" si="47"/>
        <v/>
      </c>
      <c r="V354" s="19" t="str">
        <f t="shared" ca="1" si="48"/>
        <v>Dezember</v>
      </c>
    </row>
    <row r="355" spans="11:22">
      <c r="K355" s="15">
        <v>341</v>
      </c>
      <c r="L355" s="26" t="str">
        <f t="shared" si="49"/>
        <v/>
      </c>
      <c r="M355" s="3">
        <v>40154</v>
      </c>
      <c r="N355" s="17">
        <f t="shared" si="50"/>
        <v>2</v>
      </c>
      <c r="O355" s="18">
        <f t="shared" si="51"/>
        <v>50</v>
      </c>
      <c r="Q355" s="18">
        <f t="shared" si="45"/>
        <v>12</v>
      </c>
      <c r="R355" s="19" t="str">
        <f t="shared" si="52"/>
        <v>Dezember</v>
      </c>
      <c r="S355" s="20">
        <f t="shared" si="53"/>
        <v>40148</v>
      </c>
      <c r="T355" s="18" t="str">
        <f t="shared" si="46"/>
        <v>Dez</v>
      </c>
      <c r="U355" s="18" t="str">
        <f t="shared" si="47"/>
        <v/>
      </c>
      <c r="V355" s="19" t="str">
        <f t="shared" ca="1" si="48"/>
        <v>Dezember</v>
      </c>
    </row>
    <row r="356" spans="11:22">
      <c r="K356" s="15">
        <v>342</v>
      </c>
      <c r="L356" s="26" t="str">
        <f t="shared" si="49"/>
        <v/>
      </c>
      <c r="M356" s="3">
        <v>40155</v>
      </c>
      <c r="N356" s="17">
        <f t="shared" si="50"/>
        <v>3</v>
      </c>
      <c r="O356" s="18">
        <f t="shared" si="51"/>
        <v>50</v>
      </c>
      <c r="Q356" s="18">
        <f t="shared" si="45"/>
        <v>12</v>
      </c>
      <c r="R356" s="19" t="str">
        <f t="shared" si="52"/>
        <v>Dezember</v>
      </c>
      <c r="S356" s="20">
        <f t="shared" si="53"/>
        <v>40148</v>
      </c>
      <c r="T356" s="18" t="str">
        <f t="shared" si="46"/>
        <v>Dez</v>
      </c>
      <c r="U356" s="18" t="str">
        <f t="shared" si="47"/>
        <v/>
      </c>
      <c r="V356" s="19" t="str">
        <f t="shared" ca="1" si="48"/>
        <v>Dezember</v>
      </c>
    </row>
    <row r="357" spans="11:22">
      <c r="K357" s="15">
        <v>343</v>
      </c>
      <c r="L357" s="26" t="str">
        <f t="shared" si="49"/>
        <v/>
      </c>
      <c r="M357" s="3">
        <v>40156</v>
      </c>
      <c r="N357" s="17">
        <f t="shared" si="50"/>
        <v>4</v>
      </c>
      <c r="O357" s="18">
        <f t="shared" si="51"/>
        <v>50</v>
      </c>
      <c r="Q357" s="18">
        <f t="shared" si="45"/>
        <v>12</v>
      </c>
      <c r="R357" s="19" t="str">
        <f t="shared" si="52"/>
        <v>Dezember</v>
      </c>
      <c r="S357" s="20">
        <f t="shared" si="53"/>
        <v>40148</v>
      </c>
      <c r="T357" s="18" t="str">
        <f t="shared" si="46"/>
        <v>Dez</v>
      </c>
      <c r="U357" s="18" t="str">
        <f t="shared" si="47"/>
        <v/>
      </c>
      <c r="V357" s="19" t="str">
        <f t="shared" ca="1" si="48"/>
        <v>Dezember</v>
      </c>
    </row>
    <row r="358" spans="11:22">
      <c r="K358" s="15">
        <v>344</v>
      </c>
      <c r="L358" s="26" t="str">
        <f t="shared" si="49"/>
        <v/>
      </c>
      <c r="M358" s="3">
        <v>40157</v>
      </c>
      <c r="N358" s="17">
        <f t="shared" si="50"/>
        <v>5</v>
      </c>
      <c r="O358" s="18">
        <f t="shared" si="51"/>
        <v>50</v>
      </c>
      <c r="Q358" s="18">
        <f t="shared" si="45"/>
        <v>12</v>
      </c>
      <c r="R358" s="19" t="str">
        <f t="shared" si="52"/>
        <v>Dezember</v>
      </c>
      <c r="S358" s="20">
        <f t="shared" si="53"/>
        <v>40148</v>
      </c>
      <c r="T358" s="18" t="str">
        <f t="shared" si="46"/>
        <v>Dez</v>
      </c>
      <c r="U358" s="18" t="str">
        <f t="shared" si="47"/>
        <v/>
      </c>
      <c r="V358" s="19" t="str">
        <f t="shared" ca="1" si="48"/>
        <v>Dezember</v>
      </c>
    </row>
    <row r="359" spans="11:22">
      <c r="K359" s="15">
        <v>345</v>
      </c>
      <c r="L359" s="26" t="str">
        <f t="shared" si="49"/>
        <v/>
      </c>
      <c r="M359" s="3">
        <v>40158</v>
      </c>
      <c r="N359" s="17">
        <f t="shared" si="50"/>
        <v>6</v>
      </c>
      <c r="O359" s="18">
        <f t="shared" si="51"/>
        <v>50</v>
      </c>
      <c r="Q359" s="18">
        <f t="shared" si="45"/>
        <v>12</v>
      </c>
      <c r="R359" s="19" t="str">
        <f t="shared" si="52"/>
        <v>Dezember</v>
      </c>
      <c r="S359" s="20">
        <f t="shared" si="53"/>
        <v>40148</v>
      </c>
      <c r="T359" s="18" t="str">
        <f t="shared" si="46"/>
        <v>Dez</v>
      </c>
      <c r="U359" s="18" t="str">
        <f t="shared" si="47"/>
        <v/>
      </c>
      <c r="V359" s="19" t="str">
        <f t="shared" ca="1" si="48"/>
        <v>Dezember</v>
      </c>
    </row>
    <row r="360" spans="11:22">
      <c r="K360" s="15">
        <v>346</v>
      </c>
      <c r="L360" s="26" t="str">
        <f t="shared" si="49"/>
        <v/>
      </c>
      <c r="M360" s="3">
        <v>40159</v>
      </c>
      <c r="N360" s="17">
        <f t="shared" si="50"/>
        <v>7</v>
      </c>
      <c r="O360" s="18">
        <f t="shared" si="51"/>
        <v>50</v>
      </c>
      <c r="Q360" s="18">
        <f t="shared" si="45"/>
        <v>12</v>
      </c>
      <c r="R360" s="19" t="str">
        <f t="shared" si="52"/>
        <v>Dezember</v>
      </c>
      <c r="S360" s="20">
        <f t="shared" si="53"/>
        <v>40148</v>
      </c>
      <c r="T360" s="18" t="str">
        <f t="shared" si="46"/>
        <v>Dez</v>
      </c>
      <c r="U360" s="18" t="str">
        <f t="shared" si="47"/>
        <v/>
      </c>
      <c r="V360" s="19" t="str">
        <f t="shared" ca="1" si="48"/>
        <v>Dezember</v>
      </c>
    </row>
    <row r="361" spans="11:22">
      <c r="K361" s="15">
        <v>347</v>
      </c>
      <c r="L361" s="26" t="str">
        <f t="shared" si="49"/>
        <v/>
      </c>
      <c r="M361" s="3">
        <v>40160</v>
      </c>
      <c r="N361" s="17">
        <f t="shared" si="50"/>
        <v>1</v>
      </c>
      <c r="O361" s="18">
        <f t="shared" si="51"/>
        <v>51</v>
      </c>
      <c r="Q361" s="18">
        <f t="shared" si="45"/>
        <v>12</v>
      </c>
      <c r="R361" s="19" t="str">
        <f t="shared" si="52"/>
        <v>Dezember</v>
      </c>
      <c r="S361" s="20">
        <f t="shared" si="53"/>
        <v>40148</v>
      </c>
      <c r="T361" s="18" t="str">
        <f t="shared" si="46"/>
        <v>Dez</v>
      </c>
      <c r="U361" s="18" t="str">
        <f t="shared" si="47"/>
        <v/>
      </c>
      <c r="V361" s="19" t="str">
        <f t="shared" ca="1" si="48"/>
        <v>Dezember</v>
      </c>
    </row>
    <row r="362" spans="11:22">
      <c r="K362" s="15">
        <v>348</v>
      </c>
      <c r="L362" s="26" t="str">
        <f t="shared" si="49"/>
        <v/>
      </c>
      <c r="M362" s="3">
        <v>40161</v>
      </c>
      <c r="N362" s="17">
        <f t="shared" si="50"/>
        <v>2</v>
      </c>
      <c r="O362" s="18">
        <f t="shared" si="51"/>
        <v>51</v>
      </c>
      <c r="Q362" s="18">
        <f t="shared" si="45"/>
        <v>12</v>
      </c>
      <c r="R362" s="19" t="str">
        <f t="shared" si="52"/>
        <v>Dezember</v>
      </c>
      <c r="S362" s="20">
        <f t="shared" si="53"/>
        <v>40148</v>
      </c>
      <c r="T362" s="18" t="str">
        <f t="shared" si="46"/>
        <v>Dez</v>
      </c>
      <c r="U362" s="18" t="str">
        <f t="shared" si="47"/>
        <v/>
      </c>
      <c r="V362" s="19" t="str">
        <f t="shared" ca="1" si="48"/>
        <v>Dezember</v>
      </c>
    </row>
    <row r="363" spans="11:22">
      <c r="K363" s="15">
        <v>349</v>
      </c>
      <c r="L363" s="26" t="str">
        <f t="shared" si="49"/>
        <v/>
      </c>
      <c r="M363" s="3">
        <v>40162</v>
      </c>
      <c r="N363" s="17">
        <f t="shared" si="50"/>
        <v>3</v>
      </c>
      <c r="O363" s="18">
        <f t="shared" si="51"/>
        <v>51</v>
      </c>
      <c r="Q363" s="18">
        <f t="shared" si="45"/>
        <v>12</v>
      </c>
      <c r="R363" s="19" t="str">
        <f t="shared" si="52"/>
        <v>Dezember</v>
      </c>
      <c r="S363" s="20">
        <f t="shared" si="53"/>
        <v>40148</v>
      </c>
      <c r="T363" s="18" t="str">
        <f t="shared" si="46"/>
        <v>Dez</v>
      </c>
      <c r="U363" s="18" t="str">
        <f t="shared" si="47"/>
        <v/>
      </c>
      <c r="V363" s="19" t="str">
        <f t="shared" ca="1" si="48"/>
        <v>Dezember</v>
      </c>
    </row>
    <row r="364" spans="11:22">
      <c r="K364" s="15">
        <v>350</v>
      </c>
      <c r="L364" s="26" t="str">
        <f t="shared" si="49"/>
        <v/>
      </c>
      <c r="M364" s="3">
        <v>40163</v>
      </c>
      <c r="N364" s="17">
        <f t="shared" si="50"/>
        <v>4</v>
      </c>
      <c r="O364" s="18">
        <f t="shared" si="51"/>
        <v>51</v>
      </c>
      <c r="Q364" s="18">
        <f t="shared" si="45"/>
        <v>12</v>
      </c>
      <c r="R364" s="19" t="str">
        <f t="shared" si="52"/>
        <v>Dezember</v>
      </c>
      <c r="S364" s="20">
        <f t="shared" si="53"/>
        <v>40148</v>
      </c>
      <c r="T364" s="18" t="str">
        <f t="shared" si="46"/>
        <v>Dez</v>
      </c>
      <c r="U364" s="18" t="str">
        <f t="shared" si="47"/>
        <v/>
      </c>
      <c r="V364" s="19" t="str">
        <f t="shared" ca="1" si="48"/>
        <v>Dezember</v>
      </c>
    </row>
    <row r="365" spans="11:22">
      <c r="K365" s="15">
        <v>351</v>
      </c>
      <c r="L365" s="26" t="str">
        <f t="shared" si="49"/>
        <v/>
      </c>
      <c r="M365" s="3">
        <v>40164</v>
      </c>
      <c r="N365" s="17">
        <f t="shared" si="50"/>
        <v>5</v>
      </c>
      <c r="O365" s="18">
        <f t="shared" si="51"/>
        <v>51</v>
      </c>
      <c r="Q365" s="18">
        <f t="shared" si="45"/>
        <v>12</v>
      </c>
      <c r="R365" s="19" t="str">
        <f t="shared" si="52"/>
        <v>Dezember</v>
      </c>
      <c r="S365" s="20">
        <f t="shared" si="53"/>
        <v>40148</v>
      </c>
      <c r="T365" s="18" t="str">
        <f t="shared" si="46"/>
        <v>Dez</v>
      </c>
      <c r="U365" s="18" t="str">
        <f t="shared" si="47"/>
        <v/>
      </c>
      <c r="V365" s="19" t="str">
        <f t="shared" ca="1" si="48"/>
        <v>Dezember</v>
      </c>
    </row>
    <row r="366" spans="11:22">
      <c r="K366" s="15">
        <v>352</v>
      </c>
      <c r="L366" s="26" t="str">
        <f t="shared" si="49"/>
        <v/>
      </c>
      <c r="M366" s="3">
        <v>40165</v>
      </c>
      <c r="N366" s="17">
        <f t="shared" si="50"/>
        <v>6</v>
      </c>
      <c r="O366" s="18">
        <f t="shared" si="51"/>
        <v>51</v>
      </c>
      <c r="Q366" s="18">
        <f t="shared" si="45"/>
        <v>12</v>
      </c>
      <c r="R366" s="19" t="str">
        <f t="shared" si="52"/>
        <v>Dezember</v>
      </c>
      <c r="S366" s="20">
        <f t="shared" si="53"/>
        <v>40148</v>
      </c>
      <c r="T366" s="18" t="str">
        <f t="shared" si="46"/>
        <v>Dez</v>
      </c>
      <c r="U366" s="18" t="str">
        <f t="shared" si="47"/>
        <v/>
      </c>
      <c r="V366" s="19" t="str">
        <f t="shared" ca="1" si="48"/>
        <v>Dezember</v>
      </c>
    </row>
    <row r="367" spans="11:22">
      <c r="K367" s="15">
        <v>353</v>
      </c>
      <c r="L367" s="26" t="str">
        <f t="shared" si="49"/>
        <v/>
      </c>
      <c r="M367" s="3">
        <v>40166</v>
      </c>
      <c r="N367" s="17">
        <f t="shared" si="50"/>
        <v>7</v>
      </c>
      <c r="O367" s="18">
        <f t="shared" si="51"/>
        <v>51</v>
      </c>
      <c r="Q367" s="18">
        <f t="shared" si="45"/>
        <v>12</v>
      </c>
      <c r="R367" s="19" t="str">
        <f t="shared" si="52"/>
        <v>Dezember</v>
      </c>
      <c r="S367" s="20">
        <f t="shared" si="53"/>
        <v>40148</v>
      </c>
      <c r="T367" s="18" t="str">
        <f t="shared" si="46"/>
        <v>Dez</v>
      </c>
      <c r="U367" s="18" t="str">
        <f t="shared" si="47"/>
        <v/>
      </c>
      <c r="V367" s="19" t="str">
        <f t="shared" ca="1" si="48"/>
        <v>Dezember</v>
      </c>
    </row>
    <row r="368" spans="11:22">
      <c r="K368" s="15">
        <v>354</v>
      </c>
      <c r="L368" s="26" t="str">
        <f t="shared" si="49"/>
        <v/>
      </c>
      <c r="M368" s="3">
        <v>40167</v>
      </c>
      <c r="N368" s="17">
        <f t="shared" si="50"/>
        <v>1</v>
      </c>
      <c r="O368" s="18">
        <f t="shared" si="51"/>
        <v>52</v>
      </c>
      <c r="Q368" s="18">
        <f t="shared" si="45"/>
        <v>12</v>
      </c>
      <c r="R368" s="19" t="str">
        <f t="shared" si="52"/>
        <v>Dezember</v>
      </c>
      <c r="S368" s="20">
        <f t="shared" si="53"/>
        <v>40148</v>
      </c>
      <c r="T368" s="18" t="str">
        <f t="shared" si="46"/>
        <v>Dez</v>
      </c>
      <c r="U368" s="18" t="str">
        <f t="shared" si="47"/>
        <v/>
      </c>
      <c r="V368" s="19" t="str">
        <f t="shared" ca="1" si="48"/>
        <v>Dezember</v>
      </c>
    </row>
    <row r="369" spans="11:22">
      <c r="K369" s="15">
        <v>355</v>
      </c>
      <c r="L369" s="26" t="str">
        <f t="shared" si="49"/>
        <v/>
      </c>
      <c r="M369" s="3">
        <v>40168</v>
      </c>
      <c r="N369" s="17">
        <f t="shared" si="50"/>
        <v>2</v>
      </c>
      <c r="O369" s="18">
        <f t="shared" si="51"/>
        <v>52</v>
      </c>
      <c r="Q369" s="18">
        <f t="shared" si="45"/>
        <v>12</v>
      </c>
      <c r="R369" s="19" t="str">
        <f t="shared" si="52"/>
        <v>Dezember</v>
      </c>
      <c r="S369" s="20">
        <f t="shared" si="53"/>
        <v>40148</v>
      </c>
      <c r="T369" s="18" t="str">
        <f t="shared" si="46"/>
        <v>Dez</v>
      </c>
      <c r="U369" s="18" t="str">
        <f t="shared" si="47"/>
        <v/>
      </c>
      <c r="V369" s="19" t="str">
        <f t="shared" ca="1" si="48"/>
        <v>Dezember</v>
      </c>
    </row>
    <row r="370" spans="11:22">
      <c r="K370" s="15">
        <v>356</v>
      </c>
      <c r="L370" s="26" t="str">
        <f t="shared" si="49"/>
        <v/>
      </c>
      <c r="M370" s="3">
        <v>40169</v>
      </c>
      <c r="N370" s="17">
        <f t="shared" si="50"/>
        <v>3</v>
      </c>
      <c r="O370" s="18">
        <f t="shared" si="51"/>
        <v>52</v>
      </c>
      <c r="Q370" s="18">
        <f t="shared" si="45"/>
        <v>12</v>
      </c>
      <c r="R370" s="19" t="str">
        <f t="shared" si="52"/>
        <v>Dezember</v>
      </c>
      <c r="S370" s="20">
        <f t="shared" si="53"/>
        <v>40148</v>
      </c>
      <c r="T370" s="18" t="str">
        <f t="shared" si="46"/>
        <v>Dez</v>
      </c>
      <c r="U370" s="18" t="str">
        <f t="shared" si="47"/>
        <v/>
      </c>
      <c r="V370" s="19" t="str">
        <f t="shared" ca="1" si="48"/>
        <v>Dezember</v>
      </c>
    </row>
    <row r="371" spans="11:22">
      <c r="K371" s="15">
        <v>357</v>
      </c>
      <c r="L371" s="26" t="str">
        <f t="shared" si="49"/>
        <v/>
      </c>
      <c r="M371" s="3">
        <v>40170</v>
      </c>
      <c r="N371" s="17">
        <f t="shared" si="50"/>
        <v>4</v>
      </c>
      <c r="O371" s="18">
        <f t="shared" si="51"/>
        <v>52</v>
      </c>
      <c r="Q371" s="18">
        <f t="shared" si="45"/>
        <v>12</v>
      </c>
      <c r="R371" s="19" t="str">
        <f t="shared" si="52"/>
        <v>Dezember</v>
      </c>
      <c r="S371" s="20">
        <f t="shared" si="53"/>
        <v>40148</v>
      </c>
      <c r="T371" s="18" t="str">
        <f t="shared" si="46"/>
        <v>Dez</v>
      </c>
      <c r="U371" s="18" t="str">
        <f t="shared" si="47"/>
        <v/>
      </c>
      <c r="V371" s="19" t="str">
        <f t="shared" ca="1" si="48"/>
        <v>Dezember</v>
      </c>
    </row>
    <row r="372" spans="11:22">
      <c r="K372" s="15">
        <v>358</v>
      </c>
      <c r="L372" s="26" t="str">
        <f t="shared" si="49"/>
        <v/>
      </c>
      <c r="M372" s="3">
        <v>40171</v>
      </c>
      <c r="N372" s="17">
        <f t="shared" si="50"/>
        <v>5</v>
      </c>
      <c r="O372" s="18">
        <f t="shared" si="51"/>
        <v>52</v>
      </c>
      <c r="Q372" s="18">
        <f t="shared" si="45"/>
        <v>12</v>
      </c>
      <c r="R372" s="19" t="str">
        <f t="shared" si="52"/>
        <v>Dezember</v>
      </c>
      <c r="S372" s="20">
        <f t="shared" si="53"/>
        <v>40148</v>
      </c>
      <c r="T372" s="18" t="str">
        <f t="shared" si="46"/>
        <v>Dez</v>
      </c>
      <c r="U372" s="18" t="str">
        <f t="shared" si="47"/>
        <v/>
      </c>
      <c r="V372" s="19" t="str">
        <f t="shared" ca="1" si="48"/>
        <v>Dezember</v>
      </c>
    </row>
    <row r="373" spans="11:22">
      <c r="K373" s="15">
        <v>359</v>
      </c>
      <c r="L373" s="26" t="str">
        <f t="shared" si="49"/>
        <v/>
      </c>
      <c r="M373" s="3">
        <v>40172</v>
      </c>
      <c r="N373" s="17">
        <f t="shared" si="50"/>
        <v>6</v>
      </c>
      <c r="O373" s="18">
        <f t="shared" si="51"/>
        <v>52</v>
      </c>
      <c r="Q373" s="18">
        <f t="shared" si="45"/>
        <v>12</v>
      </c>
      <c r="R373" s="19" t="str">
        <f t="shared" si="52"/>
        <v>Dezember</v>
      </c>
      <c r="S373" s="20">
        <f t="shared" si="53"/>
        <v>40148</v>
      </c>
      <c r="T373" s="18" t="str">
        <f t="shared" si="46"/>
        <v>Dez</v>
      </c>
      <c r="U373" s="18" t="str">
        <f t="shared" si="47"/>
        <v/>
      </c>
      <c r="V373" s="19" t="str">
        <f t="shared" ca="1" si="48"/>
        <v>Dezember</v>
      </c>
    </row>
    <row r="374" spans="11:22">
      <c r="K374" s="15">
        <v>360</v>
      </c>
      <c r="L374" s="26" t="str">
        <f t="shared" si="49"/>
        <v/>
      </c>
      <c r="M374" s="3">
        <v>40173</v>
      </c>
      <c r="N374" s="17">
        <f t="shared" si="50"/>
        <v>7</v>
      </c>
      <c r="O374" s="18">
        <f t="shared" si="51"/>
        <v>52</v>
      </c>
      <c r="Q374" s="18">
        <f t="shared" si="45"/>
        <v>12</v>
      </c>
      <c r="R374" s="19" t="str">
        <f t="shared" si="52"/>
        <v>Dezember</v>
      </c>
      <c r="S374" s="20">
        <f t="shared" si="53"/>
        <v>40148</v>
      </c>
      <c r="T374" s="18" t="str">
        <f t="shared" si="46"/>
        <v>Dez</v>
      </c>
      <c r="U374" s="18" t="str">
        <f t="shared" si="47"/>
        <v/>
      </c>
      <c r="V374" s="19" t="str">
        <f t="shared" ca="1" si="48"/>
        <v>Dezember</v>
      </c>
    </row>
    <row r="375" spans="11:22">
      <c r="K375" s="15">
        <v>361</v>
      </c>
      <c r="L375" s="26" t="str">
        <f t="shared" si="49"/>
        <v/>
      </c>
      <c r="M375" s="3">
        <v>40174</v>
      </c>
      <c r="N375" s="17">
        <f t="shared" si="50"/>
        <v>1</v>
      </c>
      <c r="O375" s="18">
        <f t="shared" si="51"/>
        <v>53</v>
      </c>
      <c r="Q375" s="18">
        <f t="shared" si="45"/>
        <v>12</v>
      </c>
      <c r="R375" s="19" t="str">
        <f t="shared" si="52"/>
        <v>Dezember</v>
      </c>
      <c r="S375" s="20">
        <f t="shared" si="53"/>
        <v>40148</v>
      </c>
      <c r="T375" s="18" t="str">
        <f t="shared" si="46"/>
        <v>Dez</v>
      </c>
      <c r="U375" s="18" t="str">
        <f t="shared" si="47"/>
        <v/>
      </c>
      <c r="V375" s="19" t="str">
        <f t="shared" ca="1" si="48"/>
        <v>Dezember</v>
      </c>
    </row>
    <row r="376" spans="11:22">
      <c r="K376" s="15">
        <v>362</v>
      </c>
      <c r="L376" s="26" t="str">
        <f t="shared" si="49"/>
        <v/>
      </c>
      <c r="M376" s="3">
        <v>40175</v>
      </c>
      <c r="N376" s="17">
        <f t="shared" si="50"/>
        <v>2</v>
      </c>
      <c r="O376" s="18">
        <f t="shared" si="51"/>
        <v>53</v>
      </c>
      <c r="Q376" s="18">
        <f t="shared" si="45"/>
        <v>12</v>
      </c>
      <c r="R376" s="19" t="str">
        <f t="shared" si="52"/>
        <v>Dezember</v>
      </c>
      <c r="S376" s="20">
        <f t="shared" si="53"/>
        <v>40148</v>
      </c>
      <c r="T376" s="18" t="str">
        <f t="shared" si="46"/>
        <v>Dez</v>
      </c>
      <c r="U376" s="18" t="str">
        <f t="shared" si="47"/>
        <v/>
      </c>
      <c r="V376" s="19" t="str">
        <f t="shared" ca="1" si="48"/>
        <v>Dezember</v>
      </c>
    </row>
    <row r="377" spans="11:22">
      <c r="K377" s="15">
        <v>363</v>
      </c>
      <c r="L377" s="26" t="str">
        <f t="shared" si="49"/>
        <v/>
      </c>
      <c r="M377" s="3">
        <v>40176</v>
      </c>
      <c r="N377" s="17">
        <f t="shared" si="50"/>
        <v>3</v>
      </c>
      <c r="O377" s="18">
        <f t="shared" si="51"/>
        <v>53</v>
      </c>
      <c r="Q377" s="18">
        <f t="shared" si="45"/>
        <v>12</v>
      </c>
      <c r="R377" s="19" t="str">
        <f t="shared" si="52"/>
        <v>Dezember</v>
      </c>
      <c r="S377" s="20">
        <f t="shared" si="53"/>
        <v>40148</v>
      </c>
      <c r="T377" s="18" t="str">
        <f t="shared" si="46"/>
        <v>Dez</v>
      </c>
      <c r="U377" s="18" t="str">
        <f t="shared" si="47"/>
        <v/>
      </c>
      <c r="V377" s="19" t="str">
        <f t="shared" ca="1" si="48"/>
        <v>Dezember</v>
      </c>
    </row>
    <row r="378" spans="11:22">
      <c r="K378" s="15">
        <v>364</v>
      </c>
      <c r="L378" s="26" t="str">
        <f t="shared" si="49"/>
        <v/>
      </c>
      <c r="M378" s="3">
        <v>40177</v>
      </c>
      <c r="N378" s="17">
        <f t="shared" si="50"/>
        <v>4</v>
      </c>
      <c r="O378" s="18">
        <f t="shared" si="51"/>
        <v>53</v>
      </c>
      <c r="Q378" s="18">
        <f t="shared" si="45"/>
        <v>12</v>
      </c>
      <c r="R378" s="19" t="str">
        <f t="shared" si="52"/>
        <v>Dezember</v>
      </c>
      <c r="S378" s="20">
        <f t="shared" si="53"/>
        <v>40148</v>
      </c>
      <c r="T378" s="18" t="str">
        <f t="shared" si="46"/>
        <v>Dez</v>
      </c>
      <c r="U378" s="18" t="str">
        <f t="shared" si="47"/>
        <v/>
      </c>
      <c r="V378" s="19" t="str">
        <f t="shared" ca="1" si="48"/>
        <v>Dezember</v>
      </c>
    </row>
    <row r="379" spans="11:22">
      <c r="K379" s="15">
        <v>365</v>
      </c>
      <c r="L379" s="26" t="str">
        <f t="shared" si="49"/>
        <v/>
      </c>
      <c r="M379" s="3">
        <v>40178</v>
      </c>
      <c r="N379" s="17">
        <f t="shared" si="50"/>
        <v>5</v>
      </c>
      <c r="O379" s="18">
        <f t="shared" si="51"/>
        <v>53</v>
      </c>
      <c r="Q379" s="18">
        <f t="shared" si="45"/>
        <v>12</v>
      </c>
      <c r="R379" s="19" t="str">
        <f t="shared" si="52"/>
        <v>Dezember</v>
      </c>
      <c r="S379" s="20">
        <f t="shared" si="53"/>
        <v>40148</v>
      </c>
      <c r="T379" s="18" t="str">
        <f t="shared" si="46"/>
        <v>Dez</v>
      </c>
      <c r="U379" s="18" t="str">
        <f t="shared" si="47"/>
        <v/>
      </c>
      <c r="V379" s="19" t="str">
        <f t="shared" ca="1" si="48"/>
        <v>Dezember</v>
      </c>
    </row>
  </sheetData>
  <sheetProtection selectLockedCells="1"/>
  <autoFilter ref="K14:V379">
    <filterColumn colId="1"/>
  </autoFilter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3"/>
  <sheetViews>
    <sheetView workbookViewId="0"/>
  </sheetViews>
  <sheetFormatPr baseColWidth="10" defaultRowHeight="15"/>
  <cols>
    <col min="1" max="6" width="0.85546875" style="1" customWidth="1"/>
    <col min="7" max="7" width="2.7109375" style="2" customWidth="1"/>
    <col min="8" max="9" width="0.85546875" style="1" customWidth="1"/>
    <col min="10" max="10" width="4.7109375" style="1" customWidth="1"/>
    <col min="11" max="15" width="11.42578125" style="1"/>
    <col min="16" max="16" width="4.5703125" style="1" customWidth="1"/>
    <col min="17" max="17" width="12.28515625" style="1" bestFit="1" customWidth="1"/>
    <col min="18" max="16384" width="11.42578125" style="1"/>
  </cols>
  <sheetData>
    <row r="1" spans="1:20" ht="5.0999999999999996" customHeight="1"/>
    <row r="2" spans="1:20" ht="5.0999999999999996" customHeight="1"/>
    <row r="3" spans="1:20" ht="5.0999999999999996" customHeight="1"/>
    <row r="4" spans="1:20" ht="5.0999999999999996" customHeight="1"/>
    <row r="5" spans="1:20" s="2" customFormat="1" ht="15" customHeight="1">
      <c r="A5" s="2">
        <v>1</v>
      </c>
      <c r="J5" s="23">
        <v>0</v>
      </c>
      <c r="K5" s="23">
        <v>1</v>
      </c>
      <c r="L5" s="23">
        <v>2</v>
      </c>
      <c r="M5" s="23">
        <v>3</v>
      </c>
      <c r="N5" s="23">
        <v>4</v>
      </c>
      <c r="O5" s="23">
        <v>5</v>
      </c>
      <c r="P5" s="23">
        <v>6</v>
      </c>
      <c r="Q5" s="23">
        <v>7</v>
      </c>
      <c r="R5" s="23">
        <v>8</v>
      </c>
      <c r="S5" s="23">
        <v>9</v>
      </c>
      <c r="T5" s="23">
        <v>10</v>
      </c>
    </row>
    <row r="6" spans="1:20" ht="5.0999999999999996" customHeight="1"/>
    <row r="7" spans="1:20" ht="5.0999999999999996" customHeight="1"/>
    <row r="8" spans="1:20" ht="5.0999999999999996" customHeight="1"/>
    <row r="9" spans="1:20" ht="5.0999999999999996" customHeight="1"/>
    <row r="10" spans="1:20" ht="5.0999999999999996" customHeight="1"/>
    <row r="11" spans="1:20">
      <c r="G11" s="23">
        <v>0</v>
      </c>
      <c r="J11" s="24"/>
      <c r="K11" s="5" t="s">
        <v>15</v>
      </c>
      <c r="L11" s="5" t="s">
        <v>16</v>
      </c>
      <c r="M11" s="5" t="s">
        <v>17</v>
      </c>
      <c r="N11" s="5" t="s">
        <v>18</v>
      </c>
      <c r="O11" s="5" t="s">
        <v>19</v>
      </c>
      <c r="Q11" s="6" t="s">
        <v>70</v>
      </c>
    </row>
    <row r="12" spans="1:20">
      <c r="G12" s="23">
        <v>1</v>
      </c>
      <c r="K12" s="8" t="s">
        <v>20</v>
      </c>
      <c r="L12" s="8" t="s">
        <v>21</v>
      </c>
      <c r="M12" s="8" t="s">
        <v>22</v>
      </c>
      <c r="N12" s="8" t="s">
        <v>23</v>
      </c>
      <c r="O12" s="8" t="s">
        <v>24</v>
      </c>
      <c r="Q12" s="8" t="s">
        <v>3</v>
      </c>
    </row>
    <row r="13" spans="1:20">
      <c r="G13" s="23">
        <v>2</v>
      </c>
      <c r="K13" s="8" t="s">
        <v>25</v>
      </c>
      <c r="L13" s="8" t="s">
        <v>26</v>
      </c>
      <c r="M13" s="8" t="s">
        <v>27</v>
      </c>
      <c r="N13" s="8" t="s">
        <v>28</v>
      </c>
      <c r="O13" s="8" t="s">
        <v>29</v>
      </c>
      <c r="Q13" s="8" t="s">
        <v>4</v>
      </c>
    </row>
    <row r="14" spans="1:20">
      <c r="G14" s="23">
        <v>3</v>
      </c>
      <c r="K14" s="8" t="s">
        <v>30</v>
      </c>
      <c r="L14" s="8" t="s">
        <v>31</v>
      </c>
      <c r="M14" s="8" t="s">
        <v>32</v>
      </c>
      <c r="N14" s="8" t="s">
        <v>33</v>
      </c>
      <c r="O14" s="8" t="s">
        <v>34</v>
      </c>
      <c r="Q14" s="8" t="s">
        <v>5</v>
      </c>
    </row>
    <row r="15" spans="1:20">
      <c r="G15" s="23">
        <v>4</v>
      </c>
      <c r="K15" s="8" t="s">
        <v>35</v>
      </c>
      <c r="L15" s="9" t="s">
        <v>35</v>
      </c>
      <c r="M15" s="8" t="s">
        <v>36</v>
      </c>
      <c r="N15" s="8" t="s">
        <v>35</v>
      </c>
      <c r="O15" s="8" t="s">
        <v>37</v>
      </c>
      <c r="Q15" s="8" t="s">
        <v>6</v>
      </c>
    </row>
    <row r="16" spans="1:20">
      <c r="G16" s="23">
        <v>5</v>
      </c>
      <c r="K16" s="8" t="s">
        <v>7</v>
      </c>
      <c r="L16" s="12" t="s">
        <v>38</v>
      </c>
      <c r="M16" s="8" t="s">
        <v>7</v>
      </c>
      <c r="N16" s="8" t="s">
        <v>39</v>
      </c>
      <c r="O16" s="8" t="s">
        <v>40</v>
      </c>
      <c r="Q16" s="8" t="s">
        <v>7</v>
      </c>
    </row>
    <row r="17" spans="7:17">
      <c r="G17" s="23">
        <v>6</v>
      </c>
      <c r="K17" s="8" t="s">
        <v>41</v>
      </c>
      <c r="L17" s="8" t="s">
        <v>42</v>
      </c>
      <c r="M17" s="8" t="s">
        <v>43</v>
      </c>
      <c r="N17" s="8" t="s">
        <v>41</v>
      </c>
      <c r="O17" s="8" t="s">
        <v>44</v>
      </c>
      <c r="Q17" s="8" t="s">
        <v>8</v>
      </c>
    </row>
    <row r="18" spans="7:17">
      <c r="G18" s="23">
        <v>7</v>
      </c>
      <c r="K18" s="8" t="s">
        <v>45</v>
      </c>
      <c r="L18" s="8" t="s">
        <v>46</v>
      </c>
      <c r="M18" s="8" t="s">
        <v>47</v>
      </c>
      <c r="N18" s="8" t="s">
        <v>45</v>
      </c>
      <c r="O18" s="8" t="s">
        <v>48</v>
      </c>
      <c r="Q18" s="8" t="s">
        <v>9</v>
      </c>
    </row>
    <row r="19" spans="7:17">
      <c r="G19" s="23">
        <v>8</v>
      </c>
      <c r="K19" s="8" t="s">
        <v>49</v>
      </c>
      <c r="L19" s="8" t="s">
        <v>49</v>
      </c>
      <c r="M19" s="8" t="s">
        <v>50</v>
      </c>
      <c r="N19" s="8" t="s">
        <v>51</v>
      </c>
      <c r="O19" s="8" t="s">
        <v>52</v>
      </c>
      <c r="Q19" s="8" t="s">
        <v>10</v>
      </c>
    </row>
    <row r="20" spans="7:17">
      <c r="G20" s="23">
        <v>9</v>
      </c>
      <c r="K20" s="8" t="s">
        <v>53</v>
      </c>
      <c r="L20" s="8" t="s">
        <v>53</v>
      </c>
      <c r="M20" s="8" t="s">
        <v>54</v>
      </c>
      <c r="N20" s="8" t="s">
        <v>53</v>
      </c>
      <c r="O20" s="8" t="s">
        <v>55</v>
      </c>
      <c r="Q20" s="8" t="s">
        <v>11</v>
      </c>
    </row>
    <row r="21" spans="7:17">
      <c r="G21" s="23">
        <v>10</v>
      </c>
      <c r="K21" s="8" t="s">
        <v>56</v>
      </c>
      <c r="L21" s="8" t="s">
        <v>57</v>
      </c>
      <c r="M21" s="8" t="s">
        <v>58</v>
      </c>
      <c r="N21" s="8" t="s">
        <v>56</v>
      </c>
      <c r="O21" s="8" t="s">
        <v>59</v>
      </c>
      <c r="Q21" s="8" t="s">
        <v>12</v>
      </c>
    </row>
    <row r="22" spans="7:17">
      <c r="G22" s="23">
        <v>11</v>
      </c>
      <c r="K22" s="8" t="s">
        <v>60</v>
      </c>
      <c r="L22" s="8" t="s">
        <v>60</v>
      </c>
      <c r="M22" s="8" t="s">
        <v>61</v>
      </c>
      <c r="N22" s="8" t="s">
        <v>60</v>
      </c>
      <c r="O22" s="8" t="s">
        <v>61</v>
      </c>
      <c r="Q22" s="8" t="s">
        <v>13</v>
      </c>
    </row>
    <row r="23" spans="7:17">
      <c r="G23" s="23">
        <v>12</v>
      </c>
      <c r="K23" s="8" t="s">
        <v>62</v>
      </c>
      <c r="L23" s="8" t="s">
        <v>63</v>
      </c>
      <c r="M23" s="8" t="s">
        <v>64</v>
      </c>
      <c r="N23" s="8" t="s">
        <v>63</v>
      </c>
      <c r="O23" s="8" t="s">
        <v>65</v>
      </c>
      <c r="Q23" s="8" t="s">
        <v>14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4:C8"/>
  <sheetViews>
    <sheetView workbookViewId="0"/>
  </sheetViews>
  <sheetFormatPr baseColWidth="10" defaultRowHeight="15"/>
  <cols>
    <col min="2" max="2" width="20.7109375" customWidth="1"/>
    <col min="3" max="3" width="24.5703125" bestFit="1" customWidth="1"/>
  </cols>
  <sheetData>
    <row r="4" spans="2:3">
      <c r="B4" s="16" t="s">
        <v>86</v>
      </c>
      <c r="C4" s="16" t="s">
        <v>84</v>
      </c>
    </row>
    <row r="5" spans="2:3">
      <c r="B5" s="16" t="s">
        <v>67</v>
      </c>
      <c r="C5" s="16" t="s">
        <v>80</v>
      </c>
    </row>
    <row r="6" spans="2:3">
      <c r="B6" s="16" t="s">
        <v>71</v>
      </c>
      <c r="C6" s="16" t="s">
        <v>81</v>
      </c>
    </row>
    <row r="7" spans="2:3">
      <c r="B7" s="16" t="s">
        <v>68</v>
      </c>
      <c r="C7" s="16" t="s">
        <v>82</v>
      </c>
    </row>
    <row r="8" spans="2:3">
      <c r="B8" s="16" t="s">
        <v>69</v>
      </c>
      <c r="C8" s="16" t="s">
        <v>83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5</vt:i4>
      </vt:variant>
    </vt:vector>
  </HeadingPairs>
  <TitlesOfParts>
    <vt:vector size="8" baseType="lpstr">
      <vt:lpstr>Jahr 1</vt:lpstr>
      <vt:lpstr>Parameter 1</vt:lpstr>
      <vt:lpstr>Namensliste</vt:lpstr>
      <vt:lpstr>rJ1.SpracheAusw</vt:lpstr>
      <vt:lpstr>rP1.Knoten</vt:lpstr>
      <vt:lpstr>rP1.MonDEUkurz</vt:lpstr>
      <vt:lpstr>rP1.MonSprachen</vt:lpstr>
      <vt:lpstr>rP1.MonTexte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2009-01-04T13:15:53Z</dcterms:created>
  <dcterms:modified xsi:type="dcterms:W3CDTF">2009-03-22T14:40:05Z</dcterms:modified>
</cp:coreProperties>
</file>