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showInkAnnotation="0" codeName="DieseArbeitsmappe" defaultThemeVersion="124226"/>
  <bookViews>
    <workbookView xWindow="0" yWindow="90" windowWidth="15195" windowHeight="8700" tabRatio="774"/>
  </bookViews>
  <sheets>
    <sheet name="Info" sheetId="1" r:id="rId1"/>
    <sheet name="Projektübersicht 0" sheetId="4" r:id="rId2"/>
    <sheet name="Projektübersicht 1" sheetId="7" r:id="rId3"/>
    <sheet name="Projektübersicht 2a" sheetId="8" r:id="rId4"/>
    <sheet name="Projektübersicht 2b" sheetId="9" r:id="rId5"/>
    <sheet name="Projektübersicht 3" sheetId="10" r:id="rId6"/>
    <sheet name="Projektübersicht 4" sheetId="12" r:id="rId7"/>
    <sheet name="Projektübersicht 5" sheetId="11" r:id="rId8"/>
    <sheet name="Projektübersicht 6" sheetId="14" r:id="rId9"/>
    <sheet name="Projektübersicht 6 Übung" sheetId="28" r:id="rId10"/>
    <sheet name="Wochenende 0" sheetId="18" r:id="rId11"/>
    <sheet name="Wochenende Fett" sheetId="20" r:id="rId12"/>
    <sheet name="Wochenende + Feiertage" sheetId="21" r:id="rId13"/>
    <sheet name="Fitness 0" sheetId="22" r:id="rId14"/>
    <sheet name="Fitness 1" sheetId="6" r:id="rId15"/>
    <sheet name="Fitness 2" sheetId="15" r:id="rId16"/>
    <sheet name="Fitness 3" sheetId="16" r:id="rId17"/>
    <sheet name="Fitness 4" sheetId="17" r:id="rId18"/>
    <sheet name="Pizza" sheetId="23" r:id="rId19"/>
    <sheet name="Pivot Übung" sheetId="27" r:id="rId20"/>
    <sheet name="Pivot" sheetId="25" r:id="rId21"/>
    <sheet name="Fehlerwerte" sheetId="26" r:id="rId22"/>
  </sheets>
  <definedNames>
    <definedName name="_PoweredBy" hidden="1">"J. Schwenk"</definedName>
    <definedName name="arbeitsfrei">'Wochenende + Feiertage'!$H$2:$H$7</definedName>
    <definedName name="Feiertage">'Wochenende + Feiertage'!$F$2:$F$5</definedName>
  </definedNames>
  <calcPr calcId="125725"/>
  <pivotCaches>
    <pivotCache cacheId="0" r:id="rId23"/>
  </pivotCaches>
</workbook>
</file>

<file path=xl/calcChain.xml><?xml version="1.0" encoding="utf-8"?>
<calcChain xmlns="http://schemas.openxmlformats.org/spreadsheetml/2006/main">
  <c r="G17" i="28"/>
  <c r="F17"/>
  <c r="F4" i="23" l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G12" i="26" l="1"/>
  <c r="F12"/>
  <c r="D12"/>
  <c r="E12" s="1"/>
  <c r="G11"/>
  <c r="F11"/>
  <c r="D11"/>
  <c r="E11" s="1"/>
  <c r="G10"/>
  <c r="F10"/>
  <c r="D10"/>
  <c r="E10" s="1"/>
  <c r="G9"/>
  <c r="F9"/>
  <c r="D9"/>
  <c r="E9" s="1"/>
  <c r="G8"/>
  <c r="F8"/>
  <c r="D8"/>
  <c r="E8" s="1"/>
  <c r="G7"/>
  <c r="F7"/>
  <c r="D7"/>
  <c r="E7" s="1"/>
  <c r="G6"/>
  <c r="F6"/>
  <c r="D6"/>
  <c r="E6" s="1"/>
  <c r="E11" i="22" l="1"/>
  <c r="E10"/>
  <c r="E9"/>
  <c r="E8"/>
  <c r="E7"/>
  <c r="E6"/>
  <c r="E5"/>
  <c r="E4"/>
  <c r="E3"/>
  <c r="E11" i="17" l="1"/>
  <c r="E10"/>
  <c r="E9"/>
  <c r="E8"/>
  <c r="E7"/>
  <c r="E6"/>
  <c r="E5"/>
  <c r="E4"/>
  <c r="E3"/>
  <c r="E11" i="16"/>
  <c r="E10"/>
  <c r="E9"/>
  <c r="E8"/>
  <c r="E7"/>
  <c r="E6"/>
  <c r="E5"/>
  <c r="E4"/>
  <c r="E3"/>
  <c r="E11" i="15"/>
  <c r="E10"/>
  <c r="E9"/>
  <c r="E8"/>
  <c r="E7"/>
  <c r="E6"/>
  <c r="E5"/>
  <c r="E4"/>
  <c r="E3"/>
  <c r="E3" i="6"/>
  <c r="E11"/>
  <c r="E10"/>
  <c r="E9"/>
  <c r="E8"/>
  <c r="E7"/>
  <c r="E6"/>
  <c r="E5"/>
  <c r="E4"/>
  <c r="F17" i="14" l="1"/>
  <c r="G17"/>
</calcChain>
</file>

<file path=xl/sharedStrings.xml><?xml version="1.0" encoding="utf-8"?>
<sst xmlns="http://schemas.openxmlformats.org/spreadsheetml/2006/main" count="1149" uniqueCount="168">
  <si>
    <t>Diese Mappe enthält folgende Beispiele:</t>
  </si>
  <si>
    <t>Viel Erfolg</t>
  </si>
  <si>
    <t>Zurück zu Info</t>
  </si>
  <si>
    <t>Excel 2010 – Das Handbuch</t>
  </si>
  <si>
    <t>Projekt</t>
  </si>
  <si>
    <t>Phase</t>
  </si>
  <si>
    <t>Mitarbeiter</t>
  </si>
  <si>
    <t>Datum</t>
  </si>
  <si>
    <t>Kosten</t>
  </si>
  <si>
    <t>SharePoint-Implementierung</t>
  </si>
  <si>
    <t>Test</t>
  </si>
  <si>
    <t>Köhler</t>
  </si>
  <si>
    <t>Einführung Adobe Acrobat 10</t>
  </si>
  <si>
    <t>Bestätigung</t>
  </si>
  <si>
    <t>Amann</t>
  </si>
  <si>
    <t>Umstellung auf Office 2010</t>
  </si>
  <si>
    <t>Durchführung</t>
  </si>
  <si>
    <t>Schöne</t>
  </si>
  <si>
    <t>Migration auf Windows 2008 Server</t>
  </si>
  <si>
    <t>Bonk</t>
  </si>
  <si>
    <t>Bergmann</t>
  </si>
  <si>
    <t>Traning</t>
  </si>
  <si>
    <t>Blumert</t>
  </si>
  <si>
    <t>Virtualisierungsprojekt F&amp;E</t>
  </si>
  <si>
    <t>Lange</t>
  </si>
  <si>
    <t>Vinzenz</t>
  </si>
  <si>
    <t>Beratung</t>
  </si>
  <si>
    <t>In Spalte C alle Test-Phasen hervorheben</t>
  </si>
  <si>
    <t>DIE AUFGABE</t>
  </si>
  <si>
    <t>In Spalte F alle Angaben des aktuellen Monats hervorheben</t>
  </si>
  <si>
    <t>In Spalte F zusätzlich alle Werte über 15.000 € hellgrün hervorheben</t>
  </si>
  <si>
    <t>In Spalte F alle Werte über 5.000 € hellrot hervorheben</t>
  </si>
  <si>
    <t>In Spalte E alle Namen Fett hervorheben, die mehr als einmal vorkommen</t>
  </si>
  <si>
    <t>Liste nach Spalte B sortieren und bei neuem Projekt automatisch eine Trennlinie einfügen lassen</t>
  </si>
  <si>
    <t>Übungsblatt OHNE Formatierung</t>
  </si>
  <si>
    <t>Regel für Textvergleich</t>
  </si>
  <si>
    <t>Regel für Obergrenze (1)</t>
  </si>
  <si>
    <t>Regel für Obergrenze (2)</t>
  </si>
  <si>
    <t>Regel für Datum</t>
  </si>
  <si>
    <t>Regel für doppelte Datensätze</t>
  </si>
  <si>
    <t>Regel mit Formel, die Trennstriche erzeugt</t>
  </si>
  <si>
    <t>Plan-Kosten</t>
  </si>
  <si>
    <t>Ist-Kosten</t>
  </si>
  <si>
    <r>
      <t xml:space="preserve">Hier  </t>
    </r>
    <r>
      <rPr>
        <b/>
        <sz val="12.1"/>
        <color theme="6" tint="-0.249977111117893"/>
        <rFont val="Calibri"/>
        <family val="2"/>
      </rPr>
      <t>Aus</t>
    </r>
    <r>
      <rPr>
        <sz val="11"/>
        <rFont val="Calibri"/>
        <family val="2"/>
      </rPr>
      <t xml:space="preserve">  eintippen</t>
    </r>
  </si>
  <si>
    <t>Durch Eingabe des Wortes "Aus" in Zelle H1 die bedingten Formate in Spalte G abschalten</t>
  </si>
  <si>
    <t>Eine Regel bei Bedarf ausschalten</t>
  </si>
  <si>
    <t>Name</t>
  </si>
  <si>
    <t>Größe</t>
  </si>
  <si>
    <t>Gewicht</t>
  </si>
  <si>
    <t>Body Mass Index</t>
  </si>
  <si>
    <t>Krause</t>
  </si>
  <si>
    <t>Meyer</t>
  </si>
  <si>
    <t>Naumann</t>
  </si>
  <si>
    <t>Weber</t>
  </si>
  <si>
    <t>Grün</t>
  </si>
  <si>
    <t>Lederer</t>
  </si>
  <si>
    <t>Woitik</t>
  </si>
  <si>
    <t>Anselt</t>
  </si>
  <si>
    <t>In Spalte E alle Werte hervorheben, die über dem Durchschnitt liegen</t>
  </si>
  <si>
    <t>Die Werte in Spalte E als kleines Balkendiagramm anzeigen</t>
  </si>
  <si>
    <t>Werte unter 20 = Grün</t>
  </si>
  <si>
    <t>Werte über 20 = Gelb</t>
  </si>
  <si>
    <t>Werte über 24 = Rot</t>
  </si>
  <si>
    <t>In Spalte E bei Werten über 24 zusätzlich einen roten Kreis anzeigen</t>
  </si>
  <si>
    <t>In Spalte E statt der Werte nur Symbole nach folgenden Vorgaben anzeigen</t>
  </si>
  <si>
    <t>Fitness (1) – Über dem Duchschnitt</t>
  </si>
  <si>
    <t>Fitness (2) – Datenbalken</t>
  </si>
  <si>
    <t>Fitness (3) – Wert plus Symbol</t>
  </si>
  <si>
    <t>Fitness (4) – Symbole statt Werte</t>
  </si>
  <si>
    <t>Wochenenden und Feiertage farbig</t>
  </si>
  <si>
    <t>Übungsblatt Wochenende OHNE Formatierung</t>
  </si>
  <si>
    <t>Arbeitsblatt zum Üben</t>
  </si>
  <si>
    <t>November</t>
  </si>
  <si>
    <t>Dezember</t>
  </si>
  <si>
    <t>Feiertage</t>
  </si>
  <si>
    <t>arbeitsfrei</t>
  </si>
  <si>
    <t>Wochenenden Fett</t>
  </si>
  <si>
    <t>Übungsblatt Fitness OHNE Formatierung</t>
  </si>
  <si>
    <t>Daten für PivotTable Umsatz Pizza (nach Kategorien)</t>
  </si>
  <si>
    <t>Kategorie</t>
  </si>
  <si>
    <t>Sorte</t>
  </si>
  <si>
    <t>Vegetarische Pizzen</t>
  </si>
  <si>
    <t>Margherita</t>
  </si>
  <si>
    <t>Cipollo</t>
  </si>
  <si>
    <t>Pompieri</t>
  </si>
  <si>
    <t>Funghi</t>
  </si>
  <si>
    <t>Paprika</t>
  </si>
  <si>
    <t>Cavaoli</t>
  </si>
  <si>
    <t>Aglio e Cipolle</t>
  </si>
  <si>
    <t>Calzone Vegetaria</t>
  </si>
  <si>
    <t>Sicilia</t>
  </si>
  <si>
    <t>Verde</t>
  </si>
  <si>
    <t>Spezielle Pizzen</t>
  </si>
  <si>
    <t>Gorgonzola</t>
  </si>
  <si>
    <t>Quattro Formaggi</t>
  </si>
  <si>
    <t>Originale</t>
  </si>
  <si>
    <t>Verdura</t>
  </si>
  <si>
    <t>Fladenbrot</t>
  </si>
  <si>
    <t>Pizzabrot</t>
  </si>
  <si>
    <t>Pizzen mit Fleisch</t>
  </si>
  <si>
    <t>Salami</t>
  </si>
  <si>
    <t>Prosciutto</t>
  </si>
  <si>
    <t>Macellaio</t>
  </si>
  <si>
    <t>De Lux</t>
  </si>
  <si>
    <t>Cappriciosa</t>
  </si>
  <si>
    <t>Per Tutti</t>
  </si>
  <si>
    <t>Hawaii</t>
  </si>
  <si>
    <t>Ancona</t>
  </si>
  <si>
    <t>Senza Tempo</t>
  </si>
  <si>
    <t>Regina</t>
  </si>
  <si>
    <t>Quattro Staggioni</t>
  </si>
  <si>
    <t>Ostra</t>
  </si>
  <si>
    <t>Latina</t>
  </si>
  <si>
    <t>Pompei</t>
  </si>
  <si>
    <t>Palermo</t>
  </si>
  <si>
    <t>Carbonara</t>
  </si>
  <si>
    <t>Pizzen mit Meeresfrüchten</t>
  </si>
  <si>
    <t>Diavolo</t>
  </si>
  <si>
    <t>Pacifico</t>
  </si>
  <si>
    <t>Tonno</t>
  </si>
  <si>
    <t>Capri</t>
  </si>
  <si>
    <t>Alla Pecovara</t>
  </si>
  <si>
    <t>Maritima</t>
  </si>
  <si>
    <t>Marinara</t>
  </si>
  <si>
    <t>Gamberetti</t>
  </si>
  <si>
    <t>Tutto</t>
  </si>
  <si>
    <t>Alla Contadina</t>
  </si>
  <si>
    <t>Rimini</t>
  </si>
  <si>
    <t>Nostalgia d'Italia</t>
  </si>
  <si>
    <t>Frutti di Mare</t>
  </si>
  <si>
    <t>Royal-Pizzen</t>
  </si>
  <si>
    <t>Royal</t>
  </si>
  <si>
    <t>Calamari</t>
  </si>
  <si>
    <t>Bianca</t>
  </si>
  <si>
    <t>Mexiko</t>
  </si>
  <si>
    <t>Jos'e</t>
  </si>
  <si>
    <t>King</t>
  </si>
  <si>
    <t>Chef</t>
  </si>
  <si>
    <t>Zeilenbeschriftungen</t>
  </si>
  <si>
    <t>Gesamtergebnis</t>
  </si>
  <si>
    <t>Wie verteilen sich die Stromkosten und welches sind die drei größten Verbraucher?</t>
  </si>
  <si>
    <t>Gesamtkosten pro Jahr</t>
  </si>
  <si>
    <t>Gerätegruppe</t>
  </si>
  <si>
    <t>Anteil</t>
  </si>
  <si>
    <t>Betrag</t>
  </si>
  <si>
    <t>Beleuchtung</t>
  </si>
  <si>
    <t>Geschirrspüler</t>
  </si>
  <si>
    <t>-</t>
  </si>
  <si>
    <t>Kleingeräte</t>
  </si>
  <si>
    <t>Kochen</t>
  </si>
  <si>
    <t>Kühl- und Gefriergeräte</t>
  </si>
  <si>
    <t>Unterhaltungselektronik</t>
  </si>
  <si>
    <t>Waschen</t>
  </si>
  <si>
    <t>Formatierungsregel:</t>
  </si>
  <si>
    <t>Die obersten 3</t>
  </si>
  <si>
    <t>=$E6=MAX($E$6:$E$12)</t>
  </si>
  <si>
    <t>=$F6=KGRÖSSTE($F$6:$F$12;3)</t>
  </si>
  <si>
    <t>=$G6=AGGREGAT(14;6;$G$6:$G$12;3)</t>
  </si>
  <si>
    <t>Vorrat</t>
  </si>
  <si>
    <t>Bestellung</t>
  </si>
  <si>
    <t>Summe von Vorrat</t>
  </si>
  <si>
    <t>Summe von Bestellung</t>
  </si>
  <si>
    <t>Summe von Differenz</t>
  </si>
  <si>
    <t>Fehlerwerte</t>
  </si>
  <si>
    <t>Bedingte Formatierung in PivotTables</t>
  </si>
  <si>
    <t>Dieter Schiecke / Jürgen Schwenk</t>
  </si>
  <si>
    <t>Übungsblatt Bedingte Formatierung in PivotTables</t>
  </si>
  <si>
    <t>Übungsblatt Regel bei Bedarf ausschalten</t>
  </si>
</sst>
</file>

<file path=xl/styles.xml><?xml version="1.0" encoding="utf-8"?>
<styleSheet xmlns="http://schemas.openxmlformats.org/spreadsheetml/2006/main">
  <numFmts count="19">
    <numFmt numFmtId="8" formatCode="#,##0.00\ &quot;€&quot;;[Red]\-#,##0.0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  <numFmt numFmtId="169" formatCode="#,##0\ &quot;€&quot;"/>
    <numFmt numFmtId="170" formatCode="0.0"/>
    <numFmt numFmtId="171" formatCode="_-* #,##0.00\ [$€-1]_-;\-* #,##0.00\ [$€-1]_-;_-* &quot;-&quot;??\ [$€-1]_-"/>
    <numFmt numFmtId="172" formatCode="#,##0\ &quot;Euro&quot;\ \ ;[Red]\-#,##0\ &quot;Euro&quot;\ \ "/>
    <numFmt numFmtId="173" formatCode="#,##0.00\ \€\ \ ;[Red]\-#,##0.00\ \€\ \ "/>
    <numFmt numFmtId="174" formatCode="#,##0\ \€\ \ ;[Red]\-#,##0\ \€\ \ "/>
    <numFmt numFmtId="175" formatCode="#,##0.00\ &quot;Euro&quot;\ \ ;[Red]\-#,##0.00\ &quot;Euro&quot;\ \ "/>
    <numFmt numFmtId="176" formatCode="0%\ \ "/>
    <numFmt numFmtId="177" formatCode="#,##0.00\ &quot;DM&quot;\ \ ;[Red]\-#,##0.00\ &quot;DM&quot;\ \ ;"/>
    <numFmt numFmtId="178" formatCode="\ ddd* dd/mm/yyyy\ "/>
    <numFmt numFmtId="179" formatCode="#,##0_ ;\-#,##0\ "/>
  </numFmts>
  <fonts count="17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</font>
    <font>
      <b/>
      <sz val="12"/>
      <color theme="9" tint="-0.249977111117893"/>
      <name val="Calibri"/>
      <family val="2"/>
    </font>
    <font>
      <b/>
      <sz val="11"/>
      <name val="Calibri"/>
      <family val="2"/>
    </font>
    <font>
      <b/>
      <sz val="11"/>
      <color theme="6" tint="-0.249977111117893"/>
      <name val="Calibri"/>
      <family val="2"/>
    </font>
    <font>
      <b/>
      <sz val="12.1"/>
      <color theme="6" tint="-0.249977111117893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>
      <alignment vertical="center"/>
      <protection locked="0"/>
    </xf>
    <xf numFmtId="0" fontId="1" fillId="0" borderId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>
      <alignment vertical="center" wrapText="1"/>
      <protection locked="0"/>
    </xf>
    <xf numFmtId="174" fontId="2" fillId="0" borderId="0">
      <alignment vertical="center" wrapText="1"/>
      <protection locked="0"/>
    </xf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50">
    <xf numFmtId="0" fontId="0" fillId="0" borderId="0" xfId="0"/>
    <xf numFmtId="168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6" fillId="3" borderId="0" xfId="3" applyFont="1" applyFill="1" applyAlignment="1">
      <alignment vertical="center"/>
    </xf>
    <xf numFmtId="0" fontId="4" fillId="3" borderId="0" xfId="3" applyFont="1" applyFill="1" applyAlignment="1">
      <alignment vertical="center"/>
    </xf>
    <xf numFmtId="0" fontId="4" fillId="0" borderId="0" xfId="3" applyFont="1" applyFill="1" applyAlignment="1">
      <alignment vertical="center"/>
    </xf>
    <xf numFmtId="164" fontId="5" fillId="2" borderId="0" xfId="3" applyNumberFormat="1" applyFont="1" applyFill="1" applyAlignment="1">
      <alignment vertical="center"/>
    </xf>
    <xf numFmtId="164" fontId="4" fillId="0" borderId="0" xfId="3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4" fillId="0" borderId="0" xfId="0" applyFont="1" applyFill="1"/>
    <xf numFmtId="0" fontId="6" fillId="0" borderId="0" xfId="4" applyFont="1" applyFill="1">
      <alignment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left" indent="1"/>
    </xf>
    <xf numFmtId="14" fontId="0" fillId="0" borderId="0" xfId="0" applyNumberFormat="1" applyAlignment="1">
      <alignment horizontal="center"/>
    </xf>
    <xf numFmtId="0" fontId="8" fillId="0" borderId="0" xfId="0" applyFont="1"/>
    <xf numFmtId="169" fontId="0" fillId="0" borderId="0" xfId="0" applyNumberFormat="1" applyAlignment="1">
      <alignment horizontal="right" indent="1"/>
    </xf>
    <xf numFmtId="0" fontId="9" fillId="0" borderId="0" xfId="0" applyFont="1"/>
    <xf numFmtId="0" fontId="0" fillId="0" borderId="0" xfId="0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169" fontId="10" fillId="0" borderId="0" xfId="0" applyNumberFormat="1" applyFont="1"/>
    <xf numFmtId="0" fontId="0" fillId="0" borderId="0" xfId="0" applyAlignment="1">
      <alignment horizontal="left" indent="3"/>
    </xf>
    <xf numFmtId="0" fontId="11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170" fontId="0" fillId="0" borderId="0" xfId="0" applyNumberFormat="1" applyAlignment="1">
      <alignment horizontal="left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13" fillId="0" borderId="0" xfId="3" applyFont="1"/>
    <xf numFmtId="168" fontId="4" fillId="0" borderId="0" xfId="5" applyNumberFormat="1" applyFont="1" applyFill="1" applyAlignment="1">
      <alignment vertical="center"/>
    </xf>
    <xf numFmtId="178" fontId="13" fillId="0" borderId="0" xfId="3" applyNumberFormat="1" applyFont="1" applyAlignment="1"/>
    <xf numFmtId="0" fontId="15" fillId="0" borderId="0" xfId="3" applyFont="1"/>
    <xf numFmtId="0" fontId="14" fillId="0" borderId="0" xfId="3" applyFont="1" applyAlignment="1">
      <alignment horizontal="center"/>
    </xf>
    <xf numFmtId="178" fontId="13" fillId="0" borderId="0" xfId="3" applyNumberFormat="1" applyFont="1"/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8" fontId="0" fillId="0" borderId="0" xfId="0" applyNumberFormat="1"/>
    <xf numFmtId="9" fontId="0" fillId="0" borderId="0" xfId="0" applyNumberFormat="1"/>
    <xf numFmtId="9" fontId="7" fillId="0" borderId="0" xfId="0" applyNumberFormat="1" applyFont="1" applyAlignment="1">
      <alignment horizontal="center"/>
    </xf>
    <xf numFmtId="0" fontId="7" fillId="0" borderId="2" xfId="0" applyFont="1" applyBorder="1"/>
    <xf numFmtId="0" fontId="7" fillId="0" borderId="3" xfId="0" applyFont="1" applyBorder="1"/>
    <xf numFmtId="0" fontId="7" fillId="0" borderId="3" xfId="0" quotePrefix="1" applyFont="1" applyBorder="1"/>
    <xf numFmtId="44" fontId="7" fillId="0" borderId="4" xfId="0" quotePrefix="1" applyNumberFormat="1" applyFont="1" applyBorder="1"/>
    <xf numFmtId="179" fontId="0" fillId="0" borderId="0" xfId="16" applyNumberFormat="1" applyFont="1"/>
    <xf numFmtId="0" fontId="0" fillId="0" borderId="0" xfId="0" applyNumberFormat="1"/>
  </cellXfs>
  <cellStyles count="17">
    <cellStyle name="Datum mit Wochentag" xfId="1"/>
    <cellStyle name="Euro" xfId="6"/>
    <cellStyle name="Euro [0]" xfId="7"/>
    <cellStyle name="Euro €" xfId="8"/>
    <cellStyle name="Euro € [0]" xfId="9"/>
    <cellStyle name="Euro_BFUebung" xfId="10"/>
    <cellStyle name="Prozent [0]" xfId="11"/>
    <cellStyle name="Prozent 2" xfId="12"/>
    <cellStyle name="Rechnungsnummer" xfId="2"/>
    <cellStyle name="Standard" xfId="0" builtinId="0" customBuiltin="1"/>
    <cellStyle name="Standard 2" xfId="3"/>
    <cellStyle name="Standard 3" xfId="5"/>
    <cellStyle name="Standard_BFUebung" xfId="4"/>
    <cellStyle name="Währung" xfId="16" builtinId="4"/>
    <cellStyle name="Währung [0] 2" xfId="13"/>
    <cellStyle name="Währung 2" xfId="14"/>
    <cellStyle name="Währung o. Nullwerte" xfId="15"/>
  </cellStyles>
  <dxfs count="37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9" tint="-0.24994659260841701"/>
        </patternFill>
      </fill>
    </dxf>
    <dxf>
      <fill>
        <patternFill>
          <bgColor theme="8" tint="0.59996337778862885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9" tint="-0.24994659260841701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 patternType="none">
          <bgColor auto="1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bottom style="thin">
          <color theme="6" tint="-0.24994659260841701"/>
        </bottom>
        <vertical/>
        <horizontal/>
      </border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2168104</xdr:colOff>
      <xdr:row>0</xdr:row>
      <xdr:rowOff>111732</xdr:rowOff>
    </xdr:from>
    <xdr:to>
      <xdr:col>2</xdr:col>
      <xdr:colOff>15454</xdr:colOff>
      <xdr:row>2</xdr:row>
      <xdr:rowOff>113986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1229" y="111732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754380</xdr:colOff>
      <xdr:row>0</xdr:row>
      <xdr:rowOff>99060</xdr:rowOff>
    </xdr:from>
    <xdr:to>
      <xdr:col>8</xdr:col>
      <xdr:colOff>261505</xdr:colOff>
      <xdr:row>0</xdr:row>
      <xdr:rowOff>99060</xdr:rowOff>
    </xdr:to>
    <xdr:cxnSp macro="">
      <xdr:nvCxnSpPr>
        <xdr:cNvPr id="3" name="Gerade Verbindung mit Pfeil 2"/>
        <xdr:cNvCxnSpPr/>
      </xdr:nvCxnSpPr>
      <xdr:spPr>
        <a:xfrm flipH="1">
          <a:off x="7101840" y="99060"/>
          <a:ext cx="269125" cy="0"/>
        </a:xfrm>
        <a:prstGeom prst="straightConnector1">
          <a:avLst/>
        </a:prstGeom>
        <a:ln w="31750">
          <a:tailEnd type="triangle" w="lg" len="med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754380</xdr:colOff>
      <xdr:row>0</xdr:row>
      <xdr:rowOff>99060</xdr:rowOff>
    </xdr:from>
    <xdr:to>
      <xdr:col>8</xdr:col>
      <xdr:colOff>261505</xdr:colOff>
      <xdr:row>0</xdr:row>
      <xdr:rowOff>99060</xdr:rowOff>
    </xdr:to>
    <xdr:cxnSp macro="">
      <xdr:nvCxnSpPr>
        <xdr:cNvPr id="2" name="Gerade Verbindung mit Pfeil 1"/>
        <xdr:cNvCxnSpPr/>
      </xdr:nvCxnSpPr>
      <xdr:spPr>
        <a:xfrm flipH="1">
          <a:off x="7098030" y="99060"/>
          <a:ext cx="269125" cy="0"/>
        </a:xfrm>
        <a:prstGeom prst="straightConnector1">
          <a:avLst/>
        </a:prstGeom>
        <a:ln w="31750">
          <a:tailEnd type="triangle" w="lg" len="med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0390.442933449071" createdVersion="4" refreshedVersion="4" minRefreshableVersion="3" recordCount="265">
  <cacheSource type="worksheet">
    <worksheetSource ref="B3:F268" sheet="Pizza"/>
  </cacheSource>
  <cacheFields count="6">
    <cacheField name="Kategorie" numFmtId="0">
      <sharedItems count="5">
        <s v="Vegetarische Pizzen"/>
        <s v="Spezielle Pizzen"/>
        <s v="Pizzen mit Fleisch"/>
        <s v="Pizzen mit Meeresfrüchten"/>
        <s v="Royal-Pizzen"/>
      </sharedItems>
    </cacheField>
    <cacheField name="Sorte" numFmtId="0">
      <sharedItems count="52">
        <s v="Margherita"/>
        <s v="Cipollo"/>
        <s v="Pompieri"/>
        <s v="Funghi"/>
        <s v="Paprika"/>
        <s v="Cavaoli"/>
        <s v="Aglio e Cipolle"/>
        <s v="Calzone Vegetaria"/>
        <s v="Sicilia"/>
        <s v="Verde"/>
        <s v="Gorgonzola"/>
        <s v="Quattro Formaggi"/>
        <s v="Originale"/>
        <s v="Verdura"/>
        <s v="Fladenbrot"/>
        <s v="Pizzabrot"/>
        <s v="Salami"/>
        <s v="Prosciutto"/>
        <s v="Macellaio"/>
        <s v="De Lux"/>
        <s v="Cappriciosa"/>
        <s v="Per Tutti"/>
        <s v="Hawaii"/>
        <s v="Ancona"/>
        <s v="Senza Tempo"/>
        <s v="Regina"/>
        <s v="Quattro Staggioni"/>
        <s v="Ostra"/>
        <s v="Latina"/>
        <s v="Pompei"/>
        <s v="Palermo"/>
        <s v="Carbonara"/>
        <s v="Diavolo"/>
        <s v="Pacifico"/>
        <s v="Tonno"/>
        <s v="Capri"/>
        <s v="Alla Pecovara"/>
        <s v="Maritima"/>
        <s v="Marinara"/>
        <s v="Gamberetti"/>
        <s v="Tutto"/>
        <s v="Alla Contadina"/>
        <s v="Rimini"/>
        <s v="Nostalgia d'Italia"/>
        <s v="Frutti di Mare"/>
        <s v="Royal"/>
        <s v="Calamari"/>
        <s v="Bianca"/>
        <s v="Mexiko"/>
        <s v="Jos'e"/>
        <s v="King"/>
        <s v="Chef"/>
      </sharedItems>
    </cacheField>
    <cacheField name="Datum" numFmtId="14">
      <sharedItems containsSemiMixedTypes="0" containsNonDate="0" containsDate="1" containsString="0" minDate="2010-01-10T00:00:00" maxDate="2010-01-15T00:00:00"/>
    </cacheField>
    <cacheField name="Vorrat" numFmtId="0">
      <sharedItems containsSemiMixedTypes="0" containsString="0" containsNumber="1" containsInteger="1" minValue="30" maxValue="65"/>
    </cacheField>
    <cacheField name="Bestellung" numFmtId="179">
      <sharedItems containsSemiMixedTypes="0" containsString="0" containsNumber="1" containsInteger="1" minValue="10" maxValue="90"/>
    </cacheField>
    <cacheField name="Differenz" numFmtId="0" formula="Vorrat-Bestellung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5">
  <r>
    <x v="0"/>
    <x v="0"/>
    <d v="2010-01-10T00:00:00"/>
    <n v="32"/>
    <n v="38"/>
  </r>
  <r>
    <x v="0"/>
    <x v="1"/>
    <d v="2010-01-10T00:00:00"/>
    <n v="30"/>
    <n v="90"/>
  </r>
  <r>
    <x v="0"/>
    <x v="2"/>
    <d v="2010-01-10T00:00:00"/>
    <n v="62"/>
    <n v="53"/>
  </r>
  <r>
    <x v="0"/>
    <x v="3"/>
    <d v="2010-01-10T00:00:00"/>
    <n v="37"/>
    <n v="49"/>
  </r>
  <r>
    <x v="0"/>
    <x v="4"/>
    <d v="2010-01-10T00:00:00"/>
    <n v="58"/>
    <n v="29"/>
  </r>
  <r>
    <x v="0"/>
    <x v="5"/>
    <d v="2010-01-10T00:00:00"/>
    <n v="46"/>
    <n v="54"/>
  </r>
  <r>
    <x v="0"/>
    <x v="6"/>
    <d v="2010-01-10T00:00:00"/>
    <n v="33"/>
    <n v="49"/>
  </r>
  <r>
    <x v="0"/>
    <x v="7"/>
    <d v="2010-01-10T00:00:00"/>
    <n v="58"/>
    <n v="19"/>
  </r>
  <r>
    <x v="0"/>
    <x v="8"/>
    <d v="2010-01-10T00:00:00"/>
    <n v="55"/>
    <n v="37"/>
  </r>
  <r>
    <x v="0"/>
    <x v="9"/>
    <d v="2010-01-10T00:00:00"/>
    <n v="45"/>
    <n v="36"/>
  </r>
  <r>
    <x v="1"/>
    <x v="10"/>
    <d v="2010-01-10T00:00:00"/>
    <n v="34"/>
    <n v="22"/>
  </r>
  <r>
    <x v="1"/>
    <x v="11"/>
    <d v="2010-01-10T00:00:00"/>
    <n v="62"/>
    <n v="43"/>
  </r>
  <r>
    <x v="1"/>
    <x v="12"/>
    <d v="2010-01-10T00:00:00"/>
    <n v="33"/>
    <n v="59"/>
  </r>
  <r>
    <x v="1"/>
    <x v="13"/>
    <d v="2010-01-10T00:00:00"/>
    <n v="45"/>
    <n v="49"/>
  </r>
  <r>
    <x v="1"/>
    <x v="14"/>
    <d v="2010-01-10T00:00:00"/>
    <n v="55"/>
    <n v="39"/>
  </r>
  <r>
    <x v="1"/>
    <x v="15"/>
    <d v="2010-01-10T00:00:00"/>
    <n v="41"/>
    <n v="59"/>
  </r>
  <r>
    <x v="2"/>
    <x v="16"/>
    <d v="2010-01-10T00:00:00"/>
    <n v="51"/>
    <n v="59"/>
  </r>
  <r>
    <x v="2"/>
    <x v="17"/>
    <d v="2010-01-10T00:00:00"/>
    <n v="31"/>
    <n v="53"/>
  </r>
  <r>
    <x v="2"/>
    <x v="18"/>
    <d v="2010-01-10T00:00:00"/>
    <n v="53"/>
    <n v="87"/>
  </r>
  <r>
    <x v="2"/>
    <x v="19"/>
    <d v="2010-01-10T00:00:00"/>
    <n v="65"/>
    <n v="57"/>
  </r>
  <r>
    <x v="2"/>
    <x v="20"/>
    <d v="2010-01-10T00:00:00"/>
    <n v="57"/>
    <n v="89"/>
  </r>
  <r>
    <x v="2"/>
    <x v="21"/>
    <d v="2010-01-10T00:00:00"/>
    <n v="40"/>
    <n v="51"/>
  </r>
  <r>
    <x v="2"/>
    <x v="22"/>
    <d v="2010-01-10T00:00:00"/>
    <n v="40"/>
    <n v="47"/>
  </r>
  <r>
    <x v="2"/>
    <x v="23"/>
    <d v="2010-01-10T00:00:00"/>
    <n v="30"/>
    <n v="15"/>
  </r>
  <r>
    <x v="2"/>
    <x v="24"/>
    <d v="2010-01-10T00:00:00"/>
    <n v="34"/>
    <n v="27"/>
  </r>
  <r>
    <x v="2"/>
    <x v="25"/>
    <d v="2010-01-10T00:00:00"/>
    <n v="55"/>
    <n v="74"/>
  </r>
  <r>
    <x v="2"/>
    <x v="7"/>
    <d v="2010-01-10T00:00:00"/>
    <n v="40"/>
    <n v="43"/>
  </r>
  <r>
    <x v="2"/>
    <x v="26"/>
    <d v="2010-01-10T00:00:00"/>
    <n v="33"/>
    <n v="77"/>
  </r>
  <r>
    <x v="2"/>
    <x v="27"/>
    <d v="2010-01-10T00:00:00"/>
    <n v="33"/>
    <n v="76"/>
  </r>
  <r>
    <x v="2"/>
    <x v="28"/>
    <d v="2010-01-10T00:00:00"/>
    <n v="39"/>
    <n v="65"/>
  </r>
  <r>
    <x v="2"/>
    <x v="29"/>
    <d v="2010-01-10T00:00:00"/>
    <n v="54"/>
    <n v="10"/>
  </r>
  <r>
    <x v="2"/>
    <x v="30"/>
    <d v="2010-01-10T00:00:00"/>
    <n v="41"/>
    <n v="61"/>
  </r>
  <r>
    <x v="2"/>
    <x v="31"/>
    <d v="2010-01-10T00:00:00"/>
    <n v="46"/>
    <n v="89"/>
  </r>
  <r>
    <x v="3"/>
    <x v="32"/>
    <d v="2010-01-10T00:00:00"/>
    <n v="34"/>
    <n v="40"/>
  </r>
  <r>
    <x v="3"/>
    <x v="33"/>
    <d v="2010-01-10T00:00:00"/>
    <n v="37"/>
    <n v="43"/>
  </r>
  <r>
    <x v="3"/>
    <x v="34"/>
    <d v="2010-01-10T00:00:00"/>
    <n v="63"/>
    <n v="38"/>
  </r>
  <r>
    <x v="3"/>
    <x v="35"/>
    <d v="2010-01-10T00:00:00"/>
    <n v="46"/>
    <n v="57"/>
  </r>
  <r>
    <x v="3"/>
    <x v="36"/>
    <d v="2010-01-10T00:00:00"/>
    <n v="43"/>
    <n v="80"/>
  </r>
  <r>
    <x v="3"/>
    <x v="37"/>
    <d v="2010-01-10T00:00:00"/>
    <n v="30"/>
    <n v="30"/>
  </r>
  <r>
    <x v="3"/>
    <x v="38"/>
    <d v="2010-01-10T00:00:00"/>
    <n v="39"/>
    <n v="15"/>
  </r>
  <r>
    <x v="3"/>
    <x v="39"/>
    <d v="2010-01-10T00:00:00"/>
    <n v="60"/>
    <n v="34"/>
  </r>
  <r>
    <x v="3"/>
    <x v="40"/>
    <d v="2010-01-10T00:00:00"/>
    <n v="62"/>
    <n v="27"/>
  </r>
  <r>
    <x v="3"/>
    <x v="41"/>
    <d v="2010-01-10T00:00:00"/>
    <n v="50"/>
    <n v="68"/>
  </r>
  <r>
    <x v="3"/>
    <x v="42"/>
    <d v="2010-01-10T00:00:00"/>
    <n v="60"/>
    <n v="81"/>
  </r>
  <r>
    <x v="3"/>
    <x v="43"/>
    <d v="2010-01-10T00:00:00"/>
    <n v="45"/>
    <n v="82"/>
  </r>
  <r>
    <x v="3"/>
    <x v="44"/>
    <d v="2010-01-10T00:00:00"/>
    <n v="40"/>
    <n v="56"/>
  </r>
  <r>
    <x v="4"/>
    <x v="45"/>
    <d v="2010-01-10T00:00:00"/>
    <n v="50"/>
    <n v="39"/>
  </r>
  <r>
    <x v="4"/>
    <x v="46"/>
    <d v="2010-01-10T00:00:00"/>
    <n v="34"/>
    <n v="56"/>
  </r>
  <r>
    <x v="4"/>
    <x v="47"/>
    <d v="2010-01-10T00:00:00"/>
    <n v="34"/>
    <n v="52"/>
  </r>
  <r>
    <x v="4"/>
    <x v="48"/>
    <d v="2010-01-10T00:00:00"/>
    <n v="52"/>
    <n v="23"/>
  </r>
  <r>
    <x v="4"/>
    <x v="49"/>
    <d v="2010-01-10T00:00:00"/>
    <n v="34"/>
    <n v="52"/>
  </r>
  <r>
    <x v="4"/>
    <x v="50"/>
    <d v="2010-01-10T00:00:00"/>
    <n v="56"/>
    <n v="47"/>
  </r>
  <r>
    <x v="4"/>
    <x v="51"/>
    <d v="2010-01-10T00:00:00"/>
    <n v="50"/>
    <n v="68"/>
  </r>
  <r>
    <x v="0"/>
    <x v="0"/>
    <d v="2010-01-11T00:00:00"/>
    <n v="63"/>
    <n v="35"/>
  </r>
  <r>
    <x v="0"/>
    <x v="1"/>
    <d v="2010-01-11T00:00:00"/>
    <n v="32"/>
    <n v="35"/>
  </r>
  <r>
    <x v="0"/>
    <x v="2"/>
    <d v="2010-01-11T00:00:00"/>
    <n v="43"/>
    <n v="15"/>
  </r>
  <r>
    <x v="0"/>
    <x v="3"/>
    <d v="2010-01-11T00:00:00"/>
    <n v="42"/>
    <n v="85"/>
  </r>
  <r>
    <x v="0"/>
    <x v="4"/>
    <d v="2010-01-11T00:00:00"/>
    <n v="46"/>
    <n v="13"/>
  </r>
  <r>
    <x v="0"/>
    <x v="5"/>
    <d v="2010-01-11T00:00:00"/>
    <n v="59"/>
    <n v="35"/>
  </r>
  <r>
    <x v="0"/>
    <x v="6"/>
    <d v="2010-01-11T00:00:00"/>
    <n v="50"/>
    <n v="13"/>
  </r>
  <r>
    <x v="0"/>
    <x v="7"/>
    <d v="2010-01-11T00:00:00"/>
    <n v="31"/>
    <n v="36"/>
  </r>
  <r>
    <x v="0"/>
    <x v="8"/>
    <d v="2010-01-11T00:00:00"/>
    <n v="31"/>
    <n v="18"/>
  </r>
  <r>
    <x v="0"/>
    <x v="9"/>
    <d v="2010-01-11T00:00:00"/>
    <n v="37"/>
    <n v="77"/>
  </r>
  <r>
    <x v="1"/>
    <x v="10"/>
    <d v="2010-01-11T00:00:00"/>
    <n v="58"/>
    <n v="85"/>
  </r>
  <r>
    <x v="1"/>
    <x v="11"/>
    <d v="2010-01-11T00:00:00"/>
    <n v="58"/>
    <n v="64"/>
  </r>
  <r>
    <x v="1"/>
    <x v="12"/>
    <d v="2010-01-11T00:00:00"/>
    <n v="60"/>
    <n v="69"/>
  </r>
  <r>
    <x v="1"/>
    <x v="13"/>
    <d v="2010-01-11T00:00:00"/>
    <n v="46"/>
    <n v="32"/>
  </r>
  <r>
    <x v="1"/>
    <x v="14"/>
    <d v="2010-01-11T00:00:00"/>
    <n v="59"/>
    <n v="53"/>
  </r>
  <r>
    <x v="1"/>
    <x v="15"/>
    <d v="2010-01-11T00:00:00"/>
    <n v="47"/>
    <n v="14"/>
  </r>
  <r>
    <x v="2"/>
    <x v="16"/>
    <d v="2010-01-11T00:00:00"/>
    <n v="32"/>
    <n v="34"/>
  </r>
  <r>
    <x v="2"/>
    <x v="17"/>
    <d v="2010-01-11T00:00:00"/>
    <n v="41"/>
    <n v="29"/>
  </r>
  <r>
    <x v="2"/>
    <x v="18"/>
    <d v="2010-01-11T00:00:00"/>
    <n v="44"/>
    <n v="48"/>
  </r>
  <r>
    <x v="2"/>
    <x v="19"/>
    <d v="2010-01-11T00:00:00"/>
    <n v="61"/>
    <n v="61"/>
  </r>
  <r>
    <x v="2"/>
    <x v="20"/>
    <d v="2010-01-11T00:00:00"/>
    <n v="50"/>
    <n v="90"/>
  </r>
  <r>
    <x v="2"/>
    <x v="21"/>
    <d v="2010-01-11T00:00:00"/>
    <n v="38"/>
    <n v="83"/>
  </r>
  <r>
    <x v="2"/>
    <x v="22"/>
    <d v="2010-01-11T00:00:00"/>
    <n v="59"/>
    <n v="60"/>
  </r>
  <r>
    <x v="2"/>
    <x v="23"/>
    <d v="2010-01-11T00:00:00"/>
    <n v="62"/>
    <n v="54"/>
  </r>
  <r>
    <x v="2"/>
    <x v="24"/>
    <d v="2010-01-11T00:00:00"/>
    <n v="55"/>
    <n v="78"/>
  </r>
  <r>
    <x v="2"/>
    <x v="25"/>
    <d v="2010-01-11T00:00:00"/>
    <n v="37"/>
    <n v="48"/>
  </r>
  <r>
    <x v="2"/>
    <x v="7"/>
    <d v="2010-01-11T00:00:00"/>
    <n v="34"/>
    <n v="65"/>
  </r>
  <r>
    <x v="2"/>
    <x v="26"/>
    <d v="2010-01-11T00:00:00"/>
    <n v="44"/>
    <n v="90"/>
  </r>
  <r>
    <x v="2"/>
    <x v="27"/>
    <d v="2010-01-11T00:00:00"/>
    <n v="50"/>
    <n v="55"/>
  </r>
  <r>
    <x v="2"/>
    <x v="28"/>
    <d v="2010-01-11T00:00:00"/>
    <n v="51"/>
    <n v="77"/>
  </r>
  <r>
    <x v="2"/>
    <x v="29"/>
    <d v="2010-01-11T00:00:00"/>
    <n v="35"/>
    <n v="61"/>
  </r>
  <r>
    <x v="2"/>
    <x v="30"/>
    <d v="2010-01-11T00:00:00"/>
    <n v="58"/>
    <n v="32"/>
  </r>
  <r>
    <x v="2"/>
    <x v="31"/>
    <d v="2010-01-11T00:00:00"/>
    <n v="61"/>
    <n v="77"/>
  </r>
  <r>
    <x v="3"/>
    <x v="32"/>
    <d v="2010-01-11T00:00:00"/>
    <n v="31"/>
    <n v="49"/>
  </r>
  <r>
    <x v="3"/>
    <x v="33"/>
    <d v="2010-01-11T00:00:00"/>
    <n v="31"/>
    <n v="72"/>
  </r>
  <r>
    <x v="3"/>
    <x v="34"/>
    <d v="2010-01-11T00:00:00"/>
    <n v="40"/>
    <n v="40"/>
  </r>
  <r>
    <x v="3"/>
    <x v="35"/>
    <d v="2010-01-11T00:00:00"/>
    <n v="53"/>
    <n v="68"/>
  </r>
  <r>
    <x v="3"/>
    <x v="36"/>
    <d v="2010-01-11T00:00:00"/>
    <n v="50"/>
    <n v="13"/>
  </r>
  <r>
    <x v="3"/>
    <x v="37"/>
    <d v="2010-01-11T00:00:00"/>
    <n v="33"/>
    <n v="83"/>
  </r>
  <r>
    <x v="3"/>
    <x v="38"/>
    <d v="2010-01-11T00:00:00"/>
    <n v="43"/>
    <n v="80"/>
  </r>
  <r>
    <x v="3"/>
    <x v="39"/>
    <d v="2010-01-11T00:00:00"/>
    <n v="35"/>
    <n v="71"/>
  </r>
  <r>
    <x v="3"/>
    <x v="40"/>
    <d v="2010-01-11T00:00:00"/>
    <n v="35"/>
    <n v="62"/>
  </r>
  <r>
    <x v="3"/>
    <x v="41"/>
    <d v="2010-01-11T00:00:00"/>
    <n v="63"/>
    <n v="26"/>
  </r>
  <r>
    <x v="3"/>
    <x v="42"/>
    <d v="2010-01-11T00:00:00"/>
    <n v="46"/>
    <n v="18"/>
  </r>
  <r>
    <x v="3"/>
    <x v="43"/>
    <d v="2010-01-11T00:00:00"/>
    <n v="61"/>
    <n v="80"/>
  </r>
  <r>
    <x v="3"/>
    <x v="44"/>
    <d v="2010-01-11T00:00:00"/>
    <n v="40"/>
    <n v="36"/>
  </r>
  <r>
    <x v="4"/>
    <x v="45"/>
    <d v="2010-01-11T00:00:00"/>
    <n v="55"/>
    <n v="63"/>
  </r>
  <r>
    <x v="4"/>
    <x v="46"/>
    <d v="2010-01-11T00:00:00"/>
    <n v="62"/>
    <n v="52"/>
  </r>
  <r>
    <x v="4"/>
    <x v="47"/>
    <d v="2010-01-11T00:00:00"/>
    <n v="60"/>
    <n v="33"/>
  </r>
  <r>
    <x v="4"/>
    <x v="48"/>
    <d v="2010-01-11T00:00:00"/>
    <n v="57"/>
    <n v="60"/>
  </r>
  <r>
    <x v="4"/>
    <x v="49"/>
    <d v="2010-01-11T00:00:00"/>
    <n v="43"/>
    <n v="10"/>
  </r>
  <r>
    <x v="4"/>
    <x v="50"/>
    <d v="2010-01-11T00:00:00"/>
    <n v="43"/>
    <n v="18"/>
  </r>
  <r>
    <x v="4"/>
    <x v="51"/>
    <d v="2010-01-11T00:00:00"/>
    <n v="35"/>
    <n v="21"/>
  </r>
  <r>
    <x v="0"/>
    <x v="0"/>
    <d v="2010-01-12T00:00:00"/>
    <n v="35"/>
    <n v="25"/>
  </r>
  <r>
    <x v="0"/>
    <x v="1"/>
    <d v="2010-01-12T00:00:00"/>
    <n v="65"/>
    <n v="15"/>
  </r>
  <r>
    <x v="0"/>
    <x v="2"/>
    <d v="2010-01-12T00:00:00"/>
    <n v="30"/>
    <n v="14"/>
  </r>
  <r>
    <x v="0"/>
    <x v="3"/>
    <d v="2010-01-12T00:00:00"/>
    <n v="50"/>
    <n v="55"/>
  </r>
  <r>
    <x v="0"/>
    <x v="4"/>
    <d v="2010-01-12T00:00:00"/>
    <n v="45"/>
    <n v="49"/>
  </r>
  <r>
    <x v="0"/>
    <x v="5"/>
    <d v="2010-01-12T00:00:00"/>
    <n v="53"/>
    <n v="86"/>
  </r>
  <r>
    <x v="0"/>
    <x v="6"/>
    <d v="2010-01-12T00:00:00"/>
    <n v="37"/>
    <n v="27"/>
  </r>
  <r>
    <x v="0"/>
    <x v="7"/>
    <d v="2010-01-12T00:00:00"/>
    <n v="61"/>
    <n v="89"/>
  </r>
  <r>
    <x v="0"/>
    <x v="8"/>
    <d v="2010-01-12T00:00:00"/>
    <n v="43"/>
    <n v="25"/>
  </r>
  <r>
    <x v="0"/>
    <x v="9"/>
    <d v="2010-01-12T00:00:00"/>
    <n v="45"/>
    <n v="73"/>
  </r>
  <r>
    <x v="1"/>
    <x v="10"/>
    <d v="2010-01-12T00:00:00"/>
    <n v="51"/>
    <n v="24"/>
  </r>
  <r>
    <x v="1"/>
    <x v="11"/>
    <d v="2010-01-12T00:00:00"/>
    <n v="53"/>
    <n v="37"/>
  </r>
  <r>
    <x v="1"/>
    <x v="12"/>
    <d v="2010-01-12T00:00:00"/>
    <n v="35"/>
    <n v="49"/>
  </r>
  <r>
    <x v="1"/>
    <x v="13"/>
    <d v="2010-01-12T00:00:00"/>
    <n v="42"/>
    <n v="70"/>
  </r>
  <r>
    <x v="1"/>
    <x v="14"/>
    <d v="2010-01-12T00:00:00"/>
    <n v="61"/>
    <n v="53"/>
  </r>
  <r>
    <x v="1"/>
    <x v="15"/>
    <d v="2010-01-12T00:00:00"/>
    <n v="58"/>
    <n v="40"/>
  </r>
  <r>
    <x v="2"/>
    <x v="16"/>
    <d v="2010-01-12T00:00:00"/>
    <n v="64"/>
    <n v="57"/>
  </r>
  <r>
    <x v="2"/>
    <x v="17"/>
    <d v="2010-01-12T00:00:00"/>
    <n v="30"/>
    <n v="36"/>
  </r>
  <r>
    <x v="2"/>
    <x v="18"/>
    <d v="2010-01-12T00:00:00"/>
    <n v="47"/>
    <n v="61"/>
  </r>
  <r>
    <x v="2"/>
    <x v="19"/>
    <d v="2010-01-12T00:00:00"/>
    <n v="55"/>
    <n v="39"/>
  </r>
  <r>
    <x v="2"/>
    <x v="20"/>
    <d v="2010-01-12T00:00:00"/>
    <n v="62"/>
    <n v="68"/>
  </r>
  <r>
    <x v="2"/>
    <x v="21"/>
    <d v="2010-01-12T00:00:00"/>
    <n v="42"/>
    <n v="45"/>
  </r>
  <r>
    <x v="2"/>
    <x v="22"/>
    <d v="2010-01-12T00:00:00"/>
    <n v="30"/>
    <n v="30"/>
  </r>
  <r>
    <x v="2"/>
    <x v="23"/>
    <d v="2010-01-12T00:00:00"/>
    <n v="46"/>
    <n v="61"/>
  </r>
  <r>
    <x v="2"/>
    <x v="24"/>
    <d v="2010-01-12T00:00:00"/>
    <n v="34"/>
    <n v="82"/>
  </r>
  <r>
    <x v="2"/>
    <x v="25"/>
    <d v="2010-01-12T00:00:00"/>
    <n v="53"/>
    <n v="59"/>
  </r>
  <r>
    <x v="2"/>
    <x v="7"/>
    <d v="2010-01-12T00:00:00"/>
    <n v="52"/>
    <n v="52"/>
  </r>
  <r>
    <x v="2"/>
    <x v="26"/>
    <d v="2010-01-12T00:00:00"/>
    <n v="33"/>
    <n v="20"/>
  </r>
  <r>
    <x v="2"/>
    <x v="27"/>
    <d v="2010-01-12T00:00:00"/>
    <n v="53"/>
    <n v="13"/>
  </r>
  <r>
    <x v="2"/>
    <x v="28"/>
    <d v="2010-01-12T00:00:00"/>
    <n v="46"/>
    <n v="76"/>
  </r>
  <r>
    <x v="2"/>
    <x v="29"/>
    <d v="2010-01-12T00:00:00"/>
    <n v="59"/>
    <n v="12"/>
  </r>
  <r>
    <x v="2"/>
    <x v="30"/>
    <d v="2010-01-12T00:00:00"/>
    <n v="34"/>
    <n v="26"/>
  </r>
  <r>
    <x v="2"/>
    <x v="31"/>
    <d v="2010-01-12T00:00:00"/>
    <n v="40"/>
    <n v="14"/>
  </r>
  <r>
    <x v="3"/>
    <x v="32"/>
    <d v="2010-01-12T00:00:00"/>
    <n v="32"/>
    <n v="87"/>
  </r>
  <r>
    <x v="3"/>
    <x v="33"/>
    <d v="2010-01-12T00:00:00"/>
    <n v="64"/>
    <n v="13"/>
  </r>
  <r>
    <x v="3"/>
    <x v="34"/>
    <d v="2010-01-12T00:00:00"/>
    <n v="46"/>
    <n v="33"/>
  </r>
  <r>
    <x v="3"/>
    <x v="35"/>
    <d v="2010-01-12T00:00:00"/>
    <n v="61"/>
    <n v="62"/>
  </r>
  <r>
    <x v="3"/>
    <x v="36"/>
    <d v="2010-01-12T00:00:00"/>
    <n v="47"/>
    <n v="60"/>
  </r>
  <r>
    <x v="3"/>
    <x v="37"/>
    <d v="2010-01-12T00:00:00"/>
    <n v="46"/>
    <n v="42"/>
  </r>
  <r>
    <x v="3"/>
    <x v="38"/>
    <d v="2010-01-12T00:00:00"/>
    <n v="58"/>
    <n v="66"/>
  </r>
  <r>
    <x v="3"/>
    <x v="39"/>
    <d v="2010-01-12T00:00:00"/>
    <n v="64"/>
    <n v="17"/>
  </r>
  <r>
    <x v="3"/>
    <x v="40"/>
    <d v="2010-01-12T00:00:00"/>
    <n v="34"/>
    <n v="61"/>
  </r>
  <r>
    <x v="3"/>
    <x v="41"/>
    <d v="2010-01-12T00:00:00"/>
    <n v="32"/>
    <n v="23"/>
  </r>
  <r>
    <x v="3"/>
    <x v="42"/>
    <d v="2010-01-12T00:00:00"/>
    <n v="40"/>
    <n v="27"/>
  </r>
  <r>
    <x v="3"/>
    <x v="43"/>
    <d v="2010-01-12T00:00:00"/>
    <n v="48"/>
    <n v="24"/>
  </r>
  <r>
    <x v="3"/>
    <x v="44"/>
    <d v="2010-01-12T00:00:00"/>
    <n v="48"/>
    <n v="27"/>
  </r>
  <r>
    <x v="4"/>
    <x v="45"/>
    <d v="2010-01-12T00:00:00"/>
    <n v="60"/>
    <n v="86"/>
  </r>
  <r>
    <x v="4"/>
    <x v="46"/>
    <d v="2010-01-12T00:00:00"/>
    <n v="36"/>
    <n v="62"/>
  </r>
  <r>
    <x v="4"/>
    <x v="47"/>
    <d v="2010-01-12T00:00:00"/>
    <n v="40"/>
    <n v="68"/>
  </r>
  <r>
    <x v="4"/>
    <x v="48"/>
    <d v="2010-01-12T00:00:00"/>
    <n v="51"/>
    <n v="18"/>
  </r>
  <r>
    <x v="4"/>
    <x v="49"/>
    <d v="2010-01-12T00:00:00"/>
    <n v="61"/>
    <n v="66"/>
  </r>
  <r>
    <x v="4"/>
    <x v="50"/>
    <d v="2010-01-12T00:00:00"/>
    <n v="39"/>
    <n v="86"/>
  </r>
  <r>
    <x v="4"/>
    <x v="51"/>
    <d v="2010-01-12T00:00:00"/>
    <n v="60"/>
    <n v="66"/>
  </r>
  <r>
    <x v="0"/>
    <x v="0"/>
    <d v="2010-01-13T00:00:00"/>
    <n v="46"/>
    <n v="73"/>
  </r>
  <r>
    <x v="0"/>
    <x v="1"/>
    <d v="2010-01-13T00:00:00"/>
    <n v="53"/>
    <n v="23"/>
  </r>
  <r>
    <x v="0"/>
    <x v="2"/>
    <d v="2010-01-13T00:00:00"/>
    <n v="47"/>
    <n v="20"/>
  </r>
  <r>
    <x v="0"/>
    <x v="3"/>
    <d v="2010-01-13T00:00:00"/>
    <n v="63"/>
    <n v="82"/>
  </r>
  <r>
    <x v="0"/>
    <x v="4"/>
    <d v="2010-01-13T00:00:00"/>
    <n v="49"/>
    <n v="70"/>
  </r>
  <r>
    <x v="0"/>
    <x v="5"/>
    <d v="2010-01-13T00:00:00"/>
    <n v="65"/>
    <n v="88"/>
  </r>
  <r>
    <x v="0"/>
    <x v="6"/>
    <d v="2010-01-13T00:00:00"/>
    <n v="50"/>
    <n v="34"/>
  </r>
  <r>
    <x v="0"/>
    <x v="7"/>
    <d v="2010-01-13T00:00:00"/>
    <n v="64"/>
    <n v="78"/>
  </r>
  <r>
    <x v="0"/>
    <x v="8"/>
    <d v="2010-01-13T00:00:00"/>
    <n v="52"/>
    <n v="45"/>
  </r>
  <r>
    <x v="0"/>
    <x v="9"/>
    <d v="2010-01-13T00:00:00"/>
    <n v="47"/>
    <n v="21"/>
  </r>
  <r>
    <x v="1"/>
    <x v="10"/>
    <d v="2010-01-13T00:00:00"/>
    <n v="60"/>
    <n v="44"/>
  </r>
  <r>
    <x v="1"/>
    <x v="11"/>
    <d v="2010-01-13T00:00:00"/>
    <n v="45"/>
    <n v="67"/>
  </r>
  <r>
    <x v="1"/>
    <x v="12"/>
    <d v="2010-01-13T00:00:00"/>
    <n v="52"/>
    <n v="90"/>
  </r>
  <r>
    <x v="1"/>
    <x v="13"/>
    <d v="2010-01-13T00:00:00"/>
    <n v="49"/>
    <n v="25"/>
  </r>
  <r>
    <x v="1"/>
    <x v="14"/>
    <d v="2010-01-13T00:00:00"/>
    <n v="48"/>
    <n v="88"/>
  </r>
  <r>
    <x v="1"/>
    <x v="15"/>
    <d v="2010-01-13T00:00:00"/>
    <n v="60"/>
    <n v="74"/>
  </r>
  <r>
    <x v="2"/>
    <x v="16"/>
    <d v="2010-01-13T00:00:00"/>
    <n v="34"/>
    <n v="16"/>
  </r>
  <r>
    <x v="2"/>
    <x v="17"/>
    <d v="2010-01-13T00:00:00"/>
    <n v="32"/>
    <n v="36"/>
  </r>
  <r>
    <x v="2"/>
    <x v="18"/>
    <d v="2010-01-13T00:00:00"/>
    <n v="41"/>
    <n v="19"/>
  </r>
  <r>
    <x v="2"/>
    <x v="19"/>
    <d v="2010-01-13T00:00:00"/>
    <n v="32"/>
    <n v="24"/>
  </r>
  <r>
    <x v="2"/>
    <x v="20"/>
    <d v="2010-01-13T00:00:00"/>
    <n v="46"/>
    <n v="55"/>
  </r>
  <r>
    <x v="2"/>
    <x v="21"/>
    <d v="2010-01-13T00:00:00"/>
    <n v="31"/>
    <n v="74"/>
  </r>
  <r>
    <x v="2"/>
    <x v="22"/>
    <d v="2010-01-13T00:00:00"/>
    <n v="52"/>
    <n v="58"/>
  </r>
  <r>
    <x v="2"/>
    <x v="23"/>
    <d v="2010-01-13T00:00:00"/>
    <n v="62"/>
    <n v="62"/>
  </r>
  <r>
    <x v="2"/>
    <x v="24"/>
    <d v="2010-01-13T00:00:00"/>
    <n v="31"/>
    <n v="61"/>
  </r>
  <r>
    <x v="2"/>
    <x v="25"/>
    <d v="2010-01-13T00:00:00"/>
    <n v="52"/>
    <n v="63"/>
  </r>
  <r>
    <x v="2"/>
    <x v="7"/>
    <d v="2010-01-13T00:00:00"/>
    <n v="48"/>
    <n v="18"/>
  </r>
  <r>
    <x v="2"/>
    <x v="26"/>
    <d v="2010-01-13T00:00:00"/>
    <n v="46"/>
    <n v="37"/>
  </r>
  <r>
    <x v="2"/>
    <x v="27"/>
    <d v="2010-01-13T00:00:00"/>
    <n v="38"/>
    <n v="66"/>
  </r>
  <r>
    <x v="2"/>
    <x v="28"/>
    <d v="2010-01-13T00:00:00"/>
    <n v="56"/>
    <n v="22"/>
  </r>
  <r>
    <x v="2"/>
    <x v="29"/>
    <d v="2010-01-13T00:00:00"/>
    <n v="48"/>
    <n v="79"/>
  </r>
  <r>
    <x v="2"/>
    <x v="30"/>
    <d v="2010-01-13T00:00:00"/>
    <n v="54"/>
    <n v="32"/>
  </r>
  <r>
    <x v="2"/>
    <x v="31"/>
    <d v="2010-01-13T00:00:00"/>
    <n v="54"/>
    <n v="57"/>
  </r>
  <r>
    <x v="3"/>
    <x v="32"/>
    <d v="2010-01-13T00:00:00"/>
    <n v="31"/>
    <n v="49"/>
  </r>
  <r>
    <x v="3"/>
    <x v="33"/>
    <d v="2010-01-13T00:00:00"/>
    <n v="43"/>
    <n v="18"/>
  </r>
  <r>
    <x v="3"/>
    <x v="34"/>
    <d v="2010-01-13T00:00:00"/>
    <n v="39"/>
    <n v="25"/>
  </r>
  <r>
    <x v="3"/>
    <x v="35"/>
    <d v="2010-01-13T00:00:00"/>
    <n v="34"/>
    <n v="43"/>
  </r>
  <r>
    <x v="3"/>
    <x v="36"/>
    <d v="2010-01-13T00:00:00"/>
    <n v="46"/>
    <n v="68"/>
  </r>
  <r>
    <x v="3"/>
    <x v="37"/>
    <d v="2010-01-13T00:00:00"/>
    <n v="35"/>
    <n v="85"/>
  </r>
  <r>
    <x v="3"/>
    <x v="38"/>
    <d v="2010-01-13T00:00:00"/>
    <n v="60"/>
    <n v="42"/>
  </r>
  <r>
    <x v="3"/>
    <x v="39"/>
    <d v="2010-01-13T00:00:00"/>
    <n v="39"/>
    <n v="29"/>
  </r>
  <r>
    <x v="3"/>
    <x v="40"/>
    <d v="2010-01-13T00:00:00"/>
    <n v="31"/>
    <n v="54"/>
  </r>
  <r>
    <x v="3"/>
    <x v="41"/>
    <d v="2010-01-13T00:00:00"/>
    <n v="38"/>
    <n v="63"/>
  </r>
  <r>
    <x v="3"/>
    <x v="42"/>
    <d v="2010-01-13T00:00:00"/>
    <n v="60"/>
    <n v="87"/>
  </r>
  <r>
    <x v="3"/>
    <x v="43"/>
    <d v="2010-01-13T00:00:00"/>
    <n v="36"/>
    <n v="18"/>
  </r>
  <r>
    <x v="3"/>
    <x v="44"/>
    <d v="2010-01-13T00:00:00"/>
    <n v="31"/>
    <n v="12"/>
  </r>
  <r>
    <x v="4"/>
    <x v="45"/>
    <d v="2010-01-13T00:00:00"/>
    <n v="60"/>
    <n v="11"/>
  </r>
  <r>
    <x v="4"/>
    <x v="46"/>
    <d v="2010-01-13T00:00:00"/>
    <n v="65"/>
    <n v="90"/>
  </r>
  <r>
    <x v="4"/>
    <x v="47"/>
    <d v="2010-01-13T00:00:00"/>
    <n v="65"/>
    <n v="39"/>
  </r>
  <r>
    <x v="4"/>
    <x v="48"/>
    <d v="2010-01-13T00:00:00"/>
    <n v="47"/>
    <n v="50"/>
  </r>
  <r>
    <x v="4"/>
    <x v="49"/>
    <d v="2010-01-13T00:00:00"/>
    <n v="37"/>
    <n v="27"/>
  </r>
  <r>
    <x v="4"/>
    <x v="50"/>
    <d v="2010-01-13T00:00:00"/>
    <n v="47"/>
    <n v="43"/>
  </r>
  <r>
    <x v="4"/>
    <x v="51"/>
    <d v="2010-01-13T00:00:00"/>
    <n v="43"/>
    <n v="26"/>
  </r>
  <r>
    <x v="0"/>
    <x v="0"/>
    <d v="2010-01-14T00:00:00"/>
    <n v="33"/>
    <n v="23"/>
  </r>
  <r>
    <x v="0"/>
    <x v="1"/>
    <d v="2010-01-14T00:00:00"/>
    <n v="63"/>
    <n v="28"/>
  </r>
  <r>
    <x v="0"/>
    <x v="2"/>
    <d v="2010-01-14T00:00:00"/>
    <n v="54"/>
    <n v="50"/>
  </r>
  <r>
    <x v="0"/>
    <x v="3"/>
    <d v="2010-01-14T00:00:00"/>
    <n v="48"/>
    <n v="67"/>
  </r>
  <r>
    <x v="0"/>
    <x v="4"/>
    <d v="2010-01-14T00:00:00"/>
    <n v="46"/>
    <n v="85"/>
  </r>
  <r>
    <x v="0"/>
    <x v="5"/>
    <d v="2010-01-14T00:00:00"/>
    <n v="63"/>
    <n v="89"/>
  </r>
  <r>
    <x v="0"/>
    <x v="6"/>
    <d v="2010-01-14T00:00:00"/>
    <n v="36"/>
    <n v="74"/>
  </r>
  <r>
    <x v="0"/>
    <x v="7"/>
    <d v="2010-01-14T00:00:00"/>
    <n v="62"/>
    <n v="81"/>
  </r>
  <r>
    <x v="0"/>
    <x v="8"/>
    <d v="2010-01-14T00:00:00"/>
    <n v="39"/>
    <n v="24"/>
  </r>
  <r>
    <x v="0"/>
    <x v="9"/>
    <d v="2010-01-14T00:00:00"/>
    <n v="35"/>
    <n v="26"/>
  </r>
  <r>
    <x v="1"/>
    <x v="10"/>
    <d v="2010-01-14T00:00:00"/>
    <n v="31"/>
    <n v="81"/>
  </r>
  <r>
    <x v="1"/>
    <x v="11"/>
    <d v="2010-01-14T00:00:00"/>
    <n v="58"/>
    <n v="44"/>
  </r>
  <r>
    <x v="1"/>
    <x v="12"/>
    <d v="2010-01-14T00:00:00"/>
    <n v="37"/>
    <n v="39"/>
  </r>
  <r>
    <x v="1"/>
    <x v="13"/>
    <d v="2010-01-14T00:00:00"/>
    <n v="60"/>
    <n v="42"/>
  </r>
  <r>
    <x v="1"/>
    <x v="14"/>
    <d v="2010-01-14T00:00:00"/>
    <n v="31"/>
    <n v="56"/>
  </r>
  <r>
    <x v="1"/>
    <x v="15"/>
    <d v="2010-01-14T00:00:00"/>
    <n v="40"/>
    <n v="37"/>
  </r>
  <r>
    <x v="2"/>
    <x v="16"/>
    <d v="2010-01-14T00:00:00"/>
    <n v="30"/>
    <n v="76"/>
  </r>
  <r>
    <x v="2"/>
    <x v="17"/>
    <d v="2010-01-14T00:00:00"/>
    <n v="61"/>
    <n v="69"/>
  </r>
  <r>
    <x v="2"/>
    <x v="18"/>
    <d v="2010-01-14T00:00:00"/>
    <n v="33"/>
    <n v="60"/>
  </r>
  <r>
    <x v="2"/>
    <x v="19"/>
    <d v="2010-01-14T00:00:00"/>
    <n v="60"/>
    <n v="44"/>
  </r>
  <r>
    <x v="2"/>
    <x v="20"/>
    <d v="2010-01-14T00:00:00"/>
    <n v="30"/>
    <n v="37"/>
  </r>
  <r>
    <x v="2"/>
    <x v="21"/>
    <d v="2010-01-14T00:00:00"/>
    <n v="60"/>
    <n v="19"/>
  </r>
  <r>
    <x v="2"/>
    <x v="22"/>
    <d v="2010-01-14T00:00:00"/>
    <n v="52"/>
    <n v="26"/>
  </r>
  <r>
    <x v="2"/>
    <x v="23"/>
    <d v="2010-01-14T00:00:00"/>
    <n v="35"/>
    <n v="41"/>
  </r>
  <r>
    <x v="2"/>
    <x v="24"/>
    <d v="2010-01-14T00:00:00"/>
    <n v="64"/>
    <n v="71"/>
  </r>
  <r>
    <x v="2"/>
    <x v="25"/>
    <d v="2010-01-14T00:00:00"/>
    <n v="41"/>
    <n v="82"/>
  </r>
  <r>
    <x v="2"/>
    <x v="7"/>
    <d v="2010-01-14T00:00:00"/>
    <n v="40"/>
    <n v="75"/>
  </r>
  <r>
    <x v="2"/>
    <x v="26"/>
    <d v="2010-01-14T00:00:00"/>
    <n v="60"/>
    <n v="84"/>
  </r>
  <r>
    <x v="2"/>
    <x v="27"/>
    <d v="2010-01-14T00:00:00"/>
    <n v="64"/>
    <n v="87"/>
  </r>
  <r>
    <x v="2"/>
    <x v="28"/>
    <d v="2010-01-14T00:00:00"/>
    <n v="58"/>
    <n v="31"/>
  </r>
  <r>
    <x v="2"/>
    <x v="29"/>
    <d v="2010-01-14T00:00:00"/>
    <n v="41"/>
    <n v="14"/>
  </r>
  <r>
    <x v="2"/>
    <x v="30"/>
    <d v="2010-01-14T00:00:00"/>
    <n v="46"/>
    <n v="40"/>
  </r>
  <r>
    <x v="2"/>
    <x v="31"/>
    <d v="2010-01-14T00:00:00"/>
    <n v="63"/>
    <n v="43"/>
  </r>
  <r>
    <x v="3"/>
    <x v="32"/>
    <d v="2010-01-14T00:00:00"/>
    <n v="57"/>
    <n v="47"/>
  </r>
  <r>
    <x v="3"/>
    <x v="33"/>
    <d v="2010-01-14T00:00:00"/>
    <n v="56"/>
    <n v="54"/>
  </r>
  <r>
    <x v="3"/>
    <x v="34"/>
    <d v="2010-01-14T00:00:00"/>
    <n v="53"/>
    <n v="27"/>
  </r>
  <r>
    <x v="3"/>
    <x v="35"/>
    <d v="2010-01-14T00:00:00"/>
    <n v="50"/>
    <n v="83"/>
  </r>
  <r>
    <x v="3"/>
    <x v="36"/>
    <d v="2010-01-14T00:00:00"/>
    <n v="59"/>
    <n v="47"/>
  </r>
  <r>
    <x v="3"/>
    <x v="37"/>
    <d v="2010-01-14T00:00:00"/>
    <n v="38"/>
    <n v="47"/>
  </r>
  <r>
    <x v="3"/>
    <x v="38"/>
    <d v="2010-01-14T00:00:00"/>
    <n v="51"/>
    <n v="49"/>
  </r>
  <r>
    <x v="3"/>
    <x v="39"/>
    <d v="2010-01-14T00:00:00"/>
    <n v="32"/>
    <n v="89"/>
  </r>
  <r>
    <x v="3"/>
    <x v="40"/>
    <d v="2010-01-14T00:00:00"/>
    <n v="36"/>
    <n v="23"/>
  </r>
  <r>
    <x v="3"/>
    <x v="41"/>
    <d v="2010-01-14T00:00:00"/>
    <n v="39"/>
    <n v="74"/>
  </r>
  <r>
    <x v="3"/>
    <x v="42"/>
    <d v="2010-01-14T00:00:00"/>
    <n v="57"/>
    <n v="18"/>
  </r>
  <r>
    <x v="3"/>
    <x v="43"/>
    <d v="2010-01-14T00:00:00"/>
    <n v="52"/>
    <n v="53"/>
  </r>
  <r>
    <x v="3"/>
    <x v="44"/>
    <d v="2010-01-14T00:00:00"/>
    <n v="48"/>
    <n v="21"/>
  </r>
  <r>
    <x v="4"/>
    <x v="45"/>
    <d v="2010-01-14T00:00:00"/>
    <n v="39"/>
    <n v="44"/>
  </r>
  <r>
    <x v="4"/>
    <x v="46"/>
    <d v="2010-01-14T00:00:00"/>
    <n v="50"/>
    <n v="51"/>
  </r>
  <r>
    <x v="4"/>
    <x v="47"/>
    <d v="2010-01-14T00:00:00"/>
    <n v="42"/>
    <n v="33"/>
  </r>
  <r>
    <x v="4"/>
    <x v="48"/>
    <d v="2010-01-14T00:00:00"/>
    <n v="46"/>
    <n v="32"/>
  </r>
  <r>
    <x v="4"/>
    <x v="49"/>
    <d v="2010-01-14T00:00:00"/>
    <n v="30"/>
    <n v="55"/>
  </r>
  <r>
    <x v="4"/>
    <x v="50"/>
    <d v="2010-01-14T00:00:00"/>
    <n v="40"/>
    <n v="20"/>
  </r>
  <r>
    <x v="4"/>
    <x v="51"/>
    <d v="2010-01-14T00:00:00"/>
    <n v="44"/>
    <n v="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A3:D10" firstHeaderRow="0" firstDataRow="1" firstDataCol="1" rowPageCount="1" colPageCount="1"/>
  <pivotFields count="6">
    <pivotField axis="axisPage" showAll="0">
      <items count="6">
        <item x="2"/>
        <item x="3"/>
        <item x="4"/>
        <item x="1"/>
        <item x="0"/>
        <item t="default"/>
      </items>
    </pivotField>
    <pivotField axis="axisRow" showAll="0">
      <items count="53">
        <item x="6"/>
        <item x="41"/>
        <item x="36"/>
        <item x="23"/>
        <item x="47"/>
        <item x="46"/>
        <item x="7"/>
        <item x="20"/>
        <item x="35"/>
        <item x="31"/>
        <item x="5"/>
        <item x="51"/>
        <item x="1"/>
        <item x="19"/>
        <item x="32"/>
        <item x="14"/>
        <item x="44"/>
        <item x="3"/>
        <item x="39"/>
        <item x="10"/>
        <item x="22"/>
        <item x="49"/>
        <item x="50"/>
        <item x="28"/>
        <item x="18"/>
        <item x="0"/>
        <item x="38"/>
        <item x="37"/>
        <item x="48"/>
        <item x="43"/>
        <item x="12"/>
        <item x="27"/>
        <item x="33"/>
        <item x="30"/>
        <item x="4"/>
        <item x="21"/>
        <item x="15"/>
        <item x="29"/>
        <item x="2"/>
        <item x="17"/>
        <item x="11"/>
        <item x="26"/>
        <item x="25"/>
        <item x="42"/>
        <item x="45"/>
        <item x="16"/>
        <item x="24"/>
        <item x="8"/>
        <item x="34"/>
        <item x="40"/>
        <item x="9"/>
        <item x="13"/>
        <item t="default"/>
      </items>
    </pivotField>
    <pivotField numFmtId="14" showAll="0"/>
    <pivotField dataField="1" showAll="0"/>
    <pivotField dataField="1" numFmtId="179" showAll="0"/>
    <pivotField dataField="1" dragToRow="0" dragToCol="0" dragToPage="0" showAll="0" defaultSubtotal="0"/>
  </pivotFields>
  <rowFields count="1">
    <field x="1"/>
  </rowFields>
  <rowItems count="7">
    <i>
      <x v="15"/>
    </i>
    <i>
      <x v="19"/>
    </i>
    <i>
      <x v="30"/>
    </i>
    <i>
      <x v="36"/>
    </i>
    <i>
      <x v="40"/>
    </i>
    <i>
      <x v="5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0" item="3" hier="-1"/>
  </pageFields>
  <dataFields count="3">
    <dataField name="Summe von Vorrat" fld="3" baseField="0" baseItem="0"/>
    <dataField name="Summe von Bestellung" fld="4" baseField="0" baseItem="0"/>
    <dataField name="Summe von Differenz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A3:D10" firstHeaderRow="0" firstDataRow="1" firstDataCol="1" rowPageCount="1" colPageCount="1"/>
  <pivotFields count="6">
    <pivotField axis="axisPage" showAll="0">
      <items count="6">
        <item x="2"/>
        <item x="3"/>
        <item x="4"/>
        <item x="1"/>
        <item x="0"/>
        <item t="default"/>
      </items>
    </pivotField>
    <pivotField axis="axisRow" showAll="0">
      <items count="53">
        <item x="6"/>
        <item x="41"/>
        <item x="36"/>
        <item x="23"/>
        <item x="47"/>
        <item x="46"/>
        <item x="7"/>
        <item x="20"/>
        <item x="35"/>
        <item x="31"/>
        <item x="5"/>
        <item x="51"/>
        <item x="1"/>
        <item x="19"/>
        <item x="32"/>
        <item x="14"/>
        <item x="44"/>
        <item x="3"/>
        <item x="39"/>
        <item x="10"/>
        <item x="22"/>
        <item x="49"/>
        <item x="50"/>
        <item x="28"/>
        <item x="18"/>
        <item x="0"/>
        <item x="38"/>
        <item x="37"/>
        <item x="48"/>
        <item x="43"/>
        <item x="12"/>
        <item x="27"/>
        <item x="33"/>
        <item x="30"/>
        <item x="4"/>
        <item x="21"/>
        <item x="15"/>
        <item x="29"/>
        <item x="2"/>
        <item x="17"/>
        <item x="11"/>
        <item x="26"/>
        <item x="25"/>
        <item x="42"/>
        <item x="45"/>
        <item x="16"/>
        <item x="24"/>
        <item x="8"/>
        <item x="34"/>
        <item x="40"/>
        <item x="9"/>
        <item x="13"/>
        <item t="default"/>
      </items>
    </pivotField>
    <pivotField numFmtId="14" showAll="0"/>
    <pivotField dataField="1" showAll="0" defaultSubtotal="0"/>
    <pivotField dataField="1" numFmtId="179" showAll="0" defaultSubtotal="0"/>
    <pivotField dataField="1" dragToRow="0" dragToCol="0" dragToPage="0" showAll="0" defaultSubtotal="0"/>
  </pivotFields>
  <rowFields count="1">
    <field x="1"/>
  </rowFields>
  <rowItems count="7">
    <i>
      <x v="15"/>
    </i>
    <i>
      <x v="19"/>
    </i>
    <i>
      <x v="30"/>
    </i>
    <i>
      <x v="36"/>
    </i>
    <i>
      <x v="40"/>
    </i>
    <i>
      <x v="5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0" item="3" hier="-1"/>
  </pageFields>
  <dataFields count="3">
    <dataField name="Summe von Vorrat" fld="3" baseField="0" baseItem="0"/>
    <dataField name="Summe von Bestellung" fld="4" baseField="0" baseItem="0"/>
    <dataField name="Summe von Differenz" fld="5" baseField="0" baseItem="0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ivotTable" Target="../pivotTables/pivotTable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D30"/>
  <sheetViews>
    <sheetView showGridLines="0" tabSelected="1" defaultGridColor="0" colorId="17" zoomScaleNormal="100" workbookViewId="0"/>
  </sheetViews>
  <sheetFormatPr baseColWidth="10" defaultRowHeight="15"/>
  <cols>
    <col min="1" max="1" width="13.140625" style="10" customWidth="1"/>
    <col min="2" max="2" width="38" style="10" bestFit="1" customWidth="1"/>
    <col min="3" max="3" width="11.140625" customWidth="1"/>
    <col min="4" max="10" width="22.7109375" customWidth="1"/>
  </cols>
  <sheetData>
    <row r="1" spans="1:4" ht="15" customHeight="1">
      <c r="A1" s="3"/>
      <c r="B1" s="3"/>
    </row>
    <row r="2" spans="1:4" ht="15" customHeight="1">
      <c r="A2" s="4"/>
      <c r="B2" s="5" t="s">
        <v>3</v>
      </c>
    </row>
    <row r="3" spans="1:4" ht="15" customHeight="1">
      <c r="A3" s="3"/>
      <c r="B3" s="6"/>
    </row>
    <row r="4" spans="1:4" ht="15" customHeight="1">
      <c r="A4" s="7">
        <v>12</v>
      </c>
      <c r="B4" s="3"/>
    </row>
    <row r="5" spans="1:4" ht="15" customHeight="1">
      <c r="A5" s="8"/>
      <c r="B5" s="6" t="s">
        <v>0</v>
      </c>
    </row>
    <row r="6" spans="1:4" ht="15" customHeight="1">
      <c r="A6" s="9"/>
    </row>
    <row r="7" spans="1:4" ht="15" customHeight="1">
      <c r="A7" s="9"/>
      <c r="B7" s="2" t="s">
        <v>34</v>
      </c>
      <c r="D7" s="2" t="s">
        <v>76</v>
      </c>
    </row>
    <row r="8" spans="1:4" ht="15" customHeight="1">
      <c r="A8" s="9"/>
      <c r="B8" s="2"/>
    </row>
    <row r="9" spans="1:4" ht="15" customHeight="1">
      <c r="A9" s="9"/>
      <c r="B9" s="2" t="s">
        <v>35</v>
      </c>
      <c r="D9" s="2" t="s">
        <v>69</v>
      </c>
    </row>
    <row r="10" spans="1:4" ht="15" customHeight="1">
      <c r="A10" s="9"/>
      <c r="B10" s="2"/>
    </row>
    <row r="11" spans="1:4" ht="15" customHeight="1">
      <c r="A11" s="9"/>
      <c r="B11" s="2" t="s">
        <v>36</v>
      </c>
      <c r="D11" s="2" t="s">
        <v>77</v>
      </c>
    </row>
    <row r="12" spans="1:4" ht="15" customHeight="1">
      <c r="A12" s="9"/>
    </row>
    <row r="13" spans="1:4" ht="15" customHeight="1">
      <c r="A13" s="9"/>
      <c r="B13" s="2" t="s">
        <v>37</v>
      </c>
      <c r="D13" s="2" t="s">
        <v>65</v>
      </c>
    </row>
    <row r="14" spans="1:4" ht="15" customHeight="1">
      <c r="A14" s="9"/>
    </row>
    <row r="15" spans="1:4" ht="15" customHeight="1">
      <c r="A15" s="9"/>
      <c r="B15" s="2" t="s">
        <v>38</v>
      </c>
      <c r="D15" s="2" t="s">
        <v>66</v>
      </c>
    </row>
    <row r="16" spans="1:4" ht="15" customHeight="1">
      <c r="A16" s="9"/>
      <c r="B16" s="12"/>
    </row>
    <row r="17" spans="1:4" ht="15" customHeight="1">
      <c r="A17" s="9"/>
      <c r="B17" s="2" t="s">
        <v>39</v>
      </c>
      <c r="D17" s="2" t="s">
        <v>67</v>
      </c>
    </row>
    <row r="18" spans="1:4" ht="15" customHeight="1">
      <c r="A18" s="9"/>
    </row>
    <row r="19" spans="1:4" ht="15" customHeight="1">
      <c r="A19" s="9"/>
      <c r="B19" s="2" t="s">
        <v>40</v>
      </c>
      <c r="D19" s="2" t="s">
        <v>68</v>
      </c>
    </row>
    <row r="20" spans="1:4" ht="15" customHeight="1">
      <c r="A20" s="9"/>
    </row>
    <row r="21" spans="1:4" ht="15" customHeight="1">
      <c r="A21" s="9"/>
      <c r="B21" s="2" t="s">
        <v>45</v>
      </c>
      <c r="D21" s="2" t="s">
        <v>163</v>
      </c>
    </row>
    <row r="22" spans="1:4" ht="15" customHeight="1"/>
    <row r="23" spans="1:4" ht="15" customHeight="1">
      <c r="B23" s="2" t="s">
        <v>167</v>
      </c>
      <c r="D23" s="2" t="s">
        <v>166</v>
      </c>
    </row>
    <row r="24" spans="1:4" ht="15" customHeight="1"/>
    <row r="25" spans="1:4" ht="15" customHeight="1">
      <c r="B25" s="2" t="s">
        <v>70</v>
      </c>
      <c r="D25" s="2" t="s">
        <v>164</v>
      </c>
    </row>
    <row r="26" spans="1:4" ht="15" customHeight="1"/>
    <row r="27" spans="1:4" ht="15" customHeight="1">
      <c r="B27" s="11" t="s">
        <v>1</v>
      </c>
    </row>
    <row r="28" spans="1:4" ht="15" customHeight="1">
      <c r="B28" s="12" t="s">
        <v>165</v>
      </c>
    </row>
    <row r="29" spans="1:4" ht="18" customHeight="1"/>
    <row r="30" spans="1:4" ht="18" customHeight="1"/>
  </sheetData>
  <phoneticPr fontId="0" type="noConversion"/>
  <hyperlinks>
    <hyperlink ref="B7" location="'Projektübersicht 0'!A1" display="Übungsblatt OHNE Formatierung"/>
    <hyperlink ref="B9" location="'Projektübersicht 1'!A1" display="Regel für Textvergleich"/>
    <hyperlink ref="B11" location="'Projektübersicht 2a'!A1" display="Regel für Obergrenze (1)"/>
    <hyperlink ref="B13" location="'Projektübersicht 2b'!A1" display="Regel für Obergrenze (2)"/>
    <hyperlink ref="B15" location="'Projektübersicht 3'!A1" display="Regel für Datum"/>
    <hyperlink ref="B17" location="'Projektübersicht 4'!A1" display="Regel für doppelte Datensätze"/>
    <hyperlink ref="B19" location="'Projektübersicht 5'!A1" display="Regel mit Formel, die Trenstriche erzeugt"/>
    <hyperlink ref="B21" location="'Projektübersicht 6'!A1" display="Eine Regel bei Bedarf ausschalten"/>
    <hyperlink ref="D13" location="'Fitness 1'!A1" display="Fitness (1) – Über dem Duchschnitt"/>
    <hyperlink ref="D15" location="'Fitness 2'!A1" display="Fitness (2) – Datenbalken"/>
    <hyperlink ref="D17" location="'Fitness 3'!A1" display="Fitness (3) – Wert plus Symbol"/>
    <hyperlink ref="D19" location="'Fitness 4'!A1" display="Fitness (4) – Symbole statt Werte"/>
    <hyperlink ref="B25" location="'Wochenende 0'!A1" display="Übungsblatt Wochenende OHNE Formatierung"/>
    <hyperlink ref="D7" location="'Wochenende Fett'!A1" display="Wochenenden Fett"/>
    <hyperlink ref="D9" location="'Wochenende + Feiertage'!A1" display="Wochenenden und Feiertage farbig"/>
    <hyperlink ref="D11" location="'Fitness 0'!A1" display="Übungsblatt Fitness OHNE Formatierung"/>
    <hyperlink ref="D21" location="Fehlerwerte!A1" display="Fehlerwerte"/>
    <hyperlink ref="D23" location="'Pivot Übung'!A1" display="Bedingte Formatierung in PivotTables"/>
    <hyperlink ref="D25" location="Pivot!A1" display="Bedingte Formatierung in PivotTables"/>
    <hyperlink ref="B23" location="'Projektübersicht 6 Übung'!A1" display="Übungsblatt: Eine Regel bei Bedarf ausschalten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:I17"/>
  <sheetViews>
    <sheetView workbookViewId="0">
      <selection activeCell="I3" sqref="I3"/>
    </sheetView>
  </sheetViews>
  <sheetFormatPr baseColWidth="10" defaultRowHeight="15"/>
  <cols>
    <col min="1" max="1" width="3.5703125" customWidth="1"/>
    <col min="2" max="7" width="11.28515625" customWidth="1"/>
  </cols>
  <sheetData>
    <row r="1" spans="2:9" ht="15.75">
      <c r="H1" s="24"/>
      <c r="I1" s="23" t="s">
        <v>43</v>
      </c>
    </row>
    <row r="2" spans="2:9">
      <c r="B2" s="13" t="s">
        <v>4</v>
      </c>
      <c r="C2" s="13" t="s">
        <v>5</v>
      </c>
      <c r="D2" s="13" t="s">
        <v>6</v>
      </c>
      <c r="E2" s="13" t="s">
        <v>7</v>
      </c>
      <c r="F2" s="13" t="s">
        <v>41</v>
      </c>
      <c r="G2" s="13" t="s">
        <v>42</v>
      </c>
    </row>
    <row r="3" spans="2:9">
      <c r="B3" s="14" t="s">
        <v>9</v>
      </c>
      <c r="C3" s="14" t="s">
        <v>10</v>
      </c>
      <c r="D3" s="14" t="s">
        <v>11</v>
      </c>
      <c r="E3" s="15">
        <v>40434</v>
      </c>
      <c r="F3" s="17">
        <v>6200</v>
      </c>
      <c r="G3" s="17">
        <v>6120</v>
      </c>
      <c r="I3" s="1" t="s">
        <v>2</v>
      </c>
    </row>
    <row r="4" spans="2:9">
      <c r="B4" s="14" t="s">
        <v>12</v>
      </c>
      <c r="C4" s="14" t="s">
        <v>13</v>
      </c>
      <c r="D4" s="14" t="s">
        <v>14</v>
      </c>
      <c r="E4" s="15">
        <v>40492</v>
      </c>
      <c r="F4" s="17">
        <v>3700</v>
      </c>
      <c r="G4" s="17">
        <v>3010</v>
      </c>
    </row>
    <row r="5" spans="2:9">
      <c r="B5" s="14" t="s">
        <v>15</v>
      </c>
      <c r="C5" s="14" t="s">
        <v>16</v>
      </c>
      <c r="D5" s="14" t="s">
        <v>17</v>
      </c>
      <c r="E5" s="15">
        <v>40496</v>
      </c>
      <c r="F5" s="17">
        <v>9200</v>
      </c>
      <c r="G5" s="17">
        <v>12160</v>
      </c>
    </row>
    <row r="6" spans="2:9">
      <c r="B6" s="14" t="s">
        <v>18</v>
      </c>
      <c r="C6" s="14" t="s">
        <v>16</v>
      </c>
      <c r="D6" s="14" t="s">
        <v>19</v>
      </c>
      <c r="E6" s="15">
        <v>40496</v>
      </c>
      <c r="F6" s="17">
        <v>4500</v>
      </c>
      <c r="G6" s="17">
        <v>4420</v>
      </c>
    </row>
    <row r="7" spans="2:9">
      <c r="B7" s="14" t="s">
        <v>12</v>
      </c>
      <c r="C7" s="14" t="s">
        <v>10</v>
      </c>
      <c r="D7" s="14" t="s">
        <v>17</v>
      </c>
      <c r="E7" s="15">
        <v>40499</v>
      </c>
      <c r="F7" s="17">
        <v>1850</v>
      </c>
      <c r="G7" s="17">
        <v>1840</v>
      </c>
    </row>
    <row r="8" spans="2:9">
      <c r="B8" s="14" t="s">
        <v>9</v>
      </c>
      <c r="C8" s="14" t="s">
        <v>10</v>
      </c>
      <c r="D8" s="14" t="s">
        <v>20</v>
      </c>
      <c r="E8" s="15">
        <v>40499</v>
      </c>
      <c r="F8" s="17">
        <v>2100</v>
      </c>
      <c r="G8" s="17">
        <v>2100</v>
      </c>
    </row>
    <row r="9" spans="2:9">
      <c r="B9" s="14" t="s">
        <v>15</v>
      </c>
      <c r="C9" s="14" t="s">
        <v>21</v>
      </c>
      <c r="D9" s="14" t="s">
        <v>22</v>
      </c>
      <c r="E9" s="15">
        <v>40516</v>
      </c>
      <c r="F9" s="17">
        <v>7999.9999999999991</v>
      </c>
      <c r="G9" s="17">
        <v>10500</v>
      </c>
    </row>
    <row r="10" spans="2:9">
      <c r="B10" s="14" t="s">
        <v>23</v>
      </c>
      <c r="C10" s="14" t="s">
        <v>10</v>
      </c>
      <c r="D10" s="14" t="s">
        <v>11</v>
      </c>
      <c r="E10" s="15">
        <v>40516</v>
      </c>
      <c r="F10" s="17">
        <v>3600</v>
      </c>
      <c r="G10" s="17">
        <v>2490</v>
      </c>
    </row>
    <row r="11" spans="2:9">
      <c r="B11" s="14" t="s">
        <v>18</v>
      </c>
      <c r="C11" s="14" t="s">
        <v>16</v>
      </c>
      <c r="D11" s="14" t="s">
        <v>24</v>
      </c>
      <c r="E11" s="15">
        <v>40521</v>
      </c>
      <c r="F11" s="17">
        <v>4899.9999999999991</v>
      </c>
      <c r="G11" s="17">
        <v>3410</v>
      </c>
    </row>
    <row r="12" spans="2:9">
      <c r="B12" s="14" t="s">
        <v>23</v>
      </c>
      <c r="C12" s="14" t="s">
        <v>16</v>
      </c>
      <c r="D12" s="14" t="s">
        <v>25</v>
      </c>
      <c r="E12" s="15">
        <v>40538</v>
      </c>
      <c r="F12" s="17">
        <v>3200</v>
      </c>
      <c r="G12" s="17">
        <v>6740</v>
      </c>
    </row>
    <row r="13" spans="2:9">
      <c r="B13" s="14" t="s">
        <v>9</v>
      </c>
      <c r="C13" s="14" t="s">
        <v>21</v>
      </c>
      <c r="D13" s="14" t="s">
        <v>20</v>
      </c>
      <c r="E13" s="15">
        <v>40541</v>
      </c>
      <c r="F13" s="17">
        <v>28000</v>
      </c>
      <c r="G13" s="17">
        <v>22370</v>
      </c>
    </row>
    <row r="14" spans="2:9">
      <c r="B14" s="14" t="s">
        <v>18</v>
      </c>
      <c r="C14" s="14" t="s">
        <v>16</v>
      </c>
      <c r="D14" s="14" t="s">
        <v>19</v>
      </c>
      <c r="E14" s="15">
        <v>40543</v>
      </c>
      <c r="F14" s="17">
        <v>4899.9999999999991</v>
      </c>
      <c r="G14" s="17">
        <v>5330</v>
      </c>
    </row>
    <row r="15" spans="2:9">
      <c r="B15" s="14" t="s">
        <v>9</v>
      </c>
      <c r="C15" s="14" t="s">
        <v>26</v>
      </c>
      <c r="D15" s="14" t="s">
        <v>20</v>
      </c>
      <c r="E15" s="15">
        <v>40548</v>
      </c>
      <c r="F15" s="17">
        <v>19000</v>
      </c>
      <c r="G15" s="17">
        <v>17650</v>
      </c>
    </row>
    <row r="16" spans="2:9">
      <c r="B16" s="14" t="s">
        <v>9</v>
      </c>
      <c r="C16" s="14" t="s">
        <v>16</v>
      </c>
      <c r="D16" s="14" t="s">
        <v>17</v>
      </c>
      <c r="E16" s="15">
        <v>40551</v>
      </c>
      <c r="F16" s="17">
        <v>2850</v>
      </c>
      <c r="G16" s="17">
        <v>2840</v>
      </c>
    </row>
    <row r="17" spans="6:7">
      <c r="F17" s="22">
        <f>SUM(F3:F16)</f>
        <v>102000</v>
      </c>
      <c r="G17" s="22">
        <f>SUM(G3:G16)</f>
        <v>100980</v>
      </c>
    </row>
  </sheetData>
  <hyperlinks>
    <hyperlink ref="I3" location="Info!A1" display="  &lt;&lt;&lt;  Zurück zu Info"/>
  </hyperlinks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2:D32"/>
  <sheetViews>
    <sheetView topLeftCell="A4" zoomScale="110" zoomScaleNormal="110" workbookViewId="0">
      <selection activeCell="D4" sqref="D4"/>
    </sheetView>
  </sheetViews>
  <sheetFormatPr baseColWidth="10" defaultRowHeight="15"/>
  <cols>
    <col min="1" max="1" width="1.7109375" style="30" customWidth="1"/>
    <col min="2" max="2" width="14.140625" style="30" customWidth="1"/>
    <col min="3" max="16384" width="11.42578125" style="30"/>
  </cols>
  <sheetData>
    <row r="2" spans="2:4">
      <c r="B2" s="32">
        <v>40483</v>
      </c>
      <c r="D2" s="31" t="s">
        <v>2</v>
      </c>
    </row>
    <row r="3" spans="2:4">
      <c r="B3" s="32">
        <v>40484</v>
      </c>
    </row>
    <row r="4" spans="2:4">
      <c r="B4" s="32">
        <v>40485</v>
      </c>
    </row>
    <row r="5" spans="2:4">
      <c r="B5" s="32">
        <v>40486</v>
      </c>
    </row>
    <row r="6" spans="2:4">
      <c r="B6" s="32">
        <v>40487</v>
      </c>
    </row>
    <row r="7" spans="2:4">
      <c r="B7" s="32">
        <v>40488</v>
      </c>
    </row>
    <row r="8" spans="2:4">
      <c r="B8" s="32">
        <v>40489</v>
      </c>
    </row>
    <row r="9" spans="2:4">
      <c r="B9" s="32">
        <v>40490</v>
      </c>
    </row>
    <row r="10" spans="2:4">
      <c r="B10" s="32">
        <v>40491</v>
      </c>
    </row>
    <row r="11" spans="2:4">
      <c r="B11" s="32">
        <v>40492</v>
      </c>
    </row>
    <row r="12" spans="2:4">
      <c r="B12" s="32">
        <v>40493</v>
      </c>
    </row>
    <row r="13" spans="2:4">
      <c r="B13" s="32">
        <v>40494</v>
      </c>
    </row>
    <row r="14" spans="2:4">
      <c r="B14" s="32">
        <v>40495</v>
      </c>
    </row>
    <row r="15" spans="2:4">
      <c r="B15" s="32">
        <v>40496</v>
      </c>
    </row>
    <row r="16" spans="2:4">
      <c r="B16" s="32">
        <v>40497</v>
      </c>
    </row>
    <row r="17" spans="2:2">
      <c r="B17" s="32">
        <v>40498</v>
      </c>
    </row>
    <row r="18" spans="2:2">
      <c r="B18" s="32">
        <v>40499</v>
      </c>
    </row>
    <row r="19" spans="2:2">
      <c r="B19" s="32">
        <v>40500</v>
      </c>
    </row>
    <row r="20" spans="2:2">
      <c r="B20" s="32">
        <v>40501</v>
      </c>
    </row>
    <row r="21" spans="2:2">
      <c r="B21" s="32">
        <v>40502</v>
      </c>
    </row>
    <row r="22" spans="2:2">
      <c r="B22" s="32">
        <v>40503</v>
      </c>
    </row>
    <row r="23" spans="2:2">
      <c r="B23" s="32">
        <v>40504</v>
      </c>
    </row>
    <row r="24" spans="2:2">
      <c r="B24" s="32">
        <v>40505</v>
      </c>
    </row>
    <row r="25" spans="2:2">
      <c r="B25" s="32">
        <v>40506</v>
      </c>
    </row>
    <row r="26" spans="2:2">
      <c r="B26" s="32">
        <v>40507</v>
      </c>
    </row>
    <row r="27" spans="2:2">
      <c r="B27" s="32">
        <v>40508</v>
      </c>
    </row>
    <row r="28" spans="2:2">
      <c r="B28" s="32">
        <v>40509</v>
      </c>
    </row>
    <row r="29" spans="2:2">
      <c r="B29" s="32">
        <v>40510</v>
      </c>
    </row>
    <row r="32" spans="2:2">
      <c r="B32" s="33" t="s">
        <v>71</v>
      </c>
    </row>
  </sheetData>
  <hyperlinks>
    <hyperlink ref="D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B2:D31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style="30" customWidth="1"/>
    <col min="2" max="2" width="14.140625" style="30" customWidth="1"/>
    <col min="3" max="16384" width="11.42578125" style="30"/>
  </cols>
  <sheetData>
    <row r="2" spans="2:4">
      <c r="B2" s="32">
        <v>40483</v>
      </c>
      <c r="D2" s="31" t="s">
        <v>2</v>
      </c>
    </row>
    <row r="3" spans="2:4">
      <c r="B3" s="32">
        <v>40484</v>
      </c>
    </row>
    <row r="4" spans="2:4">
      <c r="B4" s="32">
        <v>40485</v>
      </c>
    </row>
    <row r="5" spans="2:4">
      <c r="B5" s="32">
        <v>40486</v>
      </c>
    </row>
    <row r="6" spans="2:4">
      <c r="B6" s="32">
        <v>40487</v>
      </c>
    </row>
    <row r="7" spans="2:4">
      <c r="B7" s="32">
        <v>40488</v>
      </c>
    </row>
    <row r="8" spans="2:4">
      <c r="B8" s="32">
        <v>40489</v>
      </c>
    </row>
    <row r="9" spans="2:4">
      <c r="B9" s="32">
        <v>40490</v>
      </c>
    </row>
    <row r="10" spans="2:4">
      <c r="B10" s="32">
        <v>40491</v>
      </c>
    </row>
    <row r="11" spans="2:4">
      <c r="B11" s="32">
        <v>40492</v>
      </c>
    </row>
    <row r="12" spans="2:4">
      <c r="B12" s="32">
        <v>40493</v>
      </c>
    </row>
    <row r="13" spans="2:4">
      <c r="B13" s="32">
        <v>40494</v>
      </c>
    </row>
    <row r="14" spans="2:4">
      <c r="B14" s="32">
        <v>40495</v>
      </c>
    </row>
    <row r="15" spans="2:4">
      <c r="B15" s="32">
        <v>40496</v>
      </c>
    </row>
    <row r="16" spans="2:4">
      <c r="B16" s="32">
        <v>40497</v>
      </c>
    </row>
    <row r="17" spans="2:2">
      <c r="B17" s="32">
        <v>40498</v>
      </c>
    </row>
    <row r="18" spans="2:2">
      <c r="B18" s="32">
        <v>40499</v>
      </c>
    </row>
    <row r="19" spans="2:2">
      <c r="B19" s="32">
        <v>40500</v>
      </c>
    </row>
    <row r="20" spans="2:2">
      <c r="B20" s="32">
        <v>40501</v>
      </c>
    </row>
    <row r="21" spans="2:2">
      <c r="B21" s="32">
        <v>40502</v>
      </c>
    </row>
    <row r="22" spans="2:2">
      <c r="B22" s="32">
        <v>40503</v>
      </c>
    </row>
    <row r="23" spans="2:2">
      <c r="B23" s="32">
        <v>40504</v>
      </c>
    </row>
    <row r="24" spans="2:2">
      <c r="B24" s="32">
        <v>40505</v>
      </c>
    </row>
    <row r="25" spans="2:2">
      <c r="B25" s="32">
        <v>40506</v>
      </c>
    </row>
    <row r="26" spans="2:2">
      <c r="B26" s="32">
        <v>40507</v>
      </c>
    </row>
    <row r="27" spans="2:2">
      <c r="B27" s="32">
        <v>40508</v>
      </c>
    </row>
    <row r="28" spans="2:2">
      <c r="B28" s="32">
        <v>40509</v>
      </c>
    </row>
    <row r="29" spans="2:2">
      <c r="B29" s="32">
        <v>40510</v>
      </c>
    </row>
    <row r="30" spans="2:2">
      <c r="B30" s="32">
        <v>40511</v>
      </c>
    </row>
    <row r="31" spans="2:2">
      <c r="B31" s="32">
        <v>40512</v>
      </c>
    </row>
  </sheetData>
  <conditionalFormatting sqref="B2:B31">
    <cfRule type="expression" dxfId="16" priority="1">
      <formula>WEEKDAY(B2,2)&gt;5</formula>
    </cfRule>
  </conditionalFormatting>
  <hyperlinks>
    <hyperlink ref="D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B1:J32"/>
  <sheetViews>
    <sheetView showGridLines="0" topLeftCell="A4" zoomScale="110" zoomScaleNormal="110" workbookViewId="0">
      <selection activeCell="G15" sqref="G15"/>
    </sheetView>
  </sheetViews>
  <sheetFormatPr baseColWidth="10" defaultRowHeight="15"/>
  <cols>
    <col min="1" max="1" width="1.7109375" style="30" customWidth="1"/>
    <col min="2" max="2" width="14.28515625" style="30" customWidth="1"/>
    <col min="3" max="3" width="3.7109375" style="30" customWidth="1"/>
    <col min="4" max="4" width="14.28515625" style="30" customWidth="1"/>
    <col min="5" max="5" width="3.7109375" style="30" customWidth="1"/>
    <col min="6" max="6" width="14.28515625" style="30" customWidth="1"/>
    <col min="7" max="7" width="3.7109375" style="30" customWidth="1"/>
    <col min="8" max="8" width="14.28515625" style="30" customWidth="1"/>
    <col min="9" max="16384" width="11.42578125" style="30"/>
  </cols>
  <sheetData>
    <row r="1" spans="2:10">
      <c r="B1" s="34" t="s">
        <v>72</v>
      </c>
      <c r="C1" s="34"/>
      <c r="D1" s="34" t="s">
        <v>73</v>
      </c>
      <c r="F1" s="34" t="s">
        <v>74</v>
      </c>
      <c r="H1" s="34" t="s">
        <v>75</v>
      </c>
    </row>
    <row r="2" spans="2:10">
      <c r="B2" s="32">
        <v>40483</v>
      </c>
      <c r="D2" s="32">
        <v>40513</v>
      </c>
      <c r="F2" s="35">
        <v>40483</v>
      </c>
      <c r="H2" s="35">
        <v>40487</v>
      </c>
      <c r="J2" s="31" t="s">
        <v>2</v>
      </c>
    </row>
    <row r="3" spans="2:10">
      <c r="B3" s="32">
        <v>40484</v>
      </c>
      <c r="D3" s="32">
        <v>40514</v>
      </c>
      <c r="F3" s="35">
        <v>40499</v>
      </c>
      <c r="H3" s="35">
        <v>40500</v>
      </c>
    </row>
    <row r="4" spans="2:10">
      <c r="B4" s="32">
        <v>40485</v>
      </c>
      <c r="D4" s="32">
        <v>40515</v>
      </c>
      <c r="F4" s="35">
        <v>40537</v>
      </c>
      <c r="H4" s="35">
        <v>40501</v>
      </c>
    </row>
    <row r="5" spans="2:10">
      <c r="B5" s="32">
        <v>40486</v>
      </c>
      <c r="D5" s="32">
        <v>40516</v>
      </c>
      <c r="F5" s="35">
        <v>40538</v>
      </c>
      <c r="H5" s="35">
        <v>40504</v>
      </c>
    </row>
    <row r="6" spans="2:10">
      <c r="B6" s="32">
        <v>40487</v>
      </c>
      <c r="D6" s="32">
        <v>40517</v>
      </c>
      <c r="H6" s="35">
        <v>40536</v>
      </c>
    </row>
    <row r="7" spans="2:10">
      <c r="B7" s="32">
        <v>40488</v>
      </c>
      <c r="D7" s="32">
        <v>40518</v>
      </c>
      <c r="H7" s="35">
        <v>40543</v>
      </c>
    </row>
    <row r="8" spans="2:10">
      <c r="B8" s="32">
        <v>40489</v>
      </c>
      <c r="D8" s="32">
        <v>40519</v>
      </c>
    </row>
    <row r="9" spans="2:10">
      <c r="B9" s="32">
        <v>40490</v>
      </c>
      <c r="D9" s="32">
        <v>40520</v>
      </c>
    </row>
    <row r="10" spans="2:10">
      <c r="B10" s="32">
        <v>40491</v>
      </c>
      <c r="D10" s="32">
        <v>40521</v>
      </c>
    </row>
    <row r="11" spans="2:10">
      <c r="B11" s="32">
        <v>40492</v>
      </c>
      <c r="D11" s="32">
        <v>40522</v>
      </c>
    </row>
    <row r="12" spans="2:10">
      <c r="B12" s="32">
        <v>40493</v>
      </c>
      <c r="D12" s="32">
        <v>40523</v>
      </c>
    </row>
    <row r="13" spans="2:10">
      <c r="B13" s="32">
        <v>40494</v>
      </c>
      <c r="D13" s="32">
        <v>40524</v>
      </c>
    </row>
    <row r="14" spans="2:10">
      <c r="B14" s="32">
        <v>40495</v>
      </c>
      <c r="D14" s="32">
        <v>40525</v>
      </c>
    </row>
    <row r="15" spans="2:10">
      <c r="B15" s="32">
        <v>40496</v>
      </c>
      <c r="D15" s="32">
        <v>40526</v>
      </c>
    </row>
    <row r="16" spans="2:10">
      <c r="B16" s="32">
        <v>40497</v>
      </c>
      <c r="D16" s="32">
        <v>40527</v>
      </c>
    </row>
    <row r="17" spans="2:4">
      <c r="B17" s="32">
        <v>40498</v>
      </c>
      <c r="D17" s="32">
        <v>40528</v>
      </c>
    </row>
    <row r="18" spans="2:4">
      <c r="B18" s="32">
        <v>40499</v>
      </c>
      <c r="D18" s="32">
        <v>40529</v>
      </c>
    </row>
    <row r="19" spans="2:4">
      <c r="B19" s="32">
        <v>40500</v>
      </c>
      <c r="D19" s="32">
        <v>40530</v>
      </c>
    </row>
    <row r="20" spans="2:4">
      <c r="B20" s="32">
        <v>40501</v>
      </c>
      <c r="D20" s="32">
        <v>40531</v>
      </c>
    </row>
    <row r="21" spans="2:4">
      <c r="B21" s="32">
        <v>40502</v>
      </c>
      <c r="D21" s="32">
        <v>40532</v>
      </c>
    </row>
    <row r="22" spans="2:4">
      <c r="B22" s="32">
        <v>40503</v>
      </c>
      <c r="D22" s="32">
        <v>40533</v>
      </c>
    </row>
    <row r="23" spans="2:4">
      <c r="B23" s="32">
        <v>40504</v>
      </c>
      <c r="D23" s="32">
        <v>40534</v>
      </c>
    </row>
    <row r="24" spans="2:4">
      <c r="B24" s="32">
        <v>40505</v>
      </c>
      <c r="D24" s="32">
        <v>40535</v>
      </c>
    </row>
    <row r="25" spans="2:4">
      <c r="B25" s="32">
        <v>40506</v>
      </c>
      <c r="D25" s="32">
        <v>40536</v>
      </c>
    </row>
    <row r="26" spans="2:4">
      <c r="B26" s="32">
        <v>40507</v>
      </c>
      <c r="D26" s="32">
        <v>40537</v>
      </c>
    </row>
    <row r="27" spans="2:4">
      <c r="B27" s="32">
        <v>40508</v>
      </c>
      <c r="D27" s="32">
        <v>40538</v>
      </c>
    </row>
    <row r="28" spans="2:4">
      <c r="B28" s="32">
        <v>40509</v>
      </c>
      <c r="D28" s="32">
        <v>40539</v>
      </c>
    </row>
    <row r="29" spans="2:4">
      <c r="B29" s="32">
        <v>40510</v>
      </c>
      <c r="D29" s="32">
        <v>40540</v>
      </c>
    </row>
    <row r="30" spans="2:4">
      <c r="B30" s="32">
        <v>40511</v>
      </c>
      <c r="D30" s="32">
        <v>40541</v>
      </c>
    </row>
    <row r="31" spans="2:4">
      <c r="B31" s="32">
        <v>40512</v>
      </c>
      <c r="D31" s="32">
        <v>40542</v>
      </c>
    </row>
    <row r="32" spans="2:4">
      <c r="D32" s="32">
        <v>40543</v>
      </c>
    </row>
  </sheetData>
  <sortState ref="F2:F5">
    <sortCondition ref="F2"/>
  </sortState>
  <conditionalFormatting sqref="B2:B31">
    <cfRule type="expression" dxfId="15" priority="4">
      <formula>MATCH(B2,arbeitsfrei,0)&gt;0</formula>
    </cfRule>
    <cfRule type="expression" dxfId="14" priority="5">
      <formula>MATCH(B2,Feiertage,0)&gt;0</formula>
    </cfRule>
    <cfRule type="expression" dxfId="13" priority="6">
      <formula>WEEKDAY(B2,2)&gt;5</formula>
    </cfRule>
  </conditionalFormatting>
  <conditionalFormatting sqref="D2:D32">
    <cfRule type="expression" dxfId="12" priority="1">
      <formula>MATCH(D2,arbeitsfrei,0)&gt;0</formula>
    </cfRule>
    <cfRule type="expression" dxfId="11" priority="2">
      <formula>MATCH(D2,Feiertage,0)&gt;0</formula>
    </cfRule>
    <cfRule type="expression" dxfId="10" priority="3">
      <formula>WEEKDAY(D2,2)&gt;5</formula>
    </cfRule>
  </conditionalFormatting>
  <hyperlinks>
    <hyperlink ref="J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customWidth="1"/>
    <col min="5" max="5" width="15.7109375" bestFit="1" customWidth="1"/>
  </cols>
  <sheetData>
    <row r="2" spans="2:8">
      <c r="B2" s="28" t="s">
        <v>46</v>
      </c>
      <c r="C2" s="28" t="s">
        <v>47</v>
      </c>
      <c r="D2" s="28" t="s">
        <v>48</v>
      </c>
      <c r="E2" s="28" t="s">
        <v>49</v>
      </c>
    </row>
    <row r="3" spans="2:8">
      <c r="B3" t="s">
        <v>50</v>
      </c>
      <c r="C3" s="25">
        <v>1.61</v>
      </c>
      <c r="D3" s="25">
        <v>60</v>
      </c>
      <c r="E3" s="26">
        <f t="shared" ref="E3:E11" si="0">ROUND(D3/(C3)^2,1)</f>
        <v>23.1</v>
      </c>
    </row>
    <row r="4" spans="2:8">
      <c r="B4" t="s">
        <v>51</v>
      </c>
      <c r="C4" s="25">
        <v>1.89</v>
      </c>
      <c r="D4" s="25">
        <v>77</v>
      </c>
      <c r="E4" s="26">
        <f t="shared" si="0"/>
        <v>21.6</v>
      </c>
      <c r="H4" s="1" t="s">
        <v>2</v>
      </c>
    </row>
    <row r="5" spans="2:8">
      <c r="B5" t="s">
        <v>24</v>
      </c>
      <c r="C5" s="25">
        <v>1.76</v>
      </c>
      <c r="D5" s="25">
        <v>85</v>
      </c>
      <c r="E5" s="26">
        <f t="shared" si="0"/>
        <v>27.4</v>
      </c>
    </row>
    <row r="6" spans="2:8">
      <c r="B6" t="s">
        <v>52</v>
      </c>
      <c r="C6" s="25">
        <v>1.65</v>
      </c>
      <c r="D6" s="25">
        <v>54</v>
      </c>
      <c r="E6" s="26">
        <f t="shared" si="0"/>
        <v>19.8</v>
      </c>
    </row>
    <row r="7" spans="2:8">
      <c r="B7" t="s">
        <v>53</v>
      </c>
      <c r="C7" s="25">
        <v>1.57</v>
      </c>
      <c r="D7" s="25">
        <v>49</v>
      </c>
      <c r="E7" s="26">
        <f t="shared" si="0"/>
        <v>19.899999999999999</v>
      </c>
    </row>
    <row r="8" spans="2:8">
      <c r="B8" t="s">
        <v>54</v>
      </c>
      <c r="C8" s="25">
        <v>1.84</v>
      </c>
      <c r="D8" s="25">
        <v>84</v>
      </c>
      <c r="E8" s="26">
        <f t="shared" si="0"/>
        <v>24.8</v>
      </c>
    </row>
    <row r="9" spans="2:8">
      <c r="B9" t="s">
        <v>55</v>
      </c>
      <c r="C9" s="25">
        <v>1.78</v>
      </c>
      <c r="D9" s="25">
        <v>89</v>
      </c>
      <c r="E9" s="26">
        <f t="shared" si="0"/>
        <v>28.1</v>
      </c>
    </row>
    <row r="10" spans="2:8">
      <c r="B10" t="s">
        <v>56</v>
      </c>
      <c r="C10" s="25">
        <v>1.71</v>
      </c>
      <c r="D10" s="25">
        <v>67</v>
      </c>
      <c r="E10" s="26">
        <f t="shared" si="0"/>
        <v>22.9</v>
      </c>
    </row>
    <row r="11" spans="2:8">
      <c r="B11" t="s">
        <v>57</v>
      </c>
      <c r="C11" s="25">
        <v>1.87</v>
      </c>
      <c r="D11" s="25">
        <v>84</v>
      </c>
      <c r="E11" s="26">
        <f t="shared" si="0"/>
        <v>24</v>
      </c>
    </row>
    <row r="23" spans="2:2" ht="15.75">
      <c r="B23" s="18"/>
    </row>
    <row r="24" spans="2:2">
      <c r="B24" s="16"/>
    </row>
  </sheetData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4"/>
  <dimension ref="B2:H24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customWidth="1"/>
    <col min="5" max="5" width="15.7109375" bestFit="1" customWidth="1"/>
  </cols>
  <sheetData>
    <row r="2" spans="2:8">
      <c r="B2" s="28" t="s">
        <v>46</v>
      </c>
      <c r="C2" s="28" t="s">
        <v>47</v>
      </c>
      <c r="D2" s="28" t="s">
        <v>48</v>
      </c>
      <c r="E2" s="28" t="s">
        <v>49</v>
      </c>
    </row>
    <row r="3" spans="2:8">
      <c r="B3" t="s">
        <v>50</v>
      </c>
      <c r="C3" s="25">
        <v>1.61</v>
      </c>
      <c r="D3" s="25">
        <v>60</v>
      </c>
      <c r="E3" s="26">
        <f t="shared" ref="E3:E11" si="0">ROUND(D3/(C3)^2,1)</f>
        <v>23.1</v>
      </c>
    </row>
    <row r="4" spans="2:8">
      <c r="B4" t="s">
        <v>51</v>
      </c>
      <c r="C4" s="25">
        <v>1.89</v>
      </c>
      <c r="D4" s="25">
        <v>77</v>
      </c>
      <c r="E4" s="26">
        <f t="shared" si="0"/>
        <v>21.6</v>
      </c>
      <c r="H4" s="1" t="s">
        <v>2</v>
      </c>
    </row>
    <row r="5" spans="2:8">
      <c r="B5" t="s">
        <v>24</v>
      </c>
      <c r="C5" s="25">
        <v>1.76</v>
      </c>
      <c r="D5" s="25">
        <v>85</v>
      </c>
      <c r="E5" s="26">
        <f t="shared" si="0"/>
        <v>27.4</v>
      </c>
    </row>
    <row r="6" spans="2:8">
      <c r="B6" t="s">
        <v>52</v>
      </c>
      <c r="C6" s="25">
        <v>1.65</v>
      </c>
      <c r="D6" s="25">
        <v>54</v>
      </c>
      <c r="E6" s="26">
        <f t="shared" si="0"/>
        <v>19.8</v>
      </c>
    </row>
    <row r="7" spans="2:8">
      <c r="B7" t="s">
        <v>53</v>
      </c>
      <c r="C7" s="25">
        <v>1.57</v>
      </c>
      <c r="D7" s="25">
        <v>49</v>
      </c>
      <c r="E7" s="26">
        <f t="shared" si="0"/>
        <v>19.899999999999999</v>
      </c>
    </row>
    <row r="8" spans="2:8">
      <c r="B8" t="s">
        <v>54</v>
      </c>
      <c r="C8" s="25">
        <v>1.84</v>
      </c>
      <c r="D8" s="25">
        <v>84</v>
      </c>
      <c r="E8" s="26">
        <f t="shared" si="0"/>
        <v>24.8</v>
      </c>
    </row>
    <row r="9" spans="2:8">
      <c r="B9" t="s">
        <v>55</v>
      </c>
      <c r="C9" s="25">
        <v>1.78</v>
      </c>
      <c r="D9" s="25">
        <v>89</v>
      </c>
      <c r="E9" s="26">
        <f t="shared" si="0"/>
        <v>28.1</v>
      </c>
    </row>
    <row r="10" spans="2:8">
      <c r="B10" t="s">
        <v>56</v>
      </c>
      <c r="C10" s="25">
        <v>1.71</v>
      </c>
      <c r="D10" s="25">
        <v>67</v>
      </c>
      <c r="E10" s="26">
        <f t="shared" si="0"/>
        <v>22.9</v>
      </c>
    </row>
    <row r="11" spans="2:8">
      <c r="B11" t="s">
        <v>57</v>
      </c>
      <c r="C11" s="25">
        <v>1.87</v>
      </c>
      <c r="D11" s="25">
        <v>84</v>
      </c>
      <c r="E11" s="26">
        <f t="shared" si="0"/>
        <v>24</v>
      </c>
    </row>
    <row r="23" spans="2:2" ht="15.75">
      <c r="B23" s="18" t="s">
        <v>28</v>
      </c>
    </row>
    <row r="24" spans="2:2">
      <c r="B24" s="16" t="s">
        <v>58</v>
      </c>
    </row>
  </sheetData>
  <phoneticPr fontId="3" type="noConversion"/>
  <conditionalFormatting sqref="E3:E11">
    <cfRule type="aboveAverage" dxfId="9" priority="1"/>
    <cfRule type="aboveAverage" dxfId="8" priority="2"/>
  </conditionalFormatting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customWidth="1"/>
    <col min="5" max="5" width="15.7109375" bestFit="1" customWidth="1"/>
  </cols>
  <sheetData>
    <row r="2" spans="2:8">
      <c r="B2" s="28" t="s">
        <v>46</v>
      </c>
      <c r="C2" s="28" t="s">
        <v>47</v>
      </c>
      <c r="D2" s="28" t="s">
        <v>48</v>
      </c>
      <c r="E2" s="28" t="s">
        <v>49</v>
      </c>
    </row>
    <row r="3" spans="2:8">
      <c r="B3" t="s">
        <v>50</v>
      </c>
      <c r="C3" s="25">
        <v>1.61</v>
      </c>
      <c r="D3" s="25">
        <v>60</v>
      </c>
      <c r="E3" s="27">
        <f t="shared" ref="E3:E11" si="0">ROUND(D3/(C3)^2,1)</f>
        <v>23.1</v>
      </c>
    </row>
    <row r="4" spans="2:8">
      <c r="B4" t="s">
        <v>51</v>
      </c>
      <c r="C4" s="25">
        <v>1.89</v>
      </c>
      <c r="D4" s="25">
        <v>77</v>
      </c>
      <c r="E4" s="27">
        <f t="shared" si="0"/>
        <v>21.6</v>
      </c>
      <c r="H4" s="1" t="s">
        <v>2</v>
      </c>
    </row>
    <row r="5" spans="2:8">
      <c r="B5" t="s">
        <v>24</v>
      </c>
      <c r="C5" s="25">
        <v>1.76</v>
      </c>
      <c r="D5" s="25">
        <v>85</v>
      </c>
      <c r="E5" s="27">
        <f t="shared" si="0"/>
        <v>27.4</v>
      </c>
    </row>
    <row r="6" spans="2:8">
      <c r="B6" t="s">
        <v>52</v>
      </c>
      <c r="C6" s="25">
        <v>1.65</v>
      </c>
      <c r="D6" s="25">
        <v>54</v>
      </c>
      <c r="E6" s="27">
        <f t="shared" si="0"/>
        <v>19.8</v>
      </c>
    </row>
    <row r="7" spans="2:8">
      <c r="B7" t="s">
        <v>53</v>
      </c>
      <c r="C7" s="25">
        <v>1.57</v>
      </c>
      <c r="D7" s="25">
        <v>49</v>
      </c>
      <c r="E7" s="27">
        <f t="shared" si="0"/>
        <v>19.899999999999999</v>
      </c>
    </row>
    <row r="8" spans="2:8">
      <c r="B8" t="s">
        <v>54</v>
      </c>
      <c r="C8" s="25">
        <v>1.84</v>
      </c>
      <c r="D8" s="25">
        <v>84</v>
      </c>
      <c r="E8" s="27">
        <f t="shared" si="0"/>
        <v>24.8</v>
      </c>
    </row>
    <row r="9" spans="2:8">
      <c r="B9" t="s">
        <v>55</v>
      </c>
      <c r="C9" s="25">
        <v>1.78</v>
      </c>
      <c r="D9" s="25">
        <v>89</v>
      </c>
      <c r="E9" s="27">
        <f t="shared" si="0"/>
        <v>28.1</v>
      </c>
    </row>
    <row r="10" spans="2:8">
      <c r="B10" t="s">
        <v>56</v>
      </c>
      <c r="C10" s="25">
        <v>1.71</v>
      </c>
      <c r="D10" s="25">
        <v>67</v>
      </c>
      <c r="E10" s="27">
        <f t="shared" si="0"/>
        <v>22.9</v>
      </c>
    </row>
    <row r="11" spans="2:8">
      <c r="B11" t="s">
        <v>57</v>
      </c>
      <c r="C11" s="25">
        <v>1.87</v>
      </c>
      <c r="D11" s="25">
        <v>84</v>
      </c>
      <c r="E11" s="27">
        <f t="shared" si="0"/>
        <v>24</v>
      </c>
    </row>
    <row r="23" spans="2:2" ht="15.75">
      <c r="B23" s="18" t="s">
        <v>28</v>
      </c>
    </row>
    <row r="24" spans="2:2">
      <c r="B24" s="16" t="s">
        <v>59</v>
      </c>
    </row>
  </sheetData>
  <conditionalFormatting sqref="E3:E11">
    <cfRule type="dataBar" priority="1">
      <dataBar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{F95DDB1B-BB8E-47E9-BC82-FD202060DA25}</x14:id>
        </ext>
      </extLst>
    </cfRule>
  </conditionalFormatting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95DDB1B-BB8E-47E9-BC82-FD202060DA2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E3:E11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customWidth="1"/>
    <col min="5" max="5" width="15.7109375" bestFit="1" customWidth="1"/>
  </cols>
  <sheetData>
    <row r="2" spans="2:8">
      <c r="B2" s="28" t="s">
        <v>46</v>
      </c>
      <c r="C2" s="28" t="s">
        <v>47</v>
      </c>
      <c r="D2" s="28" t="s">
        <v>48</v>
      </c>
      <c r="E2" s="28" t="s">
        <v>49</v>
      </c>
    </row>
    <row r="3" spans="2:8">
      <c r="B3" t="s">
        <v>50</v>
      </c>
      <c r="C3" s="25">
        <v>1.61</v>
      </c>
      <c r="D3" s="25">
        <v>60</v>
      </c>
      <c r="E3" s="26">
        <f t="shared" ref="E3:E11" si="0">ROUND(D3/(C3)^2,1)</f>
        <v>23.1</v>
      </c>
    </row>
    <row r="4" spans="2:8">
      <c r="B4" t="s">
        <v>51</v>
      </c>
      <c r="C4" s="25">
        <v>1.89</v>
      </c>
      <c r="D4" s="25">
        <v>77</v>
      </c>
      <c r="E4" s="26">
        <f t="shared" si="0"/>
        <v>21.6</v>
      </c>
      <c r="H4" s="1" t="s">
        <v>2</v>
      </c>
    </row>
    <row r="5" spans="2:8">
      <c r="B5" t="s">
        <v>24</v>
      </c>
      <c r="C5" s="25">
        <v>1.76</v>
      </c>
      <c r="D5" s="25">
        <v>85</v>
      </c>
      <c r="E5" s="26">
        <f t="shared" si="0"/>
        <v>27.4</v>
      </c>
    </row>
    <row r="6" spans="2:8">
      <c r="B6" t="s">
        <v>52</v>
      </c>
      <c r="C6" s="25">
        <v>1.65</v>
      </c>
      <c r="D6" s="25">
        <v>54</v>
      </c>
      <c r="E6" s="26">
        <f t="shared" si="0"/>
        <v>19.8</v>
      </c>
    </row>
    <row r="7" spans="2:8">
      <c r="B7" t="s">
        <v>53</v>
      </c>
      <c r="C7" s="25">
        <v>1.57</v>
      </c>
      <c r="D7" s="25">
        <v>49</v>
      </c>
      <c r="E7" s="26">
        <f t="shared" si="0"/>
        <v>19.899999999999999</v>
      </c>
    </row>
    <row r="8" spans="2:8">
      <c r="B8" t="s">
        <v>54</v>
      </c>
      <c r="C8" s="25">
        <v>1.84</v>
      </c>
      <c r="D8" s="25">
        <v>84</v>
      </c>
      <c r="E8" s="26">
        <f t="shared" si="0"/>
        <v>24.8</v>
      </c>
    </row>
    <row r="9" spans="2:8">
      <c r="B9" t="s">
        <v>55</v>
      </c>
      <c r="C9" s="25">
        <v>1.78</v>
      </c>
      <c r="D9" s="25">
        <v>89</v>
      </c>
      <c r="E9" s="26">
        <f t="shared" si="0"/>
        <v>28.1</v>
      </c>
    </row>
    <row r="10" spans="2:8">
      <c r="B10" t="s">
        <v>56</v>
      </c>
      <c r="C10" s="25">
        <v>1.71</v>
      </c>
      <c r="D10" s="25">
        <v>67</v>
      </c>
      <c r="E10" s="26">
        <f t="shared" si="0"/>
        <v>22.9</v>
      </c>
    </row>
    <row r="11" spans="2:8">
      <c r="B11" t="s">
        <v>57</v>
      </c>
      <c r="C11" s="25">
        <v>1.87</v>
      </c>
      <c r="D11" s="25">
        <v>84</v>
      </c>
      <c r="E11" s="26">
        <f t="shared" si="0"/>
        <v>24</v>
      </c>
    </row>
    <row r="23" spans="2:2" ht="15.75">
      <c r="B23" s="18" t="s">
        <v>28</v>
      </c>
    </row>
    <row r="24" spans="2:2">
      <c r="B24" s="16" t="s">
        <v>63</v>
      </c>
    </row>
  </sheetData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83D85C4-07D9-4392-AFDA-0AF6676C57F2}">
            <x14:iconSet custom="1">
              <x14:cfvo type="percent">
                <xm:f>0</xm:f>
              </x14:cfvo>
              <x14:cfvo type="num">
                <xm:f>20</xm:f>
              </x14:cfvo>
              <x14:cfvo type="num">
                <xm:f>24</xm:f>
              </x14:cfvo>
              <x14:cfIcon iconSet="NoIcons" iconId="0"/>
              <x14:cfIcon iconSet="NoIcons" iconId="0"/>
              <x14:cfIcon iconSet="3TrafficLights1" iconId="0"/>
            </x14:iconSet>
          </x14:cfRule>
          <xm:sqref>E3:E11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>
  <dimension ref="B2:H27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customWidth="1"/>
    <col min="5" max="5" width="15.7109375" bestFit="1" customWidth="1"/>
  </cols>
  <sheetData>
    <row r="2" spans="2:8">
      <c r="B2" s="28" t="s">
        <v>46</v>
      </c>
      <c r="C2" s="28" t="s">
        <v>47</v>
      </c>
      <c r="D2" s="28" t="s">
        <v>48</v>
      </c>
      <c r="E2" s="28" t="s">
        <v>49</v>
      </c>
    </row>
    <row r="3" spans="2:8">
      <c r="B3" t="s">
        <v>50</v>
      </c>
      <c r="C3" s="25">
        <v>1.61</v>
      </c>
      <c r="D3" s="25">
        <v>60</v>
      </c>
      <c r="E3" s="26">
        <f t="shared" ref="E3:E11" si="0">ROUND(D3/(C3)^2,1)</f>
        <v>23.1</v>
      </c>
    </row>
    <row r="4" spans="2:8">
      <c r="B4" t="s">
        <v>51</v>
      </c>
      <c r="C4" s="25">
        <v>1.89</v>
      </c>
      <c r="D4" s="25">
        <v>77</v>
      </c>
      <c r="E4" s="26">
        <f t="shared" si="0"/>
        <v>21.6</v>
      </c>
      <c r="H4" s="1" t="s">
        <v>2</v>
      </c>
    </row>
    <row r="5" spans="2:8">
      <c r="B5" t="s">
        <v>24</v>
      </c>
      <c r="C5" s="25">
        <v>1.76</v>
      </c>
      <c r="D5" s="25">
        <v>85</v>
      </c>
      <c r="E5" s="26">
        <f t="shared" si="0"/>
        <v>27.4</v>
      </c>
    </row>
    <row r="6" spans="2:8">
      <c r="B6" t="s">
        <v>52</v>
      </c>
      <c r="C6" s="25">
        <v>1.65</v>
      </c>
      <c r="D6" s="25">
        <v>54</v>
      </c>
      <c r="E6" s="26">
        <f t="shared" si="0"/>
        <v>19.8</v>
      </c>
    </row>
    <row r="7" spans="2:8">
      <c r="B7" t="s">
        <v>53</v>
      </c>
      <c r="C7" s="25">
        <v>1.57</v>
      </c>
      <c r="D7" s="25">
        <v>49</v>
      </c>
      <c r="E7" s="26">
        <f t="shared" si="0"/>
        <v>19.899999999999999</v>
      </c>
    </row>
    <row r="8" spans="2:8">
      <c r="B8" t="s">
        <v>54</v>
      </c>
      <c r="C8" s="25">
        <v>1.84</v>
      </c>
      <c r="D8" s="25">
        <v>84</v>
      </c>
      <c r="E8" s="26">
        <f t="shared" si="0"/>
        <v>24.8</v>
      </c>
    </row>
    <row r="9" spans="2:8">
      <c r="B9" t="s">
        <v>55</v>
      </c>
      <c r="C9" s="25">
        <v>1.78</v>
      </c>
      <c r="D9" s="25">
        <v>89</v>
      </c>
      <c r="E9" s="26">
        <f t="shared" si="0"/>
        <v>28.1</v>
      </c>
    </row>
    <row r="10" spans="2:8">
      <c r="B10" t="s">
        <v>56</v>
      </c>
      <c r="C10" s="25">
        <v>1.71</v>
      </c>
      <c r="D10" s="25">
        <v>67</v>
      </c>
      <c r="E10" s="26">
        <f t="shared" si="0"/>
        <v>22.9</v>
      </c>
    </row>
    <row r="11" spans="2:8">
      <c r="B11" t="s">
        <v>57</v>
      </c>
      <c r="C11" s="25">
        <v>1.87</v>
      </c>
      <c r="D11" s="25">
        <v>84</v>
      </c>
      <c r="E11" s="26">
        <f t="shared" si="0"/>
        <v>24</v>
      </c>
    </row>
    <row r="23" spans="2:2" ht="15.75">
      <c r="B23" s="18" t="s">
        <v>28</v>
      </c>
    </row>
    <row r="24" spans="2:2">
      <c r="B24" s="16" t="s">
        <v>64</v>
      </c>
    </row>
    <row r="25" spans="2:2">
      <c r="B25" s="29" t="s">
        <v>62</v>
      </c>
    </row>
    <row r="26" spans="2:2">
      <c r="B26" s="29" t="s">
        <v>61</v>
      </c>
    </row>
    <row r="27" spans="2:2">
      <c r="B27" s="29" t="s">
        <v>60</v>
      </c>
    </row>
  </sheetData>
  <conditionalFormatting sqref="E3:E11">
    <cfRule type="iconSet" priority="1">
      <iconSet showValue="0" reverse="1">
        <cfvo type="percent" val="0"/>
        <cfvo type="num" val="20"/>
        <cfvo type="num" val="24"/>
      </iconSet>
    </cfRule>
  </conditionalFormatting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B2:H268"/>
  <sheetViews>
    <sheetView zoomScaleNormal="100" workbookViewId="0">
      <selection activeCell="H4" sqref="H4"/>
    </sheetView>
  </sheetViews>
  <sheetFormatPr baseColWidth="10" defaultRowHeight="15"/>
  <cols>
    <col min="1" max="1" width="5.7109375" customWidth="1"/>
    <col min="2" max="2" width="48" bestFit="1" customWidth="1"/>
    <col min="3" max="3" width="17.140625" bestFit="1" customWidth="1"/>
    <col min="7" max="7" width="5.7109375" customWidth="1"/>
  </cols>
  <sheetData>
    <row r="2" spans="2:8">
      <c r="B2" t="s">
        <v>78</v>
      </c>
    </row>
    <row r="3" spans="2:8">
      <c r="B3" s="36" t="s">
        <v>79</v>
      </c>
      <c r="C3" s="36" t="s">
        <v>80</v>
      </c>
      <c r="D3" s="36" t="s">
        <v>7</v>
      </c>
      <c r="E3" s="36" t="s">
        <v>158</v>
      </c>
      <c r="F3" s="36" t="s">
        <v>159</v>
      </c>
    </row>
    <row r="4" spans="2:8">
      <c r="B4" t="s">
        <v>81</v>
      </c>
      <c r="C4" t="s">
        <v>82</v>
      </c>
      <c r="D4" s="37">
        <v>40188</v>
      </c>
      <c r="E4">
        <v>32</v>
      </c>
      <c r="F4" s="48">
        <f t="shared" ref="F4:F67" ca="1" si="0">RANDBETWEEN(10,90)</f>
        <v>57</v>
      </c>
      <c r="H4" s="1" t="s">
        <v>2</v>
      </c>
    </row>
    <row r="5" spans="2:8">
      <c r="B5" t="s">
        <v>81</v>
      </c>
      <c r="C5" t="s">
        <v>83</v>
      </c>
      <c r="D5" s="37">
        <v>40188</v>
      </c>
      <c r="E5">
        <v>30</v>
      </c>
      <c r="F5" s="48">
        <f t="shared" ca="1" si="0"/>
        <v>30</v>
      </c>
    </row>
    <row r="6" spans="2:8">
      <c r="B6" t="s">
        <v>81</v>
      </c>
      <c r="C6" t="s">
        <v>84</v>
      </c>
      <c r="D6" s="37">
        <v>40188</v>
      </c>
      <c r="E6">
        <v>62</v>
      </c>
      <c r="F6" s="48">
        <f t="shared" ca="1" si="0"/>
        <v>57</v>
      </c>
    </row>
    <row r="7" spans="2:8">
      <c r="B7" t="s">
        <v>81</v>
      </c>
      <c r="C7" t="s">
        <v>85</v>
      </c>
      <c r="D7" s="37">
        <v>40188</v>
      </c>
      <c r="E7">
        <v>37</v>
      </c>
      <c r="F7" s="48">
        <f t="shared" ca="1" si="0"/>
        <v>10</v>
      </c>
    </row>
    <row r="8" spans="2:8">
      <c r="B8" t="s">
        <v>81</v>
      </c>
      <c r="C8" t="s">
        <v>86</v>
      </c>
      <c r="D8" s="37">
        <v>40188</v>
      </c>
      <c r="E8">
        <v>58</v>
      </c>
      <c r="F8" s="48">
        <f t="shared" ca="1" si="0"/>
        <v>13</v>
      </c>
    </row>
    <row r="9" spans="2:8">
      <c r="B9" t="s">
        <v>81</v>
      </c>
      <c r="C9" t="s">
        <v>87</v>
      </c>
      <c r="D9" s="37">
        <v>40188</v>
      </c>
      <c r="E9">
        <v>46</v>
      </c>
      <c r="F9" s="48">
        <f t="shared" ca="1" si="0"/>
        <v>68</v>
      </c>
    </row>
    <row r="10" spans="2:8">
      <c r="B10" t="s">
        <v>81</v>
      </c>
      <c r="C10" t="s">
        <v>88</v>
      </c>
      <c r="D10" s="37">
        <v>40188</v>
      </c>
      <c r="E10">
        <v>33</v>
      </c>
      <c r="F10" s="48">
        <f t="shared" ca="1" si="0"/>
        <v>62</v>
      </c>
    </row>
    <row r="11" spans="2:8">
      <c r="B11" t="s">
        <v>81</v>
      </c>
      <c r="C11" t="s">
        <v>89</v>
      </c>
      <c r="D11" s="37">
        <v>40188</v>
      </c>
      <c r="E11">
        <v>58</v>
      </c>
      <c r="F11" s="48">
        <f t="shared" ca="1" si="0"/>
        <v>36</v>
      </c>
    </row>
    <row r="12" spans="2:8">
      <c r="B12" t="s">
        <v>81</v>
      </c>
      <c r="C12" t="s">
        <v>90</v>
      </c>
      <c r="D12" s="37">
        <v>40188</v>
      </c>
      <c r="E12">
        <v>55</v>
      </c>
      <c r="F12" s="48">
        <f t="shared" ca="1" si="0"/>
        <v>78</v>
      </c>
    </row>
    <row r="13" spans="2:8">
      <c r="B13" t="s">
        <v>81</v>
      </c>
      <c r="C13" t="s">
        <v>91</v>
      </c>
      <c r="D13" s="37">
        <v>40188</v>
      </c>
      <c r="E13">
        <v>45</v>
      </c>
      <c r="F13" s="48">
        <f t="shared" ca="1" si="0"/>
        <v>32</v>
      </c>
    </row>
    <row r="14" spans="2:8">
      <c r="B14" t="s">
        <v>92</v>
      </c>
      <c r="C14" t="s">
        <v>93</v>
      </c>
      <c r="D14" s="37">
        <v>40188</v>
      </c>
      <c r="E14">
        <v>34</v>
      </c>
      <c r="F14" s="48">
        <f t="shared" ca="1" si="0"/>
        <v>80</v>
      </c>
    </row>
    <row r="15" spans="2:8">
      <c r="B15" t="s">
        <v>92</v>
      </c>
      <c r="C15" t="s">
        <v>94</v>
      </c>
      <c r="D15" s="37">
        <v>40188</v>
      </c>
      <c r="E15">
        <v>62</v>
      </c>
      <c r="F15" s="48">
        <f t="shared" ca="1" si="0"/>
        <v>13</v>
      </c>
    </row>
    <row r="16" spans="2:8">
      <c r="B16" t="s">
        <v>92</v>
      </c>
      <c r="C16" t="s">
        <v>95</v>
      </c>
      <c r="D16" s="37">
        <v>40188</v>
      </c>
      <c r="E16">
        <v>33</v>
      </c>
      <c r="F16" s="48">
        <f t="shared" ca="1" si="0"/>
        <v>44</v>
      </c>
    </row>
    <row r="17" spans="2:6">
      <c r="B17" t="s">
        <v>92</v>
      </c>
      <c r="C17" t="s">
        <v>96</v>
      </c>
      <c r="D17" s="37">
        <v>40188</v>
      </c>
      <c r="E17">
        <v>45</v>
      </c>
      <c r="F17" s="48">
        <f t="shared" ca="1" si="0"/>
        <v>68</v>
      </c>
    </row>
    <row r="18" spans="2:6">
      <c r="B18" t="s">
        <v>92</v>
      </c>
      <c r="C18" t="s">
        <v>97</v>
      </c>
      <c r="D18" s="37">
        <v>40188</v>
      </c>
      <c r="E18">
        <v>55</v>
      </c>
      <c r="F18" s="48">
        <f t="shared" ca="1" si="0"/>
        <v>70</v>
      </c>
    </row>
    <row r="19" spans="2:6">
      <c r="B19" t="s">
        <v>92</v>
      </c>
      <c r="C19" t="s">
        <v>98</v>
      </c>
      <c r="D19" s="37">
        <v>40188</v>
      </c>
      <c r="E19">
        <v>41</v>
      </c>
      <c r="F19" s="48">
        <f t="shared" ca="1" si="0"/>
        <v>66</v>
      </c>
    </row>
    <row r="20" spans="2:6">
      <c r="B20" t="s">
        <v>99</v>
      </c>
      <c r="C20" t="s">
        <v>100</v>
      </c>
      <c r="D20" s="37">
        <v>40188</v>
      </c>
      <c r="E20">
        <v>51</v>
      </c>
      <c r="F20" s="48">
        <f t="shared" ca="1" si="0"/>
        <v>14</v>
      </c>
    </row>
    <row r="21" spans="2:6">
      <c r="B21" t="s">
        <v>99</v>
      </c>
      <c r="C21" t="s">
        <v>101</v>
      </c>
      <c r="D21" s="37">
        <v>40188</v>
      </c>
      <c r="E21">
        <v>31</v>
      </c>
      <c r="F21" s="48">
        <f t="shared" ca="1" si="0"/>
        <v>23</v>
      </c>
    </row>
    <row r="22" spans="2:6">
      <c r="B22" t="s">
        <v>99</v>
      </c>
      <c r="C22" t="s">
        <v>102</v>
      </c>
      <c r="D22" s="37">
        <v>40188</v>
      </c>
      <c r="E22">
        <v>53</v>
      </c>
      <c r="F22" s="48">
        <f t="shared" ca="1" si="0"/>
        <v>17</v>
      </c>
    </row>
    <row r="23" spans="2:6">
      <c r="B23" t="s">
        <v>99</v>
      </c>
      <c r="C23" t="s">
        <v>103</v>
      </c>
      <c r="D23" s="37">
        <v>40188</v>
      </c>
      <c r="E23">
        <v>65</v>
      </c>
      <c r="F23" s="48">
        <f t="shared" ca="1" si="0"/>
        <v>48</v>
      </c>
    </row>
    <row r="24" spans="2:6">
      <c r="B24" t="s">
        <v>99</v>
      </c>
      <c r="C24" t="s">
        <v>104</v>
      </c>
      <c r="D24" s="37">
        <v>40188</v>
      </c>
      <c r="E24">
        <v>57</v>
      </c>
      <c r="F24" s="48">
        <f t="shared" ca="1" si="0"/>
        <v>25</v>
      </c>
    </row>
    <row r="25" spans="2:6">
      <c r="B25" t="s">
        <v>99</v>
      </c>
      <c r="C25" t="s">
        <v>105</v>
      </c>
      <c r="D25" s="37">
        <v>40188</v>
      </c>
      <c r="E25">
        <v>40</v>
      </c>
      <c r="F25" s="48">
        <f t="shared" ca="1" si="0"/>
        <v>52</v>
      </c>
    </row>
    <row r="26" spans="2:6">
      <c r="B26" t="s">
        <v>99</v>
      </c>
      <c r="C26" t="s">
        <v>106</v>
      </c>
      <c r="D26" s="37">
        <v>40188</v>
      </c>
      <c r="E26">
        <v>40</v>
      </c>
      <c r="F26" s="48">
        <f t="shared" ca="1" si="0"/>
        <v>55</v>
      </c>
    </row>
    <row r="27" spans="2:6">
      <c r="B27" t="s">
        <v>99</v>
      </c>
      <c r="C27" t="s">
        <v>107</v>
      </c>
      <c r="D27" s="37">
        <v>40188</v>
      </c>
      <c r="E27">
        <v>30</v>
      </c>
      <c r="F27" s="48">
        <f t="shared" ca="1" si="0"/>
        <v>73</v>
      </c>
    </row>
    <row r="28" spans="2:6">
      <c r="B28" t="s">
        <v>99</v>
      </c>
      <c r="C28" t="s">
        <v>108</v>
      </c>
      <c r="D28" s="37">
        <v>40188</v>
      </c>
      <c r="E28">
        <v>34</v>
      </c>
      <c r="F28" s="48">
        <f t="shared" ca="1" si="0"/>
        <v>10</v>
      </c>
    </row>
    <row r="29" spans="2:6">
      <c r="B29" t="s">
        <v>99</v>
      </c>
      <c r="C29" t="s">
        <v>109</v>
      </c>
      <c r="D29" s="37">
        <v>40188</v>
      </c>
      <c r="E29">
        <v>55</v>
      </c>
      <c r="F29" s="48">
        <f t="shared" ca="1" si="0"/>
        <v>34</v>
      </c>
    </row>
    <row r="30" spans="2:6">
      <c r="B30" t="s">
        <v>99</v>
      </c>
      <c r="C30" t="s">
        <v>89</v>
      </c>
      <c r="D30" s="37">
        <v>40188</v>
      </c>
      <c r="E30">
        <v>40</v>
      </c>
      <c r="F30" s="48">
        <f t="shared" ca="1" si="0"/>
        <v>26</v>
      </c>
    </row>
    <row r="31" spans="2:6">
      <c r="B31" t="s">
        <v>99</v>
      </c>
      <c r="C31" t="s">
        <v>110</v>
      </c>
      <c r="D31" s="37">
        <v>40188</v>
      </c>
      <c r="E31">
        <v>33</v>
      </c>
      <c r="F31" s="48">
        <f t="shared" ca="1" si="0"/>
        <v>51</v>
      </c>
    </row>
    <row r="32" spans="2:6">
      <c r="B32" t="s">
        <v>99</v>
      </c>
      <c r="C32" t="s">
        <v>111</v>
      </c>
      <c r="D32" s="37">
        <v>40188</v>
      </c>
      <c r="E32">
        <v>33</v>
      </c>
      <c r="F32" s="48">
        <f t="shared" ca="1" si="0"/>
        <v>34</v>
      </c>
    </row>
    <row r="33" spans="2:6">
      <c r="B33" t="s">
        <v>99</v>
      </c>
      <c r="C33" t="s">
        <v>112</v>
      </c>
      <c r="D33" s="37">
        <v>40188</v>
      </c>
      <c r="E33">
        <v>39</v>
      </c>
      <c r="F33" s="48">
        <f t="shared" ca="1" si="0"/>
        <v>84</v>
      </c>
    </row>
    <row r="34" spans="2:6">
      <c r="B34" t="s">
        <v>99</v>
      </c>
      <c r="C34" t="s">
        <v>113</v>
      </c>
      <c r="D34" s="37">
        <v>40188</v>
      </c>
      <c r="E34">
        <v>54</v>
      </c>
      <c r="F34" s="48">
        <f t="shared" ca="1" si="0"/>
        <v>84</v>
      </c>
    </row>
    <row r="35" spans="2:6">
      <c r="B35" t="s">
        <v>99</v>
      </c>
      <c r="C35" t="s">
        <v>114</v>
      </c>
      <c r="D35" s="37">
        <v>40188</v>
      </c>
      <c r="E35">
        <v>41</v>
      </c>
      <c r="F35" s="48">
        <f t="shared" ca="1" si="0"/>
        <v>46</v>
      </c>
    </row>
    <row r="36" spans="2:6">
      <c r="B36" t="s">
        <v>99</v>
      </c>
      <c r="C36" t="s">
        <v>115</v>
      </c>
      <c r="D36" s="37">
        <v>40188</v>
      </c>
      <c r="E36">
        <v>46</v>
      </c>
      <c r="F36" s="48">
        <f t="shared" ca="1" si="0"/>
        <v>73</v>
      </c>
    </row>
    <row r="37" spans="2:6">
      <c r="B37" t="s">
        <v>116</v>
      </c>
      <c r="C37" t="s">
        <v>117</v>
      </c>
      <c r="D37" s="37">
        <v>40188</v>
      </c>
      <c r="E37">
        <v>34</v>
      </c>
      <c r="F37" s="48">
        <f t="shared" ca="1" si="0"/>
        <v>80</v>
      </c>
    </row>
    <row r="38" spans="2:6">
      <c r="B38" t="s">
        <v>116</v>
      </c>
      <c r="C38" t="s">
        <v>118</v>
      </c>
      <c r="D38" s="37">
        <v>40188</v>
      </c>
      <c r="E38">
        <v>37</v>
      </c>
      <c r="F38" s="48">
        <f t="shared" ca="1" si="0"/>
        <v>24</v>
      </c>
    </row>
    <row r="39" spans="2:6">
      <c r="B39" t="s">
        <v>116</v>
      </c>
      <c r="C39" t="s">
        <v>119</v>
      </c>
      <c r="D39" s="37">
        <v>40188</v>
      </c>
      <c r="E39">
        <v>63</v>
      </c>
      <c r="F39" s="48">
        <f t="shared" ca="1" si="0"/>
        <v>31</v>
      </c>
    </row>
    <row r="40" spans="2:6">
      <c r="B40" t="s">
        <v>116</v>
      </c>
      <c r="C40" t="s">
        <v>120</v>
      </c>
      <c r="D40" s="37">
        <v>40188</v>
      </c>
      <c r="E40">
        <v>46</v>
      </c>
      <c r="F40" s="48">
        <f t="shared" ca="1" si="0"/>
        <v>88</v>
      </c>
    </row>
    <row r="41" spans="2:6">
      <c r="B41" t="s">
        <v>116</v>
      </c>
      <c r="C41" t="s">
        <v>121</v>
      </c>
      <c r="D41" s="37">
        <v>40188</v>
      </c>
      <c r="E41">
        <v>43</v>
      </c>
      <c r="F41" s="48">
        <f t="shared" ca="1" si="0"/>
        <v>89</v>
      </c>
    </row>
    <row r="42" spans="2:6">
      <c r="B42" t="s">
        <v>116</v>
      </c>
      <c r="C42" t="s">
        <v>122</v>
      </c>
      <c r="D42" s="37">
        <v>40188</v>
      </c>
      <c r="E42">
        <v>30</v>
      </c>
      <c r="F42" s="48">
        <f t="shared" ca="1" si="0"/>
        <v>81</v>
      </c>
    </row>
    <row r="43" spans="2:6">
      <c r="B43" t="s">
        <v>116</v>
      </c>
      <c r="C43" t="s">
        <v>123</v>
      </c>
      <c r="D43" s="37">
        <v>40188</v>
      </c>
      <c r="E43">
        <v>39</v>
      </c>
      <c r="F43" s="48">
        <f t="shared" ca="1" si="0"/>
        <v>63</v>
      </c>
    </row>
    <row r="44" spans="2:6">
      <c r="B44" t="s">
        <v>116</v>
      </c>
      <c r="C44" t="s">
        <v>124</v>
      </c>
      <c r="D44" s="37">
        <v>40188</v>
      </c>
      <c r="E44">
        <v>60</v>
      </c>
      <c r="F44" s="48">
        <f t="shared" ca="1" si="0"/>
        <v>42</v>
      </c>
    </row>
    <row r="45" spans="2:6">
      <c r="B45" t="s">
        <v>116</v>
      </c>
      <c r="C45" t="s">
        <v>125</v>
      </c>
      <c r="D45" s="37">
        <v>40188</v>
      </c>
      <c r="E45">
        <v>62</v>
      </c>
      <c r="F45" s="48">
        <f t="shared" ca="1" si="0"/>
        <v>50</v>
      </c>
    </row>
    <row r="46" spans="2:6">
      <c r="B46" t="s">
        <v>116</v>
      </c>
      <c r="C46" t="s">
        <v>126</v>
      </c>
      <c r="D46" s="37">
        <v>40188</v>
      </c>
      <c r="E46">
        <v>50</v>
      </c>
      <c r="F46" s="48">
        <f t="shared" ca="1" si="0"/>
        <v>32</v>
      </c>
    </row>
    <row r="47" spans="2:6">
      <c r="B47" t="s">
        <v>116</v>
      </c>
      <c r="C47" t="s">
        <v>127</v>
      </c>
      <c r="D47" s="37">
        <v>40188</v>
      </c>
      <c r="E47">
        <v>60</v>
      </c>
      <c r="F47" s="48">
        <f t="shared" ca="1" si="0"/>
        <v>88</v>
      </c>
    </row>
    <row r="48" spans="2:6">
      <c r="B48" t="s">
        <v>116</v>
      </c>
      <c r="C48" t="s">
        <v>128</v>
      </c>
      <c r="D48" s="37">
        <v>40188</v>
      </c>
      <c r="E48">
        <v>45</v>
      </c>
      <c r="F48" s="48">
        <f t="shared" ca="1" si="0"/>
        <v>71</v>
      </c>
    </row>
    <row r="49" spans="2:6">
      <c r="B49" t="s">
        <v>116</v>
      </c>
      <c r="C49" t="s">
        <v>129</v>
      </c>
      <c r="D49" s="37">
        <v>40188</v>
      </c>
      <c r="E49">
        <v>40</v>
      </c>
      <c r="F49" s="48">
        <f t="shared" ca="1" si="0"/>
        <v>66</v>
      </c>
    </row>
    <row r="50" spans="2:6">
      <c r="B50" t="s">
        <v>130</v>
      </c>
      <c r="C50" t="s">
        <v>131</v>
      </c>
      <c r="D50" s="37">
        <v>40188</v>
      </c>
      <c r="E50">
        <v>50</v>
      </c>
      <c r="F50" s="48">
        <f t="shared" ca="1" si="0"/>
        <v>81</v>
      </c>
    </row>
    <row r="51" spans="2:6">
      <c r="B51" t="s">
        <v>130</v>
      </c>
      <c r="C51" t="s">
        <v>132</v>
      </c>
      <c r="D51" s="37">
        <v>40188</v>
      </c>
      <c r="E51">
        <v>34</v>
      </c>
      <c r="F51" s="48">
        <f t="shared" ca="1" si="0"/>
        <v>37</v>
      </c>
    </row>
    <row r="52" spans="2:6">
      <c r="B52" t="s">
        <v>130</v>
      </c>
      <c r="C52" t="s">
        <v>133</v>
      </c>
      <c r="D52" s="37">
        <v>40188</v>
      </c>
      <c r="E52">
        <v>34</v>
      </c>
      <c r="F52" s="48">
        <f t="shared" ca="1" si="0"/>
        <v>20</v>
      </c>
    </row>
    <row r="53" spans="2:6">
      <c r="B53" t="s">
        <v>130</v>
      </c>
      <c r="C53" t="s">
        <v>134</v>
      </c>
      <c r="D53" s="37">
        <v>40188</v>
      </c>
      <c r="E53">
        <v>52</v>
      </c>
      <c r="F53" s="48">
        <f t="shared" ca="1" si="0"/>
        <v>26</v>
      </c>
    </row>
    <row r="54" spans="2:6">
      <c r="B54" t="s">
        <v>130</v>
      </c>
      <c r="C54" t="s">
        <v>135</v>
      </c>
      <c r="D54" s="37">
        <v>40188</v>
      </c>
      <c r="E54">
        <v>34</v>
      </c>
      <c r="F54" s="48">
        <f t="shared" ca="1" si="0"/>
        <v>73</v>
      </c>
    </row>
    <row r="55" spans="2:6">
      <c r="B55" t="s">
        <v>130</v>
      </c>
      <c r="C55" t="s">
        <v>136</v>
      </c>
      <c r="D55" s="37">
        <v>40188</v>
      </c>
      <c r="E55">
        <v>56</v>
      </c>
      <c r="F55" s="48">
        <f t="shared" ca="1" si="0"/>
        <v>65</v>
      </c>
    </row>
    <row r="56" spans="2:6">
      <c r="B56" t="s">
        <v>130</v>
      </c>
      <c r="C56" t="s">
        <v>137</v>
      </c>
      <c r="D56" s="37">
        <v>40188</v>
      </c>
      <c r="E56">
        <v>50</v>
      </c>
      <c r="F56" s="48">
        <f t="shared" ca="1" si="0"/>
        <v>47</v>
      </c>
    </row>
    <row r="57" spans="2:6">
      <c r="B57" t="s">
        <v>81</v>
      </c>
      <c r="C57" t="s">
        <v>82</v>
      </c>
      <c r="D57" s="37">
        <v>40189</v>
      </c>
      <c r="E57">
        <v>63</v>
      </c>
      <c r="F57" s="48">
        <f t="shared" ca="1" si="0"/>
        <v>58</v>
      </c>
    </row>
    <row r="58" spans="2:6">
      <c r="B58" t="s">
        <v>81</v>
      </c>
      <c r="C58" t="s">
        <v>83</v>
      </c>
      <c r="D58" s="37">
        <v>40189</v>
      </c>
      <c r="E58">
        <v>32</v>
      </c>
      <c r="F58" s="48">
        <f t="shared" ca="1" si="0"/>
        <v>73</v>
      </c>
    </row>
    <row r="59" spans="2:6">
      <c r="B59" t="s">
        <v>81</v>
      </c>
      <c r="C59" t="s">
        <v>84</v>
      </c>
      <c r="D59" s="37">
        <v>40189</v>
      </c>
      <c r="E59">
        <v>43</v>
      </c>
      <c r="F59" s="48">
        <f t="shared" ca="1" si="0"/>
        <v>60</v>
      </c>
    </row>
    <row r="60" spans="2:6">
      <c r="B60" t="s">
        <v>81</v>
      </c>
      <c r="C60" t="s">
        <v>85</v>
      </c>
      <c r="D60" s="37">
        <v>40189</v>
      </c>
      <c r="E60">
        <v>42</v>
      </c>
      <c r="F60" s="48">
        <f t="shared" ca="1" si="0"/>
        <v>62</v>
      </c>
    </row>
    <row r="61" spans="2:6">
      <c r="B61" t="s">
        <v>81</v>
      </c>
      <c r="C61" t="s">
        <v>86</v>
      </c>
      <c r="D61" s="37">
        <v>40189</v>
      </c>
      <c r="E61">
        <v>46</v>
      </c>
      <c r="F61" s="48">
        <f t="shared" ca="1" si="0"/>
        <v>78</v>
      </c>
    </row>
    <row r="62" spans="2:6">
      <c r="B62" t="s">
        <v>81</v>
      </c>
      <c r="C62" t="s">
        <v>87</v>
      </c>
      <c r="D62" s="37">
        <v>40189</v>
      </c>
      <c r="E62">
        <v>59</v>
      </c>
      <c r="F62" s="48">
        <f t="shared" ca="1" si="0"/>
        <v>45</v>
      </c>
    </row>
    <row r="63" spans="2:6">
      <c r="B63" t="s">
        <v>81</v>
      </c>
      <c r="C63" t="s">
        <v>88</v>
      </c>
      <c r="D63" s="37">
        <v>40189</v>
      </c>
      <c r="E63">
        <v>50</v>
      </c>
      <c r="F63" s="48">
        <f t="shared" ca="1" si="0"/>
        <v>64</v>
      </c>
    </row>
    <row r="64" spans="2:6">
      <c r="B64" t="s">
        <v>81</v>
      </c>
      <c r="C64" t="s">
        <v>89</v>
      </c>
      <c r="D64" s="37">
        <v>40189</v>
      </c>
      <c r="E64">
        <v>31</v>
      </c>
      <c r="F64" s="48">
        <f t="shared" ca="1" si="0"/>
        <v>45</v>
      </c>
    </row>
    <row r="65" spans="2:6">
      <c r="B65" t="s">
        <v>81</v>
      </c>
      <c r="C65" t="s">
        <v>90</v>
      </c>
      <c r="D65" s="37">
        <v>40189</v>
      </c>
      <c r="E65">
        <v>31</v>
      </c>
      <c r="F65" s="48">
        <f t="shared" ca="1" si="0"/>
        <v>13</v>
      </c>
    </row>
    <row r="66" spans="2:6">
      <c r="B66" t="s">
        <v>81</v>
      </c>
      <c r="C66" t="s">
        <v>91</v>
      </c>
      <c r="D66" s="37">
        <v>40189</v>
      </c>
      <c r="E66">
        <v>37</v>
      </c>
      <c r="F66" s="48">
        <f t="shared" ca="1" si="0"/>
        <v>77</v>
      </c>
    </row>
    <row r="67" spans="2:6">
      <c r="B67" t="s">
        <v>92</v>
      </c>
      <c r="C67" t="s">
        <v>93</v>
      </c>
      <c r="D67" s="37">
        <v>40189</v>
      </c>
      <c r="E67">
        <v>58</v>
      </c>
      <c r="F67" s="48">
        <f t="shared" ca="1" si="0"/>
        <v>24</v>
      </c>
    </row>
    <row r="68" spans="2:6">
      <c r="B68" t="s">
        <v>92</v>
      </c>
      <c r="C68" t="s">
        <v>94</v>
      </c>
      <c r="D68" s="37">
        <v>40189</v>
      </c>
      <c r="E68">
        <v>58</v>
      </c>
      <c r="F68" s="48">
        <f t="shared" ref="F68:F131" ca="1" si="1">RANDBETWEEN(10,90)</f>
        <v>26</v>
      </c>
    </row>
    <row r="69" spans="2:6">
      <c r="B69" t="s">
        <v>92</v>
      </c>
      <c r="C69" t="s">
        <v>95</v>
      </c>
      <c r="D69" s="37">
        <v>40189</v>
      </c>
      <c r="E69">
        <v>60</v>
      </c>
      <c r="F69" s="48">
        <f t="shared" ca="1" si="1"/>
        <v>60</v>
      </c>
    </row>
    <row r="70" spans="2:6">
      <c r="B70" t="s">
        <v>92</v>
      </c>
      <c r="C70" t="s">
        <v>96</v>
      </c>
      <c r="D70" s="37">
        <v>40189</v>
      </c>
      <c r="E70">
        <v>46</v>
      </c>
      <c r="F70" s="48">
        <f t="shared" ca="1" si="1"/>
        <v>86</v>
      </c>
    </row>
    <row r="71" spans="2:6">
      <c r="B71" t="s">
        <v>92</v>
      </c>
      <c r="C71" t="s">
        <v>97</v>
      </c>
      <c r="D71" s="37">
        <v>40189</v>
      </c>
      <c r="E71">
        <v>59</v>
      </c>
      <c r="F71" s="48">
        <f t="shared" ca="1" si="1"/>
        <v>24</v>
      </c>
    </row>
    <row r="72" spans="2:6">
      <c r="B72" t="s">
        <v>92</v>
      </c>
      <c r="C72" t="s">
        <v>98</v>
      </c>
      <c r="D72" s="37">
        <v>40189</v>
      </c>
      <c r="E72">
        <v>47</v>
      </c>
      <c r="F72" s="48">
        <f t="shared" ca="1" si="1"/>
        <v>39</v>
      </c>
    </row>
    <row r="73" spans="2:6">
      <c r="B73" t="s">
        <v>99</v>
      </c>
      <c r="C73" t="s">
        <v>100</v>
      </c>
      <c r="D73" s="37">
        <v>40189</v>
      </c>
      <c r="E73">
        <v>32</v>
      </c>
      <c r="F73" s="48">
        <f t="shared" ca="1" si="1"/>
        <v>48</v>
      </c>
    </row>
    <row r="74" spans="2:6">
      <c r="B74" t="s">
        <v>99</v>
      </c>
      <c r="C74" t="s">
        <v>101</v>
      </c>
      <c r="D74" s="37">
        <v>40189</v>
      </c>
      <c r="E74">
        <v>41</v>
      </c>
      <c r="F74" s="48">
        <f t="shared" ca="1" si="1"/>
        <v>31</v>
      </c>
    </row>
    <row r="75" spans="2:6">
      <c r="B75" t="s">
        <v>99</v>
      </c>
      <c r="C75" t="s">
        <v>102</v>
      </c>
      <c r="D75" s="37">
        <v>40189</v>
      </c>
      <c r="E75">
        <v>44</v>
      </c>
      <c r="F75" s="48">
        <f t="shared" ca="1" si="1"/>
        <v>18</v>
      </c>
    </row>
    <row r="76" spans="2:6">
      <c r="B76" t="s">
        <v>99</v>
      </c>
      <c r="C76" t="s">
        <v>103</v>
      </c>
      <c r="D76" s="37">
        <v>40189</v>
      </c>
      <c r="E76">
        <v>61</v>
      </c>
      <c r="F76" s="48">
        <f t="shared" ca="1" si="1"/>
        <v>77</v>
      </c>
    </row>
    <row r="77" spans="2:6">
      <c r="B77" t="s">
        <v>99</v>
      </c>
      <c r="C77" t="s">
        <v>104</v>
      </c>
      <c r="D77" s="37">
        <v>40189</v>
      </c>
      <c r="E77">
        <v>50</v>
      </c>
      <c r="F77" s="48">
        <f t="shared" ca="1" si="1"/>
        <v>36</v>
      </c>
    </row>
    <row r="78" spans="2:6">
      <c r="B78" t="s">
        <v>99</v>
      </c>
      <c r="C78" t="s">
        <v>105</v>
      </c>
      <c r="D78" s="37">
        <v>40189</v>
      </c>
      <c r="E78">
        <v>38</v>
      </c>
      <c r="F78" s="48">
        <f t="shared" ca="1" si="1"/>
        <v>89</v>
      </c>
    </row>
    <row r="79" spans="2:6">
      <c r="B79" t="s">
        <v>99</v>
      </c>
      <c r="C79" t="s">
        <v>106</v>
      </c>
      <c r="D79" s="37">
        <v>40189</v>
      </c>
      <c r="E79">
        <v>59</v>
      </c>
      <c r="F79" s="48">
        <f t="shared" ca="1" si="1"/>
        <v>59</v>
      </c>
    </row>
    <row r="80" spans="2:6">
      <c r="B80" t="s">
        <v>99</v>
      </c>
      <c r="C80" t="s">
        <v>107</v>
      </c>
      <c r="D80" s="37">
        <v>40189</v>
      </c>
      <c r="E80">
        <v>62</v>
      </c>
      <c r="F80" s="48">
        <f t="shared" ca="1" si="1"/>
        <v>90</v>
      </c>
    </row>
    <row r="81" spans="2:6">
      <c r="B81" t="s">
        <v>99</v>
      </c>
      <c r="C81" t="s">
        <v>108</v>
      </c>
      <c r="D81" s="37">
        <v>40189</v>
      </c>
      <c r="E81">
        <v>55</v>
      </c>
      <c r="F81" s="48">
        <f t="shared" ca="1" si="1"/>
        <v>89</v>
      </c>
    </row>
    <row r="82" spans="2:6">
      <c r="B82" t="s">
        <v>99</v>
      </c>
      <c r="C82" t="s">
        <v>109</v>
      </c>
      <c r="D82" s="37">
        <v>40189</v>
      </c>
      <c r="E82">
        <v>37</v>
      </c>
      <c r="F82" s="48">
        <f t="shared" ca="1" si="1"/>
        <v>45</v>
      </c>
    </row>
    <row r="83" spans="2:6">
      <c r="B83" t="s">
        <v>99</v>
      </c>
      <c r="C83" t="s">
        <v>89</v>
      </c>
      <c r="D83" s="37">
        <v>40189</v>
      </c>
      <c r="E83">
        <v>34</v>
      </c>
      <c r="F83" s="48">
        <f t="shared" ca="1" si="1"/>
        <v>13</v>
      </c>
    </row>
    <row r="84" spans="2:6">
      <c r="B84" t="s">
        <v>99</v>
      </c>
      <c r="C84" t="s">
        <v>110</v>
      </c>
      <c r="D84" s="37">
        <v>40189</v>
      </c>
      <c r="E84">
        <v>44</v>
      </c>
      <c r="F84" s="48">
        <f t="shared" ca="1" si="1"/>
        <v>67</v>
      </c>
    </row>
    <row r="85" spans="2:6">
      <c r="B85" t="s">
        <v>99</v>
      </c>
      <c r="C85" t="s">
        <v>111</v>
      </c>
      <c r="D85" s="37">
        <v>40189</v>
      </c>
      <c r="E85">
        <v>50</v>
      </c>
      <c r="F85" s="48">
        <f t="shared" ca="1" si="1"/>
        <v>19</v>
      </c>
    </row>
    <row r="86" spans="2:6">
      <c r="B86" t="s">
        <v>99</v>
      </c>
      <c r="C86" t="s">
        <v>112</v>
      </c>
      <c r="D86" s="37">
        <v>40189</v>
      </c>
      <c r="E86">
        <v>51</v>
      </c>
      <c r="F86" s="48">
        <f t="shared" ca="1" si="1"/>
        <v>16</v>
      </c>
    </row>
    <row r="87" spans="2:6">
      <c r="B87" t="s">
        <v>99</v>
      </c>
      <c r="C87" t="s">
        <v>113</v>
      </c>
      <c r="D87" s="37">
        <v>40189</v>
      </c>
      <c r="E87">
        <v>35</v>
      </c>
      <c r="F87" s="48">
        <f t="shared" ca="1" si="1"/>
        <v>24</v>
      </c>
    </row>
    <row r="88" spans="2:6">
      <c r="B88" t="s">
        <v>99</v>
      </c>
      <c r="C88" t="s">
        <v>114</v>
      </c>
      <c r="D88" s="37">
        <v>40189</v>
      </c>
      <c r="E88">
        <v>58</v>
      </c>
      <c r="F88" s="48">
        <f t="shared" ca="1" si="1"/>
        <v>58</v>
      </c>
    </row>
    <row r="89" spans="2:6">
      <c r="B89" t="s">
        <v>99</v>
      </c>
      <c r="C89" t="s">
        <v>115</v>
      </c>
      <c r="D89" s="37">
        <v>40189</v>
      </c>
      <c r="E89">
        <v>61</v>
      </c>
      <c r="F89" s="48">
        <f t="shared" ca="1" si="1"/>
        <v>33</v>
      </c>
    </row>
    <row r="90" spans="2:6">
      <c r="B90" t="s">
        <v>116</v>
      </c>
      <c r="C90" t="s">
        <v>117</v>
      </c>
      <c r="D90" s="37">
        <v>40189</v>
      </c>
      <c r="E90">
        <v>31</v>
      </c>
      <c r="F90" s="48">
        <f t="shared" ca="1" si="1"/>
        <v>74</v>
      </c>
    </row>
    <row r="91" spans="2:6">
      <c r="B91" t="s">
        <v>116</v>
      </c>
      <c r="C91" t="s">
        <v>118</v>
      </c>
      <c r="D91" s="37">
        <v>40189</v>
      </c>
      <c r="E91">
        <v>31</v>
      </c>
      <c r="F91" s="48">
        <f t="shared" ca="1" si="1"/>
        <v>68</v>
      </c>
    </row>
    <row r="92" spans="2:6">
      <c r="B92" t="s">
        <v>116</v>
      </c>
      <c r="C92" t="s">
        <v>119</v>
      </c>
      <c r="D92" s="37">
        <v>40189</v>
      </c>
      <c r="E92">
        <v>40</v>
      </c>
      <c r="F92" s="48">
        <f t="shared" ca="1" si="1"/>
        <v>89</v>
      </c>
    </row>
    <row r="93" spans="2:6">
      <c r="B93" t="s">
        <v>116</v>
      </c>
      <c r="C93" t="s">
        <v>120</v>
      </c>
      <c r="D93" s="37">
        <v>40189</v>
      </c>
      <c r="E93">
        <v>53</v>
      </c>
      <c r="F93" s="48">
        <f t="shared" ca="1" si="1"/>
        <v>90</v>
      </c>
    </row>
    <row r="94" spans="2:6">
      <c r="B94" t="s">
        <v>116</v>
      </c>
      <c r="C94" t="s">
        <v>121</v>
      </c>
      <c r="D94" s="37">
        <v>40189</v>
      </c>
      <c r="E94">
        <v>50</v>
      </c>
      <c r="F94" s="48">
        <f t="shared" ca="1" si="1"/>
        <v>36</v>
      </c>
    </row>
    <row r="95" spans="2:6">
      <c r="B95" t="s">
        <v>116</v>
      </c>
      <c r="C95" t="s">
        <v>122</v>
      </c>
      <c r="D95" s="37">
        <v>40189</v>
      </c>
      <c r="E95">
        <v>33</v>
      </c>
      <c r="F95" s="48">
        <f t="shared" ca="1" si="1"/>
        <v>38</v>
      </c>
    </row>
    <row r="96" spans="2:6">
      <c r="B96" t="s">
        <v>116</v>
      </c>
      <c r="C96" t="s">
        <v>123</v>
      </c>
      <c r="D96" s="37">
        <v>40189</v>
      </c>
      <c r="E96">
        <v>43</v>
      </c>
      <c r="F96" s="48">
        <f t="shared" ca="1" si="1"/>
        <v>89</v>
      </c>
    </row>
    <row r="97" spans="2:6">
      <c r="B97" t="s">
        <v>116</v>
      </c>
      <c r="C97" t="s">
        <v>124</v>
      </c>
      <c r="D97" s="37">
        <v>40189</v>
      </c>
      <c r="E97">
        <v>35</v>
      </c>
      <c r="F97" s="48">
        <f t="shared" ca="1" si="1"/>
        <v>31</v>
      </c>
    </row>
    <row r="98" spans="2:6">
      <c r="B98" t="s">
        <v>116</v>
      </c>
      <c r="C98" t="s">
        <v>125</v>
      </c>
      <c r="D98" s="37">
        <v>40189</v>
      </c>
      <c r="E98">
        <v>35</v>
      </c>
      <c r="F98" s="48">
        <f t="shared" ca="1" si="1"/>
        <v>73</v>
      </c>
    </row>
    <row r="99" spans="2:6">
      <c r="B99" t="s">
        <v>116</v>
      </c>
      <c r="C99" t="s">
        <v>126</v>
      </c>
      <c r="D99" s="37">
        <v>40189</v>
      </c>
      <c r="E99">
        <v>63</v>
      </c>
      <c r="F99" s="48">
        <f t="shared" ca="1" si="1"/>
        <v>41</v>
      </c>
    </row>
    <row r="100" spans="2:6">
      <c r="B100" t="s">
        <v>116</v>
      </c>
      <c r="C100" t="s">
        <v>127</v>
      </c>
      <c r="D100" s="37">
        <v>40189</v>
      </c>
      <c r="E100">
        <v>46</v>
      </c>
      <c r="F100" s="48">
        <f t="shared" ca="1" si="1"/>
        <v>70</v>
      </c>
    </row>
    <row r="101" spans="2:6">
      <c r="B101" t="s">
        <v>116</v>
      </c>
      <c r="C101" t="s">
        <v>128</v>
      </c>
      <c r="D101" s="37">
        <v>40189</v>
      </c>
      <c r="E101">
        <v>61</v>
      </c>
      <c r="F101" s="48">
        <f t="shared" ca="1" si="1"/>
        <v>70</v>
      </c>
    </row>
    <row r="102" spans="2:6">
      <c r="B102" t="s">
        <v>116</v>
      </c>
      <c r="C102" t="s">
        <v>129</v>
      </c>
      <c r="D102" s="37">
        <v>40189</v>
      </c>
      <c r="E102">
        <v>40</v>
      </c>
      <c r="F102" s="48">
        <f t="shared" ca="1" si="1"/>
        <v>24</v>
      </c>
    </row>
    <row r="103" spans="2:6">
      <c r="B103" t="s">
        <v>130</v>
      </c>
      <c r="C103" t="s">
        <v>131</v>
      </c>
      <c r="D103" s="37">
        <v>40189</v>
      </c>
      <c r="E103">
        <v>55</v>
      </c>
      <c r="F103" s="48">
        <f t="shared" ca="1" si="1"/>
        <v>10</v>
      </c>
    </row>
    <row r="104" spans="2:6">
      <c r="B104" t="s">
        <v>130</v>
      </c>
      <c r="C104" t="s">
        <v>132</v>
      </c>
      <c r="D104" s="37">
        <v>40189</v>
      </c>
      <c r="E104">
        <v>62</v>
      </c>
      <c r="F104" s="48">
        <f t="shared" ca="1" si="1"/>
        <v>87</v>
      </c>
    </row>
    <row r="105" spans="2:6">
      <c r="B105" t="s">
        <v>130</v>
      </c>
      <c r="C105" t="s">
        <v>133</v>
      </c>
      <c r="D105" s="37">
        <v>40189</v>
      </c>
      <c r="E105">
        <v>60</v>
      </c>
      <c r="F105" s="48">
        <f t="shared" ca="1" si="1"/>
        <v>10</v>
      </c>
    </row>
    <row r="106" spans="2:6">
      <c r="B106" t="s">
        <v>130</v>
      </c>
      <c r="C106" t="s">
        <v>134</v>
      </c>
      <c r="D106" s="37">
        <v>40189</v>
      </c>
      <c r="E106">
        <v>57</v>
      </c>
      <c r="F106" s="48">
        <f t="shared" ca="1" si="1"/>
        <v>18</v>
      </c>
    </row>
    <row r="107" spans="2:6">
      <c r="B107" t="s">
        <v>130</v>
      </c>
      <c r="C107" t="s">
        <v>135</v>
      </c>
      <c r="D107" s="37">
        <v>40189</v>
      </c>
      <c r="E107">
        <v>43</v>
      </c>
      <c r="F107" s="48">
        <f t="shared" ca="1" si="1"/>
        <v>75</v>
      </c>
    </row>
    <row r="108" spans="2:6">
      <c r="B108" t="s">
        <v>130</v>
      </c>
      <c r="C108" t="s">
        <v>136</v>
      </c>
      <c r="D108" s="37">
        <v>40189</v>
      </c>
      <c r="E108">
        <v>43</v>
      </c>
      <c r="F108" s="48">
        <f t="shared" ca="1" si="1"/>
        <v>18</v>
      </c>
    </row>
    <row r="109" spans="2:6">
      <c r="B109" t="s">
        <v>130</v>
      </c>
      <c r="C109" t="s">
        <v>137</v>
      </c>
      <c r="D109" s="37">
        <v>40189</v>
      </c>
      <c r="E109">
        <v>35</v>
      </c>
      <c r="F109" s="48">
        <f t="shared" ca="1" si="1"/>
        <v>26</v>
      </c>
    </row>
    <row r="110" spans="2:6">
      <c r="B110" t="s">
        <v>81</v>
      </c>
      <c r="C110" t="s">
        <v>82</v>
      </c>
      <c r="D110" s="37">
        <v>40190</v>
      </c>
      <c r="E110">
        <v>35</v>
      </c>
      <c r="F110" s="48">
        <f t="shared" ca="1" si="1"/>
        <v>28</v>
      </c>
    </row>
    <row r="111" spans="2:6">
      <c r="B111" t="s">
        <v>81</v>
      </c>
      <c r="C111" t="s">
        <v>83</v>
      </c>
      <c r="D111" s="37">
        <v>40190</v>
      </c>
      <c r="E111">
        <v>65</v>
      </c>
      <c r="F111" s="48">
        <f t="shared" ca="1" si="1"/>
        <v>48</v>
      </c>
    </row>
    <row r="112" spans="2:6">
      <c r="B112" t="s">
        <v>81</v>
      </c>
      <c r="C112" t="s">
        <v>84</v>
      </c>
      <c r="D112" s="37">
        <v>40190</v>
      </c>
      <c r="E112">
        <v>30</v>
      </c>
      <c r="F112" s="48">
        <f t="shared" ca="1" si="1"/>
        <v>51</v>
      </c>
    </row>
    <row r="113" spans="2:6">
      <c r="B113" t="s">
        <v>81</v>
      </c>
      <c r="C113" t="s">
        <v>85</v>
      </c>
      <c r="D113" s="37">
        <v>40190</v>
      </c>
      <c r="E113">
        <v>50</v>
      </c>
      <c r="F113" s="48">
        <f t="shared" ca="1" si="1"/>
        <v>10</v>
      </c>
    </row>
    <row r="114" spans="2:6">
      <c r="B114" t="s">
        <v>81</v>
      </c>
      <c r="C114" t="s">
        <v>86</v>
      </c>
      <c r="D114" s="37">
        <v>40190</v>
      </c>
      <c r="E114">
        <v>45</v>
      </c>
      <c r="F114" s="48">
        <f t="shared" ca="1" si="1"/>
        <v>30</v>
      </c>
    </row>
    <row r="115" spans="2:6">
      <c r="B115" t="s">
        <v>81</v>
      </c>
      <c r="C115" t="s">
        <v>87</v>
      </c>
      <c r="D115" s="37">
        <v>40190</v>
      </c>
      <c r="E115">
        <v>53</v>
      </c>
      <c r="F115" s="48">
        <f t="shared" ca="1" si="1"/>
        <v>57</v>
      </c>
    </row>
    <row r="116" spans="2:6">
      <c r="B116" t="s">
        <v>81</v>
      </c>
      <c r="C116" t="s">
        <v>88</v>
      </c>
      <c r="D116" s="37">
        <v>40190</v>
      </c>
      <c r="E116">
        <v>37</v>
      </c>
      <c r="F116" s="48">
        <f t="shared" ca="1" si="1"/>
        <v>73</v>
      </c>
    </row>
    <row r="117" spans="2:6">
      <c r="B117" t="s">
        <v>81</v>
      </c>
      <c r="C117" t="s">
        <v>89</v>
      </c>
      <c r="D117" s="37">
        <v>40190</v>
      </c>
      <c r="E117">
        <v>61</v>
      </c>
      <c r="F117" s="48">
        <f t="shared" ca="1" si="1"/>
        <v>87</v>
      </c>
    </row>
    <row r="118" spans="2:6">
      <c r="B118" t="s">
        <v>81</v>
      </c>
      <c r="C118" t="s">
        <v>90</v>
      </c>
      <c r="D118" s="37">
        <v>40190</v>
      </c>
      <c r="E118">
        <v>43</v>
      </c>
      <c r="F118" s="48">
        <f t="shared" ca="1" si="1"/>
        <v>23</v>
      </c>
    </row>
    <row r="119" spans="2:6">
      <c r="B119" t="s">
        <v>81</v>
      </c>
      <c r="C119" t="s">
        <v>91</v>
      </c>
      <c r="D119" s="37">
        <v>40190</v>
      </c>
      <c r="E119">
        <v>45</v>
      </c>
      <c r="F119" s="48">
        <f t="shared" ca="1" si="1"/>
        <v>51</v>
      </c>
    </row>
    <row r="120" spans="2:6">
      <c r="B120" t="s">
        <v>92</v>
      </c>
      <c r="C120" t="s">
        <v>93</v>
      </c>
      <c r="D120" s="37">
        <v>40190</v>
      </c>
      <c r="E120">
        <v>51</v>
      </c>
      <c r="F120" s="48">
        <f t="shared" ca="1" si="1"/>
        <v>21</v>
      </c>
    </row>
    <row r="121" spans="2:6">
      <c r="B121" t="s">
        <v>92</v>
      </c>
      <c r="C121" t="s">
        <v>94</v>
      </c>
      <c r="D121" s="37">
        <v>40190</v>
      </c>
      <c r="E121">
        <v>53</v>
      </c>
      <c r="F121" s="48">
        <f t="shared" ca="1" si="1"/>
        <v>27</v>
      </c>
    </row>
    <row r="122" spans="2:6">
      <c r="B122" t="s">
        <v>92</v>
      </c>
      <c r="C122" t="s">
        <v>95</v>
      </c>
      <c r="D122" s="37">
        <v>40190</v>
      </c>
      <c r="E122">
        <v>35</v>
      </c>
      <c r="F122" s="48">
        <f t="shared" ca="1" si="1"/>
        <v>63</v>
      </c>
    </row>
    <row r="123" spans="2:6">
      <c r="B123" t="s">
        <v>92</v>
      </c>
      <c r="C123" t="s">
        <v>96</v>
      </c>
      <c r="D123" s="37">
        <v>40190</v>
      </c>
      <c r="E123">
        <v>42</v>
      </c>
      <c r="F123" s="48">
        <f t="shared" ca="1" si="1"/>
        <v>88</v>
      </c>
    </row>
    <row r="124" spans="2:6">
      <c r="B124" t="s">
        <v>92</v>
      </c>
      <c r="C124" t="s">
        <v>97</v>
      </c>
      <c r="D124" s="37">
        <v>40190</v>
      </c>
      <c r="E124">
        <v>61</v>
      </c>
      <c r="F124" s="48">
        <f t="shared" ca="1" si="1"/>
        <v>52</v>
      </c>
    </row>
    <row r="125" spans="2:6">
      <c r="B125" t="s">
        <v>92</v>
      </c>
      <c r="C125" t="s">
        <v>98</v>
      </c>
      <c r="D125" s="37">
        <v>40190</v>
      </c>
      <c r="E125">
        <v>58</v>
      </c>
      <c r="F125" s="48">
        <f t="shared" ca="1" si="1"/>
        <v>73</v>
      </c>
    </row>
    <row r="126" spans="2:6">
      <c r="B126" t="s">
        <v>99</v>
      </c>
      <c r="C126" t="s">
        <v>100</v>
      </c>
      <c r="D126" s="37">
        <v>40190</v>
      </c>
      <c r="E126">
        <v>64</v>
      </c>
      <c r="F126" s="48">
        <f t="shared" ca="1" si="1"/>
        <v>80</v>
      </c>
    </row>
    <row r="127" spans="2:6">
      <c r="B127" t="s">
        <v>99</v>
      </c>
      <c r="C127" t="s">
        <v>101</v>
      </c>
      <c r="D127" s="37">
        <v>40190</v>
      </c>
      <c r="E127">
        <v>30</v>
      </c>
      <c r="F127" s="48">
        <f t="shared" ca="1" si="1"/>
        <v>63</v>
      </c>
    </row>
    <row r="128" spans="2:6">
      <c r="B128" t="s">
        <v>99</v>
      </c>
      <c r="C128" t="s">
        <v>102</v>
      </c>
      <c r="D128" s="37">
        <v>40190</v>
      </c>
      <c r="E128">
        <v>47</v>
      </c>
      <c r="F128" s="48">
        <f t="shared" ca="1" si="1"/>
        <v>43</v>
      </c>
    </row>
    <row r="129" spans="2:6">
      <c r="B129" t="s">
        <v>99</v>
      </c>
      <c r="C129" t="s">
        <v>103</v>
      </c>
      <c r="D129" s="37">
        <v>40190</v>
      </c>
      <c r="E129">
        <v>55</v>
      </c>
      <c r="F129" s="48">
        <f t="shared" ca="1" si="1"/>
        <v>16</v>
      </c>
    </row>
    <row r="130" spans="2:6">
      <c r="B130" t="s">
        <v>99</v>
      </c>
      <c r="C130" t="s">
        <v>104</v>
      </c>
      <c r="D130" s="37">
        <v>40190</v>
      </c>
      <c r="E130">
        <v>62</v>
      </c>
      <c r="F130" s="48">
        <f t="shared" ca="1" si="1"/>
        <v>45</v>
      </c>
    </row>
    <row r="131" spans="2:6">
      <c r="B131" t="s">
        <v>99</v>
      </c>
      <c r="C131" t="s">
        <v>105</v>
      </c>
      <c r="D131" s="37">
        <v>40190</v>
      </c>
      <c r="E131">
        <v>42</v>
      </c>
      <c r="F131" s="48">
        <f t="shared" ca="1" si="1"/>
        <v>36</v>
      </c>
    </row>
    <row r="132" spans="2:6">
      <c r="B132" t="s">
        <v>99</v>
      </c>
      <c r="C132" t="s">
        <v>106</v>
      </c>
      <c r="D132" s="37">
        <v>40190</v>
      </c>
      <c r="E132">
        <v>30</v>
      </c>
      <c r="F132" s="48">
        <f t="shared" ref="F132:F195" ca="1" si="2">RANDBETWEEN(10,90)</f>
        <v>29</v>
      </c>
    </row>
    <row r="133" spans="2:6">
      <c r="B133" t="s">
        <v>99</v>
      </c>
      <c r="C133" t="s">
        <v>107</v>
      </c>
      <c r="D133" s="37">
        <v>40190</v>
      </c>
      <c r="E133">
        <v>46</v>
      </c>
      <c r="F133" s="48">
        <f t="shared" ca="1" si="2"/>
        <v>73</v>
      </c>
    </row>
    <row r="134" spans="2:6">
      <c r="B134" t="s">
        <v>99</v>
      </c>
      <c r="C134" t="s">
        <v>108</v>
      </c>
      <c r="D134" s="37">
        <v>40190</v>
      </c>
      <c r="E134">
        <v>34</v>
      </c>
      <c r="F134" s="48">
        <f t="shared" ca="1" si="2"/>
        <v>51</v>
      </c>
    </row>
    <row r="135" spans="2:6">
      <c r="B135" t="s">
        <v>99</v>
      </c>
      <c r="C135" t="s">
        <v>109</v>
      </c>
      <c r="D135" s="37">
        <v>40190</v>
      </c>
      <c r="E135">
        <v>53</v>
      </c>
      <c r="F135" s="48">
        <f t="shared" ca="1" si="2"/>
        <v>27</v>
      </c>
    </row>
    <row r="136" spans="2:6">
      <c r="B136" t="s">
        <v>99</v>
      </c>
      <c r="C136" t="s">
        <v>89</v>
      </c>
      <c r="D136" s="37">
        <v>40190</v>
      </c>
      <c r="E136">
        <v>52</v>
      </c>
      <c r="F136" s="48">
        <f t="shared" ca="1" si="2"/>
        <v>50</v>
      </c>
    </row>
    <row r="137" spans="2:6">
      <c r="B137" t="s">
        <v>99</v>
      </c>
      <c r="C137" t="s">
        <v>110</v>
      </c>
      <c r="D137" s="37">
        <v>40190</v>
      </c>
      <c r="E137">
        <v>33</v>
      </c>
      <c r="F137" s="48">
        <f t="shared" ca="1" si="2"/>
        <v>25</v>
      </c>
    </row>
    <row r="138" spans="2:6">
      <c r="B138" t="s">
        <v>99</v>
      </c>
      <c r="C138" t="s">
        <v>111</v>
      </c>
      <c r="D138" s="37">
        <v>40190</v>
      </c>
      <c r="E138">
        <v>53</v>
      </c>
      <c r="F138" s="48">
        <f t="shared" ca="1" si="2"/>
        <v>23</v>
      </c>
    </row>
    <row r="139" spans="2:6">
      <c r="B139" t="s">
        <v>99</v>
      </c>
      <c r="C139" t="s">
        <v>112</v>
      </c>
      <c r="D139" s="37">
        <v>40190</v>
      </c>
      <c r="E139">
        <v>46</v>
      </c>
      <c r="F139" s="48">
        <f t="shared" ca="1" si="2"/>
        <v>36</v>
      </c>
    </row>
    <row r="140" spans="2:6">
      <c r="B140" t="s">
        <v>99</v>
      </c>
      <c r="C140" t="s">
        <v>113</v>
      </c>
      <c r="D140" s="37">
        <v>40190</v>
      </c>
      <c r="E140">
        <v>59</v>
      </c>
      <c r="F140" s="48">
        <f t="shared" ca="1" si="2"/>
        <v>62</v>
      </c>
    </row>
    <row r="141" spans="2:6">
      <c r="B141" t="s">
        <v>99</v>
      </c>
      <c r="C141" t="s">
        <v>114</v>
      </c>
      <c r="D141" s="37">
        <v>40190</v>
      </c>
      <c r="E141">
        <v>34</v>
      </c>
      <c r="F141" s="48">
        <f t="shared" ca="1" si="2"/>
        <v>14</v>
      </c>
    </row>
    <row r="142" spans="2:6">
      <c r="B142" t="s">
        <v>99</v>
      </c>
      <c r="C142" t="s">
        <v>115</v>
      </c>
      <c r="D142" s="37">
        <v>40190</v>
      </c>
      <c r="E142">
        <v>40</v>
      </c>
      <c r="F142" s="48">
        <f t="shared" ca="1" si="2"/>
        <v>30</v>
      </c>
    </row>
    <row r="143" spans="2:6">
      <c r="B143" t="s">
        <v>116</v>
      </c>
      <c r="C143" t="s">
        <v>117</v>
      </c>
      <c r="D143" s="37">
        <v>40190</v>
      </c>
      <c r="E143">
        <v>32</v>
      </c>
      <c r="F143" s="48">
        <f t="shared" ca="1" si="2"/>
        <v>82</v>
      </c>
    </row>
    <row r="144" spans="2:6">
      <c r="B144" t="s">
        <v>116</v>
      </c>
      <c r="C144" t="s">
        <v>118</v>
      </c>
      <c r="D144" s="37">
        <v>40190</v>
      </c>
      <c r="E144">
        <v>64</v>
      </c>
      <c r="F144" s="48">
        <f t="shared" ca="1" si="2"/>
        <v>13</v>
      </c>
    </row>
    <row r="145" spans="2:6">
      <c r="B145" t="s">
        <v>116</v>
      </c>
      <c r="C145" t="s">
        <v>119</v>
      </c>
      <c r="D145" s="37">
        <v>40190</v>
      </c>
      <c r="E145">
        <v>46</v>
      </c>
      <c r="F145" s="48">
        <f t="shared" ca="1" si="2"/>
        <v>24</v>
      </c>
    </row>
    <row r="146" spans="2:6">
      <c r="B146" t="s">
        <v>116</v>
      </c>
      <c r="C146" t="s">
        <v>120</v>
      </c>
      <c r="D146" s="37">
        <v>40190</v>
      </c>
      <c r="E146">
        <v>61</v>
      </c>
      <c r="F146" s="48">
        <f t="shared" ca="1" si="2"/>
        <v>26</v>
      </c>
    </row>
    <row r="147" spans="2:6">
      <c r="B147" t="s">
        <v>116</v>
      </c>
      <c r="C147" t="s">
        <v>121</v>
      </c>
      <c r="D147" s="37">
        <v>40190</v>
      </c>
      <c r="E147">
        <v>47</v>
      </c>
      <c r="F147" s="48">
        <f t="shared" ca="1" si="2"/>
        <v>49</v>
      </c>
    </row>
    <row r="148" spans="2:6">
      <c r="B148" t="s">
        <v>116</v>
      </c>
      <c r="C148" t="s">
        <v>122</v>
      </c>
      <c r="D148" s="37">
        <v>40190</v>
      </c>
      <c r="E148">
        <v>46</v>
      </c>
      <c r="F148" s="48">
        <f t="shared" ca="1" si="2"/>
        <v>70</v>
      </c>
    </row>
    <row r="149" spans="2:6">
      <c r="B149" t="s">
        <v>116</v>
      </c>
      <c r="C149" t="s">
        <v>123</v>
      </c>
      <c r="D149" s="37">
        <v>40190</v>
      </c>
      <c r="E149">
        <v>58</v>
      </c>
      <c r="F149" s="48">
        <f t="shared" ca="1" si="2"/>
        <v>25</v>
      </c>
    </row>
    <row r="150" spans="2:6">
      <c r="B150" t="s">
        <v>116</v>
      </c>
      <c r="C150" t="s">
        <v>124</v>
      </c>
      <c r="D150" s="37">
        <v>40190</v>
      </c>
      <c r="E150">
        <v>64</v>
      </c>
      <c r="F150" s="48">
        <f t="shared" ca="1" si="2"/>
        <v>37</v>
      </c>
    </row>
    <row r="151" spans="2:6">
      <c r="B151" t="s">
        <v>116</v>
      </c>
      <c r="C151" t="s">
        <v>125</v>
      </c>
      <c r="D151" s="37">
        <v>40190</v>
      </c>
      <c r="E151">
        <v>34</v>
      </c>
      <c r="F151" s="48">
        <f t="shared" ca="1" si="2"/>
        <v>30</v>
      </c>
    </row>
    <row r="152" spans="2:6">
      <c r="B152" t="s">
        <v>116</v>
      </c>
      <c r="C152" t="s">
        <v>126</v>
      </c>
      <c r="D152" s="37">
        <v>40190</v>
      </c>
      <c r="E152">
        <v>32</v>
      </c>
      <c r="F152" s="48">
        <f t="shared" ca="1" si="2"/>
        <v>32</v>
      </c>
    </row>
    <row r="153" spans="2:6">
      <c r="B153" t="s">
        <v>116</v>
      </c>
      <c r="C153" t="s">
        <v>127</v>
      </c>
      <c r="D153" s="37">
        <v>40190</v>
      </c>
      <c r="E153">
        <v>40</v>
      </c>
      <c r="F153" s="48">
        <f t="shared" ca="1" si="2"/>
        <v>60</v>
      </c>
    </row>
    <row r="154" spans="2:6">
      <c r="B154" t="s">
        <v>116</v>
      </c>
      <c r="C154" t="s">
        <v>128</v>
      </c>
      <c r="D154" s="37">
        <v>40190</v>
      </c>
      <c r="E154">
        <v>48</v>
      </c>
      <c r="F154" s="48">
        <f t="shared" ca="1" si="2"/>
        <v>55</v>
      </c>
    </row>
    <row r="155" spans="2:6">
      <c r="B155" t="s">
        <v>116</v>
      </c>
      <c r="C155" t="s">
        <v>129</v>
      </c>
      <c r="D155" s="37">
        <v>40190</v>
      </c>
      <c r="E155">
        <v>48</v>
      </c>
      <c r="F155" s="48">
        <f t="shared" ca="1" si="2"/>
        <v>75</v>
      </c>
    </row>
    <row r="156" spans="2:6">
      <c r="B156" t="s">
        <v>130</v>
      </c>
      <c r="C156" t="s">
        <v>131</v>
      </c>
      <c r="D156" s="37">
        <v>40190</v>
      </c>
      <c r="E156">
        <v>60</v>
      </c>
      <c r="F156" s="48">
        <f t="shared" ca="1" si="2"/>
        <v>28</v>
      </c>
    </row>
    <row r="157" spans="2:6">
      <c r="B157" t="s">
        <v>130</v>
      </c>
      <c r="C157" t="s">
        <v>132</v>
      </c>
      <c r="D157" s="37">
        <v>40190</v>
      </c>
      <c r="E157">
        <v>36</v>
      </c>
      <c r="F157" s="48">
        <f t="shared" ca="1" si="2"/>
        <v>19</v>
      </c>
    </row>
    <row r="158" spans="2:6">
      <c r="B158" t="s">
        <v>130</v>
      </c>
      <c r="C158" t="s">
        <v>133</v>
      </c>
      <c r="D158" s="37">
        <v>40190</v>
      </c>
      <c r="E158">
        <v>40</v>
      </c>
      <c r="F158" s="48">
        <f t="shared" ca="1" si="2"/>
        <v>56</v>
      </c>
    </row>
    <row r="159" spans="2:6">
      <c r="B159" t="s">
        <v>130</v>
      </c>
      <c r="C159" t="s">
        <v>134</v>
      </c>
      <c r="D159" s="37">
        <v>40190</v>
      </c>
      <c r="E159">
        <v>51</v>
      </c>
      <c r="F159" s="48">
        <f t="shared" ca="1" si="2"/>
        <v>81</v>
      </c>
    </row>
    <row r="160" spans="2:6">
      <c r="B160" t="s">
        <v>130</v>
      </c>
      <c r="C160" t="s">
        <v>135</v>
      </c>
      <c r="D160" s="37">
        <v>40190</v>
      </c>
      <c r="E160">
        <v>61</v>
      </c>
      <c r="F160" s="48">
        <f t="shared" ca="1" si="2"/>
        <v>30</v>
      </c>
    </row>
    <row r="161" spans="2:6">
      <c r="B161" t="s">
        <v>130</v>
      </c>
      <c r="C161" t="s">
        <v>136</v>
      </c>
      <c r="D161" s="37">
        <v>40190</v>
      </c>
      <c r="E161">
        <v>39</v>
      </c>
      <c r="F161" s="48">
        <f t="shared" ca="1" si="2"/>
        <v>80</v>
      </c>
    </row>
    <row r="162" spans="2:6">
      <c r="B162" t="s">
        <v>130</v>
      </c>
      <c r="C162" t="s">
        <v>137</v>
      </c>
      <c r="D162" s="37">
        <v>40190</v>
      </c>
      <c r="E162">
        <v>60</v>
      </c>
      <c r="F162" s="48">
        <f t="shared" ca="1" si="2"/>
        <v>71</v>
      </c>
    </row>
    <row r="163" spans="2:6">
      <c r="B163" t="s">
        <v>81</v>
      </c>
      <c r="C163" t="s">
        <v>82</v>
      </c>
      <c r="D163" s="37">
        <v>40191</v>
      </c>
      <c r="E163">
        <v>46</v>
      </c>
      <c r="F163" s="48">
        <f t="shared" ca="1" si="2"/>
        <v>54</v>
      </c>
    </row>
    <row r="164" spans="2:6">
      <c r="B164" t="s">
        <v>81</v>
      </c>
      <c r="C164" t="s">
        <v>83</v>
      </c>
      <c r="D164" s="37">
        <v>40191</v>
      </c>
      <c r="E164">
        <v>53</v>
      </c>
      <c r="F164" s="48">
        <f t="shared" ca="1" si="2"/>
        <v>80</v>
      </c>
    </row>
    <row r="165" spans="2:6">
      <c r="B165" t="s">
        <v>81</v>
      </c>
      <c r="C165" t="s">
        <v>84</v>
      </c>
      <c r="D165" s="37">
        <v>40191</v>
      </c>
      <c r="E165">
        <v>47</v>
      </c>
      <c r="F165" s="48">
        <f t="shared" ca="1" si="2"/>
        <v>40</v>
      </c>
    </row>
    <row r="166" spans="2:6">
      <c r="B166" t="s">
        <v>81</v>
      </c>
      <c r="C166" t="s">
        <v>85</v>
      </c>
      <c r="D166" s="37">
        <v>40191</v>
      </c>
      <c r="E166">
        <v>63</v>
      </c>
      <c r="F166" s="48">
        <f t="shared" ca="1" si="2"/>
        <v>52</v>
      </c>
    </row>
    <row r="167" spans="2:6">
      <c r="B167" t="s">
        <v>81</v>
      </c>
      <c r="C167" t="s">
        <v>86</v>
      </c>
      <c r="D167" s="37">
        <v>40191</v>
      </c>
      <c r="E167">
        <v>49</v>
      </c>
      <c r="F167" s="48">
        <f t="shared" ca="1" si="2"/>
        <v>21</v>
      </c>
    </row>
    <row r="168" spans="2:6">
      <c r="B168" t="s">
        <v>81</v>
      </c>
      <c r="C168" t="s">
        <v>87</v>
      </c>
      <c r="D168" s="37">
        <v>40191</v>
      </c>
      <c r="E168">
        <v>65</v>
      </c>
      <c r="F168" s="48">
        <f t="shared" ca="1" si="2"/>
        <v>37</v>
      </c>
    </row>
    <row r="169" spans="2:6">
      <c r="B169" t="s">
        <v>81</v>
      </c>
      <c r="C169" t="s">
        <v>88</v>
      </c>
      <c r="D169" s="37">
        <v>40191</v>
      </c>
      <c r="E169">
        <v>50</v>
      </c>
      <c r="F169" s="48">
        <f t="shared" ca="1" si="2"/>
        <v>21</v>
      </c>
    </row>
    <row r="170" spans="2:6">
      <c r="B170" t="s">
        <v>81</v>
      </c>
      <c r="C170" t="s">
        <v>89</v>
      </c>
      <c r="D170" s="37">
        <v>40191</v>
      </c>
      <c r="E170">
        <v>64</v>
      </c>
      <c r="F170" s="48">
        <f t="shared" ca="1" si="2"/>
        <v>85</v>
      </c>
    </row>
    <row r="171" spans="2:6">
      <c r="B171" t="s">
        <v>81</v>
      </c>
      <c r="C171" t="s">
        <v>90</v>
      </c>
      <c r="D171" s="37">
        <v>40191</v>
      </c>
      <c r="E171">
        <v>52</v>
      </c>
      <c r="F171" s="48">
        <f t="shared" ca="1" si="2"/>
        <v>60</v>
      </c>
    </row>
    <row r="172" spans="2:6">
      <c r="B172" t="s">
        <v>81</v>
      </c>
      <c r="C172" t="s">
        <v>91</v>
      </c>
      <c r="D172" s="37">
        <v>40191</v>
      </c>
      <c r="E172">
        <v>47</v>
      </c>
      <c r="F172" s="48">
        <f t="shared" ca="1" si="2"/>
        <v>46</v>
      </c>
    </row>
    <row r="173" spans="2:6">
      <c r="B173" t="s">
        <v>92</v>
      </c>
      <c r="C173" t="s">
        <v>93</v>
      </c>
      <c r="D173" s="37">
        <v>40191</v>
      </c>
      <c r="E173">
        <v>60</v>
      </c>
      <c r="F173" s="48">
        <f t="shared" ca="1" si="2"/>
        <v>16</v>
      </c>
    </row>
    <row r="174" spans="2:6">
      <c r="B174" t="s">
        <v>92</v>
      </c>
      <c r="C174" t="s">
        <v>94</v>
      </c>
      <c r="D174" s="37">
        <v>40191</v>
      </c>
      <c r="E174">
        <v>45</v>
      </c>
      <c r="F174" s="48">
        <f t="shared" ca="1" si="2"/>
        <v>77</v>
      </c>
    </row>
    <row r="175" spans="2:6">
      <c r="B175" t="s">
        <v>92</v>
      </c>
      <c r="C175" t="s">
        <v>95</v>
      </c>
      <c r="D175" s="37">
        <v>40191</v>
      </c>
      <c r="E175">
        <v>52</v>
      </c>
      <c r="F175" s="48">
        <f t="shared" ca="1" si="2"/>
        <v>72</v>
      </c>
    </row>
    <row r="176" spans="2:6">
      <c r="B176" t="s">
        <v>92</v>
      </c>
      <c r="C176" t="s">
        <v>96</v>
      </c>
      <c r="D176" s="37">
        <v>40191</v>
      </c>
      <c r="E176">
        <v>49</v>
      </c>
      <c r="F176" s="48">
        <f t="shared" ca="1" si="2"/>
        <v>70</v>
      </c>
    </row>
    <row r="177" spans="2:6">
      <c r="B177" t="s">
        <v>92</v>
      </c>
      <c r="C177" t="s">
        <v>97</v>
      </c>
      <c r="D177" s="37">
        <v>40191</v>
      </c>
      <c r="E177">
        <v>48</v>
      </c>
      <c r="F177" s="48">
        <f t="shared" ca="1" si="2"/>
        <v>75</v>
      </c>
    </row>
    <row r="178" spans="2:6">
      <c r="B178" t="s">
        <v>92</v>
      </c>
      <c r="C178" t="s">
        <v>98</v>
      </c>
      <c r="D178" s="37">
        <v>40191</v>
      </c>
      <c r="E178">
        <v>60</v>
      </c>
      <c r="F178" s="48">
        <f t="shared" ca="1" si="2"/>
        <v>32</v>
      </c>
    </row>
    <row r="179" spans="2:6">
      <c r="B179" t="s">
        <v>99</v>
      </c>
      <c r="C179" t="s">
        <v>100</v>
      </c>
      <c r="D179" s="37">
        <v>40191</v>
      </c>
      <c r="E179">
        <v>34</v>
      </c>
      <c r="F179" s="48">
        <f t="shared" ca="1" si="2"/>
        <v>64</v>
      </c>
    </row>
    <row r="180" spans="2:6">
      <c r="B180" t="s">
        <v>99</v>
      </c>
      <c r="C180" t="s">
        <v>101</v>
      </c>
      <c r="D180" s="37">
        <v>40191</v>
      </c>
      <c r="E180">
        <v>32</v>
      </c>
      <c r="F180" s="48">
        <f t="shared" ca="1" si="2"/>
        <v>36</v>
      </c>
    </row>
    <row r="181" spans="2:6">
      <c r="B181" t="s">
        <v>99</v>
      </c>
      <c r="C181" t="s">
        <v>102</v>
      </c>
      <c r="D181" s="37">
        <v>40191</v>
      </c>
      <c r="E181">
        <v>41</v>
      </c>
      <c r="F181" s="48">
        <f t="shared" ca="1" si="2"/>
        <v>58</v>
      </c>
    </row>
    <row r="182" spans="2:6">
      <c r="B182" t="s">
        <v>99</v>
      </c>
      <c r="C182" t="s">
        <v>103</v>
      </c>
      <c r="D182" s="37">
        <v>40191</v>
      </c>
      <c r="E182">
        <v>32</v>
      </c>
      <c r="F182" s="48">
        <f t="shared" ca="1" si="2"/>
        <v>45</v>
      </c>
    </row>
    <row r="183" spans="2:6">
      <c r="B183" t="s">
        <v>99</v>
      </c>
      <c r="C183" t="s">
        <v>104</v>
      </c>
      <c r="D183" s="37">
        <v>40191</v>
      </c>
      <c r="E183">
        <v>46</v>
      </c>
      <c r="F183" s="48">
        <f t="shared" ca="1" si="2"/>
        <v>24</v>
      </c>
    </row>
    <row r="184" spans="2:6">
      <c r="B184" t="s">
        <v>99</v>
      </c>
      <c r="C184" t="s">
        <v>105</v>
      </c>
      <c r="D184" s="37">
        <v>40191</v>
      </c>
      <c r="E184">
        <v>31</v>
      </c>
      <c r="F184" s="48">
        <f t="shared" ca="1" si="2"/>
        <v>55</v>
      </c>
    </row>
    <row r="185" spans="2:6">
      <c r="B185" t="s">
        <v>99</v>
      </c>
      <c r="C185" t="s">
        <v>106</v>
      </c>
      <c r="D185" s="37">
        <v>40191</v>
      </c>
      <c r="E185">
        <v>52</v>
      </c>
      <c r="F185" s="48">
        <f t="shared" ca="1" si="2"/>
        <v>36</v>
      </c>
    </row>
    <row r="186" spans="2:6">
      <c r="B186" t="s">
        <v>99</v>
      </c>
      <c r="C186" t="s">
        <v>107</v>
      </c>
      <c r="D186" s="37">
        <v>40191</v>
      </c>
      <c r="E186">
        <v>62</v>
      </c>
      <c r="F186" s="48">
        <f t="shared" ca="1" si="2"/>
        <v>71</v>
      </c>
    </row>
    <row r="187" spans="2:6">
      <c r="B187" t="s">
        <v>99</v>
      </c>
      <c r="C187" t="s">
        <v>108</v>
      </c>
      <c r="D187" s="37">
        <v>40191</v>
      </c>
      <c r="E187">
        <v>31</v>
      </c>
      <c r="F187" s="48">
        <f t="shared" ca="1" si="2"/>
        <v>80</v>
      </c>
    </row>
    <row r="188" spans="2:6">
      <c r="B188" t="s">
        <v>99</v>
      </c>
      <c r="C188" t="s">
        <v>109</v>
      </c>
      <c r="D188" s="37">
        <v>40191</v>
      </c>
      <c r="E188">
        <v>52</v>
      </c>
      <c r="F188" s="48">
        <f t="shared" ca="1" si="2"/>
        <v>51</v>
      </c>
    </row>
    <row r="189" spans="2:6">
      <c r="B189" t="s">
        <v>99</v>
      </c>
      <c r="C189" t="s">
        <v>89</v>
      </c>
      <c r="D189" s="37">
        <v>40191</v>
      </c>
      <c r="E189">
        <v>48</v>
      </c>
      <c r="F189" s="48">
        <f t="shared" ca="1" si="2"/>
        <v>57</v>
      </c>
    </row>
    <row r="190" spans="2:6">
      <c r="B190" t="s">
        <v>99</v>
      </c>
      <c r="C190" t="s">
        <v>110</v>
      </c>
      <c r="D190" s="37">
        <v>40191</v>
      </c>
      <c r="E190">
        <v>46</v>
      </c>
      <c r="F190" s="48">
        <f t="shared" ca="1" si="2"/>
        <v>70</v>
      </c>
    </row>
    <row r="191" spans="2:6">
      <c r="B191" t="s">
        <v>99</v>
      </c>
      <c r="C191" t="s">
        <v>111</v>
      </c>
      <c r="D191" s="37">
        <v>40191</v>
      </c>
      <c r="E191">
        <v>38</v>
      </c>
      <c r="F191" s="48">
        <f t="shared" ca="1" si="2"/>
        <v>25</v>
      </c>
    </row>
    <row r="192" spans="2:6">
      <c r="B192" t="s">
        <v>99</v>
      </c>
      <c r="C192" t="s">
        <v>112</v>
      </c>
      <c r="D192" s="37">
        <v>40191</v>
      </c>
      <c r="E192">
        <v>56</v>
      </c>
      <c r="F192" s="48">
        <f t="shared" ca="1" si="2"/>
        <v>73</v>
      </c>
    </row>
    <row r="193" spans="2:6">
      <c r="B193" t="s">
        <v>99</v>
      </c>
      <c r="C193" t="s">
        <v>113</v>
      </c>
      <c r="D193" s="37">
        <v>40191</v>
      </c>
      <c r="E193">
        <v>48</v>
      </c>
      <c r="F193" s="48">
        <f t="shared" ca="1" si="2"/>
        <v>19</v>
      </c>
    </row>
    <row r="194" spans="2:6">
      <c r="B194" t="s">
        <v>99</v>
      </c>
      <c r="C194" t="s">
        <v>114</v>
      </c>
      <c r="D194" s="37">
        <v>40191</v>
      </c>
      <c r="E194">
        <v>54</v>
      </c>
      <c r="F194" s="48">
        <f t="shared" ca="1" si="2"/>
        <v>77</v>
      </c>
    </row>
    <row r="195" spans="2:6">
      <c r="B195" t="s">
        <v>99</v>
      </c>
      <c r="C195" t="s">
        <v>115</v>
      </c>
      <c r="D195" s="37">
        <v>40191</v>
      </c>
      <c r="E195">
        <v>54</v>
      </c>
      <c r="F195" s="48">
        <f t="shared" ca="1" si="2"/>
        <v>41</v>
      </c>
    </row>
    <row r="196" spans="2:6">
      <c r="B196" t="s">
        <v>116</v>
      </c>
      <c r="C196" t="s">
        <v>117</v>
      </c>
      <c r="D196" s="37">
        <v>40191</v>
      </c>
      <c r="E196">
        <v>31</v>
      </c>
      <c r="F196" s="48">
        <f t="shared" ref="F196:F259" ca="1" si="3">RANDBETWEEN(10,90)</f>
        <v>16</v>
      </c>
    </row>
    <row r="197" spans="2:6">
      <c r="B197" t="s">
        <v>116</v>
      </c>
      <c r="C197" t="s">
        <v>118</v>
      </c>
      <c r="D197" s="37">
        <v>40191</v>
      </c>
      <c r="E197">
        <v>43</v>
      </c>
      <c r="F197" s="48">
        <f t="shared" ca="1" si="3"/>
        <v>67</v>
      </c>
    </row>
    <row r="198" spans="2:6">
      <c r="B198" t="s">
        <v>116</v>
      </c>
      <c r="C198" t="s">
        <v>119</v>
      </c>
      <c r="D198" s="37">
        <v>40191</v>
      </c>
      <c r="E198">
        <v>39</v>
      </c>
      <c r="F198" s="48">
        <f t="shared" ca="1" si="3"/>
        <v>68</v>
      </c>
    </row>
    <row r="199" spans="2:6">
      <c r="B199" t="s">
        <v>116</v>
      </c>
      <c r="C199" t="s">
        <v>120</v>
      </c>
      <c r="D199" s="37">
        <v>40191</v>
      </c>
      <c r="E199">
        <v>34</v>
      </c>
      <c r="F199" s="48">
        <f t="shared" ca="1" si="3"/>
        <v>60</v>
      </c>
    </row>
    <row r="200" spans="2:6">
      <c r="B200" t="s">
        <v>116</v>
      </c>
      <c r="C200" t="s">
        <v>121</v>
      </c>
      <c r="D200" s="37">
        <v>40191</v>
      </c>
      <c r="E200">
        <v>46</v>
      </c>
      <c r="F200" s="48">
        <f t="shared" ca="1" si="3"/>
        <v>74</v>
      </c>
    </row>
    <row r="201" spans="2:6">
      <c r="B201" t="s">
        <v>116</v>
      </c>
      <c r="C201" t="s">
        <v>122</v>
      </c>
      <c r="D201" s="37">
        <v>40191</v>
      </c>
      <c r="E201">
        <v>35</v>
      </c>
      <c r="F201" s="48">
        <f t="shared" ca="1" si="3"/>
        <v>10</v>
      </c>
    </row>
    <row r="202" spans="2:6">
      <c r="B202" t="s">
        <v>116</v>
      </c>
      <c r="C202" t="s">
        <v>123</v>
      </c>
      <c r="D202" s="37">
        <v>40191</v>
      </c>
      <c r="E202">
        <v>60</v>
      </c>
      <c r="F202" s="48">
        <f t="shared" ca="1" si="3"/>
        <v>37</v>
      </c>
    </row>
    <row r="203" spans="2:6">
      <c r="B203" t="s">
        <v>116</v>
      </c>
      <c r="C203" t="s">
        <v>124</v>
      </c>
      <c r="D203" s="37">
        <v>40191</v>
      </c>
      <c r="E203">
        <v>39</v>
      </c>
      <c r="F203" s="48">
        <f t="shared" ca="1" si="3"/>
        <v>39</v>
      </c>
    </row>
    <row r="204" spans="2:6">
      <c r="B204" t="s">
        <v>116</v>
      </c>
      <c r="C204" t="s">
        <v>125</v>
      </c>
      <c r="D204" s="37">
        <v>40191</v>
      </c>
      <c r="E204">
        <v>31</v>
      </c>
      <c r="F204" s="48">
        <f t="shared" ca="1" si="3"/>
        <v>88</v>
      </c>
    </row>
    <row r="205" spans="2:6">
      <c r="B205" t="s">
        <v>116</v>
      </c>
      <c r="C205" t="s">
        <v>126</v>
      </c>
      <c r="D205" s="37">
        <v>40191</v>
      </c>
      <c r="E205">
        <v>38</v>
      </c>
      <c r="F205" s="48">
        <f t="shared" ca="1" si="3"/>
        <v>37</v>
      </c>
    </row>
    <row r="206" spans="2:6">
      <c r="B206" t="s">
        <v>116</v>
      </c>
      <c r="C206" t="s">
        <v>127</v>
      </c>
      <c r="D206" s="37">
        <v>40191</v>
      </c>
      <c r="E206">
        <v>60</v>
      </c>
      <c r="F206" s="48">
        <f t="shared" ca="1" si="3"/>
        <v>26</v>
      </c>
    </row>
    <row r="207" spans="2:6">
      <c r="B207" t="s">
        <v>116</v>
      </c>
      <c r="C207" t="s">
        <v>128</v>
      </c>
      <c r="D207" s="37">
        <v>40191</v>
      </c>
      <c r="E207">
        <v>36</v>
      </c>
      <c r="F207" s="48">
        <f t="shared" ca="1" si="3"/>
        <v>77</v>
      </c>
    </row>
    <row r="208" spans="2:6">
      <c r="B208" t="s">
        <v>116</v>
      </c>
      <c r="C208" t="s">
        <v>129</v>
      </c>
      <c r="D208" s="37">
        <v>40191</v>
      </c>
      <c r="E208">
        <v>31</v>
      </c>
      <c r="F208" s="48">
        <f t="shared" ca="1" si="3"/>
        <v>31</v>
      </c>
    </row>
    <row r="209" spans="2:6">
      <c r="B209" t="s">
        <v>130</v>
      </c>
      <c r="C209" t="s">
        <v>131</v>
      </c>
      <c r="D209" s="37">
        <v>40191</v>
      </c>
      <c r="E209">
        <v>60</v>
      </c>
      <c r="F209" s="48">
        <f t="shared" ca="1" si="3"/>
        <v>49</v>
      </c>
    </row>
    <row r="210" spans="2:6">
      <c r="B210" t="s">
        <v>130</v>
      </c>
      <c r="C210" t="s">
        <v>132</v>
      </c>
      <c r="D210" s="37">
        <v>40191</v>
      </c>
      <c r="E210">
        <v>65</v>
      </c>
      <c r="F210" s="48">
        <f t="shared" ca="1" si="3"/>
        <v>33</v>
      </c>
    </row>
    <row r="211" spans="2:6">
      <c r="B211" t="s">
        <v>130</v>
      </c>
      <c r="C211" t="s">
        <v>133</v>
      </c>
      <c r="D211" s="37">
        <v>40191</v>
      </c>
      <c r="E211">
        <v>65</v>
      </c>
      <c r="F211" s="48">
        <f t="shared" ca="1" si="3"/>
        <v>63</v>
      </c>
    </row>
    <row r="212" spans="2:6">
      <c r="B212" t="s">
        <v>130</v>
      </c>
      <c r="C212" t="s">
        <v>134</v>
      </c>
      <c r="D212" s="37">
        <v>40191</v>
      </c>
      <c r="E212">
        <v>47</v>
      </c>
      <c r="F212" s="48">
        <f t="shared" ca="1" si="3"/>
        <v>73</v>
      </c>
    </row>
    <row r="213" spans="2:6">
      <c r="B213" t="s">
        <v>130</v>
      </c>
      <c r="C213" t="s">
        <v>135</v>
      </c>
      <c r="D213" s="37">
        <v>40191</v>
      </c>
      <c r="E213">
        <v>37</v>
      </c>
      <c r="F213" s="48">
        <f t="shared" ca="1" si="3"/>
        <v>22</v>
      </c>
    </row>
    <row r="214" spans="2:6">
      <c r="B214" t="s">
        <v>130</v>
      </c>
      <c r="C214" t="s">
        <v>136</v>
      </c>
      <c r="D214" s="37">
        <v>40191</v>
      </c>
      <c r="E214">
        <v>47</v>
      </c>
      <c r="F214" s="48">
        <f t="shared" ca="1" si="3"/>
        <v>48</v>
      </c>
    </row>
    <row r="215" spans="2:6">
      <c r="B215" t="s">
        <v>130</v>
      </c>
      <c r="C215" t="s">
        <v>137</v>
      </c>
      <c r="D215" s="37">
        <v>40191</v>
      </c>
      <c r="E215">
        <v>43</v>
      </c>
      <c r="F215" s="48">
        <f t="shared" ca="1" si="3"/>
        <v>16</v>
      </c>
    </row>
    <row r="216" spans="2:6">
      <c r="B216" t="s">
        <v>81</v>
      </c>
      <c r="C216" t="s">
        <v>82</v>
      </c>
      <c r="D216" s="37">
        <v>40192</v>
      </c>
      <c r="E216">
        <v>33</v>
      </c>
      <c r="F216" s="48">
        <f t="shared" ca="1" si="3"/>
        <v>88</v>
      </c>
    </row>
    <row r="217" spans="2:6">
      <c r="B217" t="s">
        <v>81</v>
      </c>
      <c r="C217" t="s">
        <v>83</v>
      </c>
      <c r="D217" s="37">
        <v>40192</v>
      </c>
      <c r="E217">
        <v>63</v>
      </c>
      <c r="F217" s="48">
        <f t="shared" ca="1" si="3"/>
        <v>14</v>
      </c>
    </row>
    <row r="218" spans="2:6">
      <c r="B218" t="s">
        <v>81</v>
      </c>
      <c r="C218" t="s">
        <v>84</v>
      </c>
      <c r="D218" s="37">
        <v>40192</v>
      </c>
      <c r="E218">
        <v>54</v>
      </c>
      <c r="F218" s="48">
        <f t="shared" ca="1" si="3"/>
        <v>34</v>
      </c>
    </row>
    <row r="219" spans="2:6">
      <c r="B219" t="s">
        <v>81</v>
      </c>
      <c r="C219" t="s">
        <v>85</v>
      </c>
      <c r="D219" s="37">
        <v>40192</v>
      </c>
      <c r="E219">
        <v>48</v>
      </c>
      <c r="F219" s="48">
        <f t="shared" ca="1" si="3"/>
        <v>57</v>
      </c>
    </row>
    <row r="220" spans="2:6">
      <c r="B220" t="s">
        <v>81</v>
      </c>
      <c r="C220" t="s">
        <v>86</v>
      </c>
      <c r="D220" s="37">
        <v>40192</v>
      </c>
      <c r="E220">
        <v>46</v>
      </c>
      <c r="F220" s="48">
        <f t="shared" ca="1" si="3"/>
        <v>60</v>
      </c>
    </row>
    <row r="221" spans="2:6">
      <c r="B221" t="s">
        <v>81</v>
      </c>
      <c r="C221" t="s">
        <v>87</v>
      </c>
      <c r="D221" s="37">
        <v>40192</v>
      </c>
      <c r="E221">
        <v>63</v>
      </c>
      <c r="F221" s="48">
        <f t="shared" ca="1" si="3"/>
        <v>67</v>
      </c>
    </row>
    <row r="222" spans="2:6">
      <c r="B222" t="s">
        <v>81</v>
      </c>
      <c r="C222" t="s">
        <v>88</v>
      </c>
      <c r="D222" s="37">
        <v>40192</v>
      </c>
      <c r="E222">
        <v>36</v>
      </c>
      <c r="F222" s="48">
        <f t="shared" ca="1" si="3"/>
        <v>78</v>
      </c>
    </row>
    <row r="223" spans="2:6">
      <c r="B223" t="s">
        <v>81</v>
      </c>
      <c r="C223" t="s">
        <v>89</v>
      </c>
      <c r="D223" s="37">
        <v>40192</v>
      </c>
      <c r="E223">
        <v>62</v>
      </c>
      <c r="F223" s="48">
        <f t="shared" ca="1" si="3"/>
        <v>81</v>
      </c>
    </row>
    <row r="224" spans="2:6">
      <c r="B224" t="s">
        <v>81</v>
      </c>
      <c r="C224" t="s">
        <v>90</v>
      </c>
      <c r="D224" s="37">
        <v>40192</v>
      </c>
      <c r="E224">
        <v>39</v>
      </c>
      <c r="F224" s="48">
        <f t="shared" ca="1" si="3"/>
        <v>82</v>
      </c>
    </row>
    <row r="225" spans="2:6">
      <c r="B225" t="s">
        <v>81</v>
      </c>
      <c r="C225" t="s">
        <v>91</v>
      </c>
      <c r="D225" s="37">
        <v>40192</v>
      </c>
      <c r="E225">
        <v>35</v>
      </c>
      <c r="F225" s="48">
        <f t="shared" ca="1" si="3"/>
        <v>80</v>
      </c>
    </row>
    <row r="226" spans="2:6">
      <c r="B226" t="s">
        <v>92</v>
      </c>
      <c r="C226" t="s">
        <v>93</v>
      </c>
      <c r="D226" s="37">
        <v>40192</v>
      </c>
      <c r="E226">
        <v>31</v>
      </c>
      <c r="F226" s="48">
        <f t="shared" ca="1" si="3"/>
        <v>10</v>
      </c>
    </row>
    <row r="227" spans="2:6">
      <c r="B227" t="s">
        <v>92</v>
      </c>
      <c r="C227" t="s">
        <v>94</v>
      </c>
      <c r="D227" s="37">
        <v>40192</v>
      </c>
      <c r="E227">
        <v>58</v>
      </c>
      <c r="F227" s="48">
        <f t="shared" ca="1" si="3"/>
        <v>73</v>
      </c>
    </row>
    <row r="228" spans="2:6">
      <c r="B228" t="s">
        <v>92</v>
      </c>
      <c r="C228" t="s">
        <v>95</v>
      </c>
      <c r="D228" s="37">
        <v>40192</v>
      </c>
      <c r="E228">
        <v>37</v>
      </c>
      <c r="F228" s="48">
        <f t="shared" ca="1" si="3"/>
        <v>50</v>
      </c>
    </row>
    <row r="229" spans="2:6">
      <c r="B229" t="s">
        <v>92</v>
      </c>
      <c r="C229" t="s">
        <v>96</v>
      </c>
      <c r="D229" s="37">
        <v>40192</v>
      </c>
      <c r="E229">
        <v>60</v>
      </c>
      <c r="F229" s="48">
        <f t="shared" ca="1" si="3"/>
        <v>44</v>
      </c>
    </row>
    <row r="230" spans="2:6">
      <c r="B230" t="s">
        <v>92</v>
      </c>
      <c r="C230" t="s">
        <v>97</v>
      </c>
      <c r="D230" s="37">
        <v>40192</v>
      </c>
      <c r="E230">
        <v>31</v>
      </c>
      <c r="F230" s="48">
        <f t="shared" ca="1" si="3"/>
        <v>25</v>
      </c>
    </row>
    <row r="231" spans="2:6">
      <c r="B231" t="s">
        <v>92</v>
      </c>
      <c r="C231" t="s">
        <v>98</v>
      </c>
      <c r="D231" s="37">
        <v>40192</v>
      </c>
      <c r="E231">
        <v>40</v>
      </c>
      <c r="F231" s="48">
        <f t="shared" ca="1" si="3"/>
        <v>54</v>
      </c>
    </row>
    <row r="232" spans="2:6">
      <c r="B232" t="s">
        <v>99</v>
      </c>
      <c r="C232" t="s">
        <v>100</v>
      </c>
      <c r="D232" s="37">
        <v>40192</v>
      </c>
      <c r="E232">
        <v>30</v>
      </c>
      <c r="F232" s="48">
        <f t="shared" ca="1" si="3"/>
        <v>54</v>
      </c>
    </row>
    <row r="233" spans="2:6">
      <c r="B233" t="s">
        <v>99</v>
      </c>
      <c r="C233" t="s">
        <v>101</v>
      </c>
      <c r="D233" s="37">
        <v>40192</v>
      </c>
      <c r="E233">
        <v>61</v>
      </c>
      <c r="F233" s="48">
        <f t="shared" ca="1" si="3"/>
        <v>59</v>
      </c>
    </row>
    <row r="234" spans="2:6">
      <c r="B234" t="s">
        <v>99</v>
      </c>
      <c r="C234" t="s">
        <v>102</v>
      </c>
      <c r="D234" s="37">
        <v>40192</v>
      </c>
      <c r="E234">
        <v>33</v>
      </c>
      <c r="F234" s="48">
        <f t="shared" ca="1" si="3"/>
        <v>25</v>
      </c>
    </row>
    <row r="235" spans="2:6">
      <c r="B235" t="s">
        <v>99</v>
      </c>
      <c r="C235" t="s">
        <v>103</v>
      </c>
      <c r="D235" s="37">
        <v>40192</v>
      </c>
      <c r="E235">
        <v>60</v>
      </c>
      <c r="F235" s="48">
        <f t="shared" ca="1" si="3"/>
        <v>30</v>
      </c>
    </row>
    <row r="236" spans="2:6">
      <c r="B236" t="s">
        <v>99</v>
      </c>
      <c r="C236" t="s">
        <v>104</v>
      </c>
      <c r="D236" s="37">
        <v>40192</v>
      </c>
      <c r="E236">
        <v>30</v>
      </c>
      <c r="F236" s="48">
        <f t="shared" ca="1" si="3"/>
        <v>74</v>
      </c>
    </row>
    <row r="237" spans="2:6">
      <c r="B237" t="s">
        <v>99</v>
      </c>
      <c r="C237" t="s">
        <v>105</v>
      </c>
      <c r="D237" s="37">
        <v>40192</v>
      </c>
      <c r="E237">
        <v>60</v>
      </c>
      <c r="F237" s="48">
        <f t="shared" ca="1" si="3"/>
        <v>56</v>
      </c>
    </row>
    <row r="238" spans="2:6">
      <c r="B238" t="s">
        <v>99</v>
      </c>
      <c r="C238" t="s">
        <v>106</v>
      </c>
      <c r="D238" s="37">
        <v>40192</v>
      </c>
      <c r="E238">
        <v>52</v>
      </c>
      <c r="F238" s="48">
        <f t="shared" ca="1" si="3"/>
        <v>69</v>
      </c>
    </row>
    <row r="239" spans="2:6">
      <c r="B239" t="s">
        <v>99</v>
      </c>
      <c r="C239" t="s">
        <v>107</v>
      </c>
      <c r="D239" s="37">
        <v>40192</v>
      </c>
      <c r="E239">
        <v>35</v>
      </c>
      <c r="F239" s="48">
        <f t="shared" ca="1" si="3"/>
        <v>12</v>
      </c>
    </row>
    <row r="240" spans="2:6">
      <c r="B240" t="s">
        <v>99</v>
      </c>
      <c r="C240" t="s">
        <v>108</v>
      </c>
      <c r="D240" s="37">
        <v>40192</v>
      </c>
      <c r="E240">
        <v>64</v>
      </c>
      <c r="F240" s="48">
        <f t="shared" ca="1" si="3"/>
        <v>32</v>
      </c>
    </row>
    <row r="241" spans="2:6">
      <c r="B241" t="s">
        <v>99</v>
      </c>
      <c r="C241" t="s">
        <v>109</v>
      </c>
      <c r="D241" s="37">
        <v>40192</v>
      </c>
      <c r="E241">
        <v>41</v>
      </c>
      <c r="F241" s="48">
        <f t="shared" ca="1" si="3"/>
        <v>11</v>
      </c>
    </row>
    <row r="242" spans="2:6">
      <c r="B242" t="s">
        <v>99</v>
      </c>
      <c r="C242" t="s">
        <v>89</v>
      </c>
      <c r="D242" s="37">
        <v>40192</v>
      </c>
      <c r="E242">
        <v>40</v>
      </c>
      <c r="F242" s="48">
        <f t="shared" ca="1" si="3"/>
        <v>40</v>
      </c>
    </row>
    <row r="243" spans="2:6">
      <c r="B243" t="s">
        <v>99</v>
      </c>
      <c r="C243" t="s">
        <v>110</v>
      </c>
      <c r="D243" s="37">
        <v>40192</v>
      </c>
      <c r="E243">
        <v>60</v>
      </c>
      <c r="F243" s="48">
        <f t="shared" ca="1" si="3"/>
        <v>83</v>
      </c>
    </row>
    <row r="244" spans="2:6">
      <c r="B244" t="s">
        <v>99</v>
      </c>
      <c r="C244" t="s">
        <v>111</v>
      </c>
      <c r="D244" s="37">
        <v>40192</v>
      </c>
      <c r="E244">
        <v>64</v>
      </c>
      <c r="F244" s="48">
        <f t="shared" ca="1" si="3"/>
        <v>69</v>
      </c>
    </row>
    <row r="245" spans="2:6">
      <c r="B245" t="s">
        <v>99</v>
      </c>
      <c r="C245" t="s">
        <v>112</v>
      </c>
      <c r="D245" s="37">
        <v>40192</v>
      </c>
      <c r="E245">
        <v>58</v>
      </c>
      <c r="F245" s="48">
        <f t="shared" ca="1" si="3"/>
        <v>89</v>
      </c>
    </row>
    <row r="246" spans="2:6">
      <c r="B246" t="s">
        <v>99</v>
      </c>
      <c r="C246" t="s">
        <v>113</v>
      </c>
      <c r="D246" s="37">
        <v>40192</v>
      </c>
      <c r="E246">
        <v>41</v>
      </c>
      <c r="F246" s="48">
        <f t="shared" ca="1" si="3"/>
        <v>48</v>
      </c>
    </row>
    <row r="247" spans="2:6">
      <c r="B247" t="s">
        <v>99</v>
      </c>
      <c r="C247" t="s">
        <v>114</v>
      </c>
      <c r="D247" s="37">
        <v>40192</v>
      </c>
      <c r="E247">
        <v>46</v>
      </c>
      <c r="F247" s="48">
        <f t="shared" ca="1" si="3"/>
        <v>19</v>
      </c>
    </row>
    <row r="248" spans="2:6">
      <c r="B248" t="s">
        <v>99</v>
      </c>
      <c r="C248" t="s">
        <v>115</v>
      </c>
      <c r="D248" s="37">
        <v>40192</v>
      </c>
      <c r="E248">
        <v>63</v>
      </c>
      <c r="F248" s="48">
        <f t="shared" ca="1" si="3"/>
        <v>11</v>
      </c>
    </row>
    <row r="249" spans="2:6">
      <c r="B249" t="s">
        <v>116</v>
      </c>
      <c r="C249" t="s">
        <v>117</v>
      </c>
      <c r="D249" s="37">
        <v>40192</v>
      </c>
      <c r="E249">
        <v>57</v>
      </c>
      <c r="F249" s="48">
        <f t="shared" ca="1" si="3"/>
        <v>64</v>
      </c>
    </row>
    <row r="250" spans="2:6">
      <c r="B250" t="s">
        <v>116</v>
      </c>
      <c r="C250" t="s">
        <v>118</v>
      </c>
      <c r="D250" s="37">
        <v>40192</v>
      </c>
      <c r="E250">
        <v>56</v>
      </c>
      <c r="F250" s="48">
        <f t="shared" ca="1" si="3"/>
        <v>30</v>
      </c>
    </row>
    <row r="251" spans="2:6">
      <c r="B251" t="s">
        <v>116</v>
      </c>
      <c r="C251" t="s">
        <v>119</v>
      </c>
      <c r="D251" s="37">
        <v>40192</v>
      </c>
      <c r="E251">
        <v>53</v>
      </c>
      <c r="F251" s="48">
        <f t="shared" ca="1" si="3"/>
        <v>80</v>
      </c>
    </row>
    <row r="252" spans="2:6">
      <c r="B252" t="s">
        <v>116</v>
      </c>
      <c r="C252" t="s">
        <v>120</v>
      </c>
      <c r="D252" s="37">
        <v>40192</v>
      </c>
      <c r="E252">
        <v>50</v>
      </c>
      <c r="F252" s="48">
        <f t="shared" ca="1" si="3"/>
        <v>62</v>
      </c>
    </row>
    <row r="253" spans="2:6">
      <c r="B253" t="s">
        <v>116</v>
      </c>
      <c r="C253" t="s">
        <v>121</v>
      </c>
      <c r="D253" s="37">
        <v>40192</v>
      </c>
      <c r="E253">
        <v>59</v>
      </c>
      <c r="F253" s="48">
        <f t="shared" ca="1" si="3"/>
        <v>71</v>
      </c>
    </row>
    <row r="254" spans="2:6">
      <c r="B254" t="s">
        <v>116</v>
      </c>
      <c r="C254" t="s">
        <v>122</v>
      </c>
      <c r="D254" s="37">
        <v>40192</v>
      </c>
      <c r="E254">
        <v>38</v>
      </c>
      <c r="F254" s="48">
        <f t="shared" ca="1" si="3"/>
        <v>26</v>
      </c>
    </row>
    <row r="255" spans="2:6">
      <c r="B255" t="s">
        <v>116</v>
      </c>
      <c r="C255" t="s">
        <v>123</v>
      </c>
      <c r="D255" s="37">
        <v>40192</v>
      </c>
      <c r="E255">
        <v>51</v>
      </c>
      <c r="F255" s="48">
        <f t="shared" ca="1" si="3"/>
        <v>90</v>
      </c>
    </row>
    <row r="256" spans="2:6">
      <c r="B256" t="s">
        <v>116</v>
      </c>
      <c r="C256" t="s">
        <v>124</v>
      </c>
      <c r="D256" s="37">
        <v>40192</v>
      </c>
      <c r="E256">
        <v>32</v>
      </c>
      <c r="F256" s="48">
        <f t="shared" ca="1" si="3"/>
        <v>71</v>
      </c>
    </row>
    <row r="257" spans="2:6">
      <c r="B257" t="s">
        <v>116</v>
      </c>
      <c r="C257" t="s">
        <v>125</v>
      </c>
      <c r="D257" s="37">
        <v>40192</v>
      </c>
      <c r="E257">
        <v>36</v>
      </c>
      <c r="F257" s="48">
        <f t="shared" ca="1" si="3"/>
        <v>25</v>
      </c>
    </row>
    <row r="258" spans="2:6">
      <c r="B258" t="s">
        <v>116</v>
      </c>
      <c r="C258" t="s">
        <v>126</v>
      </c>
      <c r="D258" s="37">
        <v>40192</v>
      </c>
      <c r="E258">
        <v>39</v>
      </c>
      <c r="F258" s="48">
        <f t="shared" ca="1" si="3"/>
        <v>73</v>
      </c>
    </row>
    <row r="259" spans="2:6">
      <c r="B259" t="s">
        <v>116</v>
      </c>
      <c r="C259" t="s">
        <v>127</v>
      </c>
      <c r="D259" s="37">
        <v>40192</v>
      </c>
      <c r="E259">
        <v>57</v>
      </c>
      <c r="F259" s="48">
        <f t="shared" ca="1" si="3"/>
        <v>64</v>
      </c>
    </row>
    <row r="260" spans="2:6">
      <c r="B260" t="s">
        <v>116</v>
      </c>
      <c r="C260" t="s">
        <v>128</v>
      </c>
      <c r="D260" s="37">
        <v>40192</v>
      </c>
      <c r="E260">
        <v>52</v>
      </c>
      <c r="F260" s="48">
        <f t="shared" ref="F260:F268" ca="1" si="4">RANDBETWEEN(10,90)</f>
        <v>33</v>
      </c>
    </row>
    <row r="261" spans="2:6">
      <c r="B261" t="s">
        <v>116</v>
      </c>
      <c r="C261" t="s">
        <v>129</v>
      </c>
      <c r="D261" s="37">
        <v>40192</v>
      </c>
      <c r="E261">
        <v>48</v>
      </c>
      <c r="F261" s="48">
        <f t="shared" ca="1" si="4"/>
        <v>24</v>
      </c>
    </row>
    <row r="262" spans="2:6">
      <c r="B262" t="s">
        <v>130</v>
      </c>
      <c r="C262" t="s">
        <v>131</v>
      </c>
      <c r="D262" s="37">
        <v>40192</v>
      </c>
      <c r="E262">
        <v>39</v>
      </c>
      <c r="F262" s="48">
        <f t="shared" ca="1" si="4"/>
        <v>83</v>
      </c>
    </row>
    <row r="263" spans="2:6">
      <c r="B263" t="s">
        <v>130</v>
      </c>
      <c r="C263" t="s">
        <v>132</v>
      </c>
      <c r="D263" s="37">
        <v>40192</v>
      </c>
      <c r="E263">
        <v>50</v>
      </c>
      <c r="F263" s="48">
        <f t="shared" ca="1" si="4"/>
        <v>40</v>
      </c>
    </row>
    <row r="264" spans="2:6">
      <c r="B264" t="s">
        <v>130</v>
      </c>
      <c r="C264" t="s">
        <v>133</v>
      </c>
      <c r="D264" s="37">
        <v>40192</v>
      </c>
      <c r="E264">
        <v>42</v>
      </c>
      <c r="F264" s="48">
        <f t="shared" ca="1" si="4"/>
        <v>86</v>
      </c>
    </row>
    <row r="265" spans="2:6">
      <c r="B265" t="s">
        <v>130</v>
      </c>
      <c r="C265" t="s">
        <v>134</v>
      </c>
      <c r="D265" s="37">
        <v>40192</v>
      </c>
      <c r="E265">
        <v>46</v>
      </c>
      <c r="F265" s="48">
        <f t="shared" ca="1" si="4"/>
        <v>71</v>
      </c>
    </row>
    <row r="266" spans="2:6">
      <c r="B266" t="s">
        <v>130</v>
      </c>
      <c r="C266" t="s">
        <v>135</v>
      </c>
      <c r="D266" s="37">
        <v>40192</v>
      </c>
      <c r="E266">
        <v>30</v>
      </c>
      <c r="F266" s="48">
        <f t="shared" ca="1" si="4"/>
        <v>89</v>
      </c>
    </row>
    <row r="267" spans="2:6">
      <c r="B267" t="s">
        <v>130</v>
      </c>
      <c r="C267" t="s">
        <v>136</v>
      </c>
      <c r="D267" s="37">
        <v>40192</v>
      </c>
      <c r="E267">
        <v>40</v>
      </c>
      <c r="F267" s="48">
        <f t="shared" ca="1" si="4"/>
        <v>20</v>
      </c>
    </row>
    <row r="268" spans="2:6">
      <c r="B268" t="s">
        <v>130</v>
      </c>
      <c r="C268" t="s">
        <v>137</v>
      </c>
      <c r="D268" s="37">
        <v>40192</v>
      </c>
      <c r="E268">
        <v>44</v>
      </c>
      <c r="F268" s="48">
        <f t="shared" ca="1" si="4"/>
        <v>40</v>
      </c>
    </row>
  </sheetData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2:H16"/>
  <sheetViews>
    <sheetView zoomScale="110" zoomScaleNormal="110" workbookViewId="0">
      <selection activeCell="E3" sqref="E3"/>
    </sheetView>
  </sheetViews>
  <sheetFormatPr baseColWidth="10" defaultRowHeight="15"/>
  <cols>
    <col min="1" max="1" width="1.7109375" customWidth="1"/>
    <col min="2" max="2" width="34" bestFit="1" customWidth="1"/>
    <col min="3" max="3" width="14.42578125" bestFit="1" customWidth="1"/>
    <col min="4" max="4" width="12.42578125" customWidth="1"/>
    <col min="5" max="5" width="10.28515625" bestFit="1" customWidth="1"/>
    <col min="6" max="6" width="11.140625" customWidth="1"/>
  </cols>
  <sheetData>
    <row r="2" spans="2:8"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</row>
    <row r="3" spans="2:8">
      <c r="B3" s="14" t="s">
        <v>9</v>
      </c>
      <c r="C3" s="14" t="s">
        <v>10</v>
      </c>
      <c r="D3" s="14" t="s">
        <v>11</v>
      </c>
      <c r="E3" s="15">
        <v>40434</v>
      </c>
      <c r="F3" s="17">
        <v>6200</v>
      </c>
      <c r="H3" s="1" t="s">
        <v>2</v>
      </c>
    </row>
    <row r="4" spans="2:8">
      <c r="B4" s="14" t="s">
        <v>12</v>
      </c>
      <c r="C4" s="14" t="s">
        <v>13</v>
      </c>
      <c r="D4" s="14" t="s">
        <v>14</v>
      </c>
      <c r="E4" s="15">
        <v>40492</v>
      </c>
      <c r="F4" s="17">
        <v>3700</v>
      </c>
    </row>
    <row r="5" spans="2:8">
      <c r="B5" s="14" t="s">
        <v>15</v>
      </c>
      <c r="C5" s="14" t="s">
        <v>16</v>
      </c>
      <c r="D5" s="14" t="s">
        <v>17</v>
      </c>
      <c r="E5" s="15">
        <v>40496</v>
      </c>
      <c r="F5" s="17">
        <v>9200</v>
      </c>
    </row>
    <row r="6" spans="2:8">
      <c r="B6" s="14" t="s">
        <v>18</v>
      </c>
      <c r="C6" s="14" t="s">
        <v>16</v>
      </c>
      <c r="D6" s="14" t="s">
        <v>19</v>
      </c>
      <c r="E6" s="15">
        <v>40496</v>
      </c>
      <c r="F6" s="17">
        <v>4500</v>
      </c>
    </row>
    <row r="7" spans="2:8">
      <c r="B7" s="14" t="s">
        <v>12</v>
      </c>
      <c r="C7" s="14" t="s">
        <v>10</v>
      </c>
      <c r="D7" s="14" t="s">
        <v>17</v>
      </c>
      <c r="E7" s="15">
        <v>40499</v>
      </c>
      <c r="F7" s="17">
        <v>1850</v>
      </c>
    </row>
    <row r="8" spans="2:8">
      <c r="B8" s="14" t="s">
        <v>9</v>
      </c>
      <c r="C8" s="14" t="s">
        <v>10</v>
      </c>
      <c r="D8" s="14" t="s">
        <v>20</v>
      </c>
      <c r="E8" s="15">
        <v>40499</v>
      </c>
      <c r="F8" s="17">
        <v>2100</v>
      </c>
    </row>
    <row r="9" spans="2:8">
      <c r="B9" s="14" t="s">
        <v>15</v>
      </c>
      <c r="C9" s="14" t="s">
        <v>21</v>
      </c>
      <c r="D9" s="14" t="s">
        <v>22</v>
      </c>
      <c r="E9" s="15">
        <v>40516</v>
      </c>
      <c r="F9" s="17">
        <v>7999.9999999999991</v>
      </c>
    </row>
    <row r="10" spans="2:8">
      <c r="B10" s="14" t="s">
        <v>23</v>
      </c>
      <c r="C10" s="14" t="s">
        <v>10</v>
      </c>
      <c r="D10" s="14" t="s">
        <v>11</v>
      </c>
      <c r="E10" s="15">
        <v>40516</v>
      </c>
      <c r="F10" s="17">
        <v>3600</v>
      </c>
    </row>
    <row r="11" spans="2:8">
      <c r="B11" s="14" t="s">
        <v>18</v>
      </c>
      <c r="C11" s="14" t="s">
        <v>16</v>
      </c>
      <c r="D11" s="14" t="s">
        <v>24</v>
      </c>
      <c r="E11" s="15">
        <v>40521</v>
      </c>
      <c r="F11" s="17">
        <v>4899.9999999999991</v>
      </c>
    </row>
    <row r="12" spans="2:8">
      <c r="B12" s="14" t="s">
        <v>23</v>
      </c>
      <c r="C12" s="14" t="s">
        <v>16</v>
      </c>
      <c r="D12" s="14" t="s">
        <v>25</v>
      </c>
      <c r="E12" s="15">
        <v>40538</v>
      </c>
      <c r="F12" s="17">
        <v>3200</v>
      </c>
    </row>
    <row r="13" spans="2:8">
      <c r="B13" s="14" t="s">
        <v>9</v>
      </c>
      <c r="C13" s="14" t="s">
        <v>21</v>
      </c>
      <c r="D13" s="14" t="s">
        <v>20</v>
      </c>
      <c r="E13" s="15">
        <v>40541</v>
      </c>
      <c r="F13" s="17">
        <v>28000</v>
      </c>
    </row>
    <row r="14" spans="2:8">
      <c r="B14" s="14" t="s">
        <v>18</v>
      </c>
      <c r="C14" s="14" t="s">
        <v>16</v>
      </c>
      <c r="D14" s="14" t="s">
        <v>19</v>
      </c>
      <c r="E14" s="15">
        <v>40543</v>
      </c>
      <c r="F14" s="17">
        <v>4899.9999999999991</v>
      </c>
    </row>
    <row r="15" spans="2:8">
      <c r="B15" s="14" t="s">
        <v>9</v>
      </c>
      <c r="C15" s="14" t="s">
        <v>26</v>
      </c>
      <c r="D15" s="14" t="s">
        <v>20</v>
      </c>
      <c r="E15" s="15">
        <v>40548</v>
      </c>
      <c r="F15" s="17">
        <v>19000</v>
      </c>
    </row>
    <row r="16" spans="2:8">
      <c r="B16" s="14" t="s">
        <v>9</v>
      </c>
      <c r="C16" s="14" t="s">
        <v>16</v>
      </c>
      <c r="D16" s="14" t="s">
        <v>17</v>
      </c>
      <c r="E16" s="15">
        <v>40551</v>
      </c>
      <c r="F16" s="17">
        <v>2850</v>
      </c>
    </row>
  </sheetData>
  <phoneticPr fontId="3" type="noConversion"/>
  <conditionalFormatting sqref="E4:E16">
    <cfRule type="timePeriod" dxfId="36" priority="1" timePeriod="thisMonth">
      <formula>AND(MONTH(E4)=MONTH(TODAY()),YEAR(E4)=YEAR(TODAY()))</formula>
    </cfRule>
  </conditionalFormatting>
  <hyperlinks>
    <hyperlink ref="H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3" sqref="A3"/>
    </sheetView>
  </sheetViews>
  <sheetFormatPr baseColWidth="10" defaultRowHeight="15"/>
  <cols>
    <col min="1" max="1" width="22.42578125" customWidth="1"/>
    <col min="2" max="2" width="17.5703125" bestFit="1" customWidth="1"/>
    <col min="3" max="3" width="21.5703125" bestFit="1" customWidth="1"/>
    <col min="4" max="4" width="20.28515625" bestFit="1" customWidth="1"/>
  </cols>
  <sheetData>
    <row r="1" spans="1:4">
      <c r="A1" s="38" t="s">
        <v>79</v>
      </c>
      <c r="B1" t="s">
        <v>92</v>
      </c>
    </row>
    <row r="3" spans="1:4">
      <c r="A3" s="38" t="s">
        <v>138</v>
      </c>
      <c r="B3" t="s">
        <v>160</v>
      </c>
      <c r="C3" t="s">
        <v>161</v>
      </c>
      <c r="D3" t="s">
        <v>162</v>
      </c>
    </row>
    <row r="4" spans="1:4">
      <c r="A4" s="39" t="s">
        <v>97</v>
      </c>
      <c r="B4" s="49">
        <v>254</v>
      </c>
      <c r="C4" s="49">
        <v>289</v>
      </c>
      <c r="D4" s="49">
        <v>-35</v>
      </c>
    </row>
    <row r="5" spans="1:4">
      <c r="A5" s="39" t="s">
        <v>93</v>
      </c>
      <c r="B5" s="49">
        <v>234</v>
      </c>
      <c r="C5" s="49">
        <v>256</v>
      </c>
      <c r="D5" s="49">
        <v>-22</v>
      </c>
    </row>
    <row r="6" spans="1:4">
      <c r="A6" s="39" t="s">
        <v>95</v>
      </c>
      <c r="B6" s="49">
        <v>217</v>
      </c>
      <c r="C6" s="49">
        <v>306</v>
      </c>
      <c r="D6" s="49">
        <v>-89</v>
      </c>
    </row>
    <row r="7" spans="1:4">
      <c r="A7" s="39" t="s">
        <v>98</v>
      </c>
      <c r="B7" s="49">
        <v>246</v>
      </c>
      <c r="C7" s="49">
        <v>224</v>
      </c>
      <c r="D7" s="49">
        <v>22</v>
      </c>
    </row>
    <row r="8" spans="1:4">
      <c r="A8" s="39" t="s">
        <v>94</v>
      </c>
      <c r="B8" s="49">
        <v>276</v>
      </c>
      <c r="C8" s="49">
        <v>255</v>
      </c>
      <c r="D8" s="49">
        <v>21</v>
      </c>
    </row>
    <row r="9" spans="1:4">
      <c r="A9" s="39" t="s">
        <v>96</v>
      </c>
      <c r="B9" s="49">
        <v>242</v>
      </c>
      <c r="C9" s="49">
        <v>218</v>
      </c>
      <c r="D9" s="49">
        <v>24</v>
      </c>
    </row>
    <row r="10" spans="1:4">
      <c r="A10" s="39" t="s">
        <v>139</v>
      </c>
      <c r="B10" s="49">
        <v>1469</v>
      </c>
      <c r="C10" s="49">
        <v>1548</v>
      </c>
      <c r="D10" s="49">
        <v>-79</v>
      </c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D4" sqref="D4"/>
    </sheetView>
  </sheetViews>
  <sheetFormatPr baseColWidth="10" defaultRowHeight="15"/>
  <cols>
    <col min="1" max="1" width="22.42578125" bestFit="1" customWidth="1"/>
    <col min="2" max="2" width="17.5703125" bestFit="1" customWidth="1"/>
    <col min="3" max="3" width="21.5703125" bestFit="1" customWidth="1"/>
    <col min="4" max="4" width="20.28515625" bestFit="1" customWidth="1"/>
  </cols>
  <sheetData>
    <row r="1" spans="1:7">
      <c r="A1" s="38" t="s">
        <v>79</v>
      </c>
      <c r="B1" t="s">
        <v>92</v>
      </c>
    </row>
    <row r="2" spans="1:7">
      <c r="G2" s="1" t="s">
        <v>2</v>
      </c>
    </row>
    <row r="3" spans="1:7">
      <c r="A3" s="38" t="s">
        <v>138</v>
      </c>
      <c r="B3" t="s">
        <v>160</v>
      </c>
      <c r="C3" t="s">
        <v>161</v>
      </c>
      <c r="D3" t="s">
        <v>162</v>
      </c>
    </row>
    <row r="4" spans="1:7">
      <c r="A4" s="39" t="s">
        <v>97</v>
      </c>
      <c r="B4" s="49">
        <v>254</v>
      </c>
      <c r="C4" s="49">
        <v>289</v>
      </c>
      <c r="D4" s="49">
        <v>-35</v>
      </c>
    </row>
    <row r="5" spans="1:7">
      <c r="A5" s="39" t="s">
        <v>93</v>
      </c>
      <c r="B5" s="49">
        <v>234</v>
      </c>
      <c r="C5" s="49">
        <v>256</v>
      </c>
      <c r="D5" s="49">
        <v>-22</v>
      </c>
    </row>
    <row r="6" spans="1:7">
      <c r="A6" s="39" t="s">
        <v>95</v>
      </c>
      <c r="B6" s="49">
        <v>217</v>
      </c>
      <c r="C6" s="49">
        <v>306</v>
      </c>
      <c r="D6" s="49">
        <v>-89</v>
      </c>
    </row>
    <row r="7" spans="1:7">
      <c r="A7" s="39" t="s">
        <v>98</v>
      </c>
      <c r="B7" s="49">
        <v>246</v>
      </c>
      <c r="C7" s="49">
        <v>224</v>
      </c>
      <c r="D7" s="49">
        <v>22</v>
      </c>
    </row>
    <row r="8" spans="1:7">
      <c r="A8" s="39" t="s">
        <v>94</v>
      </c>
      <c r="B8" s="49">
        <v>276</v>
      </c>
      <c r="C8" s="49">
        <v>255</v>
      </c>
      <c r="D8" s="49">
        <v>21</v>
      </c>
    </row>
    <row r="9" spans="1:7">
      <c r="A9" s="39" t="s">
        <v>96</v>
      </c>
      <c r="B9" s="49">
        <v>242</v>
      </c>
      <c r="C9" s="49">
        <v>218</v>
      </c>
      <c r="D9" s="49">
        <v>24</v>
      </c>
    </row>
    <row r="10" spans="1:7">
      <c r="A10" s="39" t="s">
        <v>139</v>
      </c>
      <c r="B10" s="49">
        <v>1469</v>
      </c>
      <c r="C10" s="49">
        <v>1548</v>
      </c>
      <c r="D10" s="49">
        <v>-79</v>
      </c>
    </row>
  </sheetData>
  <conditionalFormatting pivot="1" sqref="D4:D9">
    <cfRule type="dataBar" priority="1">
      <dataBar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{7FA666C6-5DDD-4467-97E8-B119B1132EA4}</x14:id>
        </ext>
      </extLst>
    </cfRule>
  </conditionalFormatting>
  <hyperlinks>
    <hyperlink ref="G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2"/>
  <headerFooter alignWithMargins="0">
    <oddHeader>&amp;LExcel 2010 - Das Handbuch&amp;RDieter Schiecke / J. Schwenk</oddHeader>
    <oddFooter>&amp;L&amp;F/&amp;A&amp;R&amp;P/&amp;N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7FA666C6-5DDD-4467-97E8-B119B1132E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D4:D9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>
  <dimension ref="B2:G14"/>
  <sheetViews>
    <sheetView workbookViewId="0">
      <selection activeCell="G2" sqref="G2"/>
    </sheetView>
  </sheetViews>
  <sheetFormatPr baseColWidth="10" defaultRowHeight="15"/>
  <cols>
    <col min="1" max="1" width="5.7109375" customWidth="1"/>
    <col min="2" max="2" width="22.5703125" customWidth="1"/>
    <col min="3" max="3" width="8" bestFit="1" customWidth="1"/>
    <col min="4" max="4" width="13.85546875" bestFit="1" customWidth="1"/>
    <col min="5" max="5" width="21.5703125" bestFit="1" customWidth="1"/>
    <col min="6" max="6" width="28.140625" bestFit="1" customWidth="1"/>
    <col min="7" max="7" width="36" bestFit="1" customWidth="1"/>
  </cols>
  <sheetData>
    <row r="2" spans="2:7">
      <c r="B2" t="s">
        <v>140</v>
      </c>
      <c r="G2" s="1" t="s">
        <v>2</v>
      </c>
    </row>
    <row r="3" spans="2:7">
      <c r="B3" t="s">
        <v>141</v>
      </c>
      <c r="C3" s="41">
        <v>934.16</v>
      </c>
    </row>
    <row r="5" spans="2:7">
      <c r="B5" s="36" t="s">
        <v>142</v>
      </c>
      <c r="C5" s="36" t="s">
        <v>143</v>
      </c>
      <c r="D5" s="36" t="s">
        <v>144</v>
      </c>
      <c r="E5" s="36" t="s">
        <v>144</v>
      </c>
      <c r="F5" s="36" t="s">
        <v>144</v>
      </c>
      <c r="G5" s="36" t="s">
        <v>144</v>
      </c>
    </row>
    <row r="6" spans="2:7">
      <c r="B6" t="s">
        <v>145</v>
      </c>
      <c r="C6" s="42">
        <v>0.19</v>
      </c>
      <c r="D6" s="40">
        <f>$C$3*C6</f>
        <v>177.49039999999999</v>
      </c>
      <c r="E6" s="40">
        <f t="shared" ref="E6:E12" si="0">D6</f>
        <v>177.49039999999999</v>
      </c>
      <c r="F6" s="40">
        <f>$C$3*C6</f>
        <v>177.49039999999999</v>
      </c>
      <c r="G6" s="40">
        <f>$C$3*C6</f>
        <v>177.49039999999999</v>
      </c>
    </row>
    <row r="7" spans="2:7">
      <c r="B7" t="s">
        <v>146</v>
      </c>
      <c r="C7" s="43" t="s">
        <v>147</v>
      </c>
      <c r="D7" s="40" t="e">
        <f t="shared" ref="D7:D12" si="1">$C$3*C7</f>
        <v>#VALUE!</v>
      </c>
      <c r="E7" s="40" t="e">
        <f t="shared" si="0"/>
        <v>#VALUE!</v>
      </c>
      <c r="F7" s="40" t="e">
        <f t="shared" ref="F7:F12" si="2">$C$3*C7</f>
        <v>#VALUE!</v>
      </c>
      <c r="G7" s="40" t="e">
        <f t="shared" ref="G7:G12" si="3">$C$3*C7</f>
        <v>#VALUE!</v>
      </c>
    </row>
    <row r="8" spans="2:7">
      <c r="B8" s="37" t="s">
        <v>148</v>
      </c>
      <c r="C8" s="42">
        <v>0.23</v>
      </c>
      <c r="D8" s="40">
        <f t="shared" si="1"/>
        <v>214.85679999999999</v>
      </c>
      <c r="E8" s="40">
        <f t="shared" si="0"/>
        <v>214.85679999999999</v>
      </c>
      <c r="F8" s="40">
        <f t="shared" si="2"/>
        <v>214.85679999999999</v>
      </c>
      <c r="G8" s="40">
        <f t="shared" si="3"/>
        <v>214.85679999999999</v>
      </c>
    </row>
    <row r="9" spans="2:7">
      <c r="B9" t="s">
        <v>149</v>
      </c>
      <c r="C9" s="42">
        <v>0.12</v>
      </c>
      <c r="D9" s="40">
        <f t="shared" si="1"/>
        <v>112.0992</v>
      </c>
      <c r="E9" s="40">
        <f t="shared" si="0"/>
        <v>112.0992</v>
      </c>
      <c r="F9" s="40">
        <f t="shared" si="2"/>
        <v>112.0992</v>
      </c>
      <c r="G9" s="40">
        <f t="shared" si="3"/>
        <v>112.0992</v>
      </c>
    </row>
    <row r="10" spans="2:7">
      <c r="B10" s="37" t="s">
        <v>150</v>
      </c>
      <c r="C10" s="42">
        <v>0.24</v>
      </c>
      <c r="D10" s="40">
        <f t="shared" si="1"/>
        <v>224.19839999999999</v>
      </c>
      <c r="E10" s="40">
        <f t="shared" si="0"/>
        <v>224.19839999999999</v>
      </c>
      <c r="F10" s="40">
        <f t="shared" si="2"/>
        <v>224.19839999999999</v>
      </c>
      <c r="G10" s="40">
        <f t="shared" si="3"/>
        <v>224.19839999999999</v>
      </c>
    </row>
    <row r="11" spans="2:7">
      <c r="B11" t="s">
        <v>151</v>
      </c>
      <c r="C11" s="42">
        <v>0.08</v>
      </c>
      <c r="D11" s="40">
        <f t="shared" si="1"/>
        <v>74.732799999999997</v>
      </c>
      <c r="E11" s="40">
        <f t="shared" si="0"/>
        <v>74.732799999999997</v>
      </c>
      <c r="F11" s="40">
        <f t="shared" si="2"/>
        <v>74.732799999999997</v>
      </c>
      <c r="G11" s="40">
        <f t="shared" si="3"/>
        <v>74.732799999999997</v>
      </c>
    </row>
    <row r="12" spans="2:7">
      <c r="B12" t="s">
        <v>152</v>
      </c>
      <c r="C12" s="42">
        <v>0.1</v>
      </c>
      <c r="D12" s="40">
        <f t="shared" si="1"/>
        <v>93.415999999999997</v>
      </c>
      <c r="E12" s="40">
        <f t="shared" si="0"/>
        <v>93.415999999999997</v>
      </c>
      <c r="F12" s="40">
        <f t="shared" si="2"/>
        <v>93.415999999999997</v>
      </c>
      <c r="G12" s="40">
        <f t="shared" si="3"/>
        <v>93.415999999999997</v>
      </c>
    </row>
    <row r="14" spans="2:7">
      <c r="B14" s="44" t="s">
        <v>153</v>
      </c>
      <c r="C14" s="45"/>
      <c r="D14" s="45" t="s">
        <v>154</v>
      </c>
      <c r="E14" s="46" t="s">
        <v>155</v>
      </c>
      <c r="F14" s="46" t="s">
        <v>156</v>
      </c>
      <c r="G14" s="47" t="s">
        <v>157</v>
      </c>
    </row>
  </sheetData>
  <conditionalFormatting sqref="F6:F12">
    <cfRule type="expression" dxfId="7" priority="5">
      <formula>$F6=LARGE($F$6:$F$12,3)</formula>
    </cfRule>
    <cfRule type="expression" dxfId="6" priority="6">
      <formula>$F6=LARGE($F$6:$F$12,2)</formula>
    </cfRule>
    <cfRule type="expression" dxfId="5" priority="7">
      <formula>$F6=LARGE($F$6:$F$12,1)</formula>
    </cfRule>
  </conditionalFormatting>
  <conditionalFormatting sqref="G6:G12">
    <cfRule type="expression" dxfId="4" priority="2">
      <formula>$G6=_xlfn.AGGREGATE(14,6,$G$6:$G$12,1)</formula>
    </cfRule>
    <cfRule type="expression" dxfId="3" priority="3">
      <formula>$G6=_xlfn.AGGREGATE(14,6,$G$6:$G$12,2)</formula>
    </cfRule>
    <cfRule type="expression" dxfId="2" priority="4">
      <formula>$G6=_xlfn.AGGREGATE(14,6,$G$6:$G$12,3)</formula>
    </cfRule>
  </conditionalFormatting>
  <conditionalFormatting sqref="D6:D12">
    <cfRule type="top10" dxfId="1" priority="1" rank="3"/>
  </conditionalFormatting>
  <conditionalFormatting sqref="E6:E12">
    <cfRule type="expression" dxfId="0" priority="8">
      <formula>$E6=MAX($E$6:$E$12)</formula>
    </cfRule>
  </conditionalFormatting>
  <hyperlinks>
    <hyperlink ref="G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F21" sqref="F21"/>
    </sheetView>
  </sheetViews>
  <sheetFormatPr baseColWidth="10" defaultRowHeight="15"/>
  <cols>
    <col min="1" max="1" width="1.7109375" customWidth="1"/>
    <col min="2" max="2" width="34" bestFit="1" customWidth="1"/>
    <col min="3" max="3" width="14.42578125" bestFit="1" customWidth="1"/>
    <col min="4" max="4" width="12.42578125" customWidth="1"/>
    <col min="5" max="5" width="10.28515625" bestFit="1" customWidth="1"/>
    <col min="6" max="6" width="11.140625" customWidth="1"/>
  </cols>
  <sheetData>
    <row r="2" spans="2:8"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</row>
    <row r="3" spans="2:8">
      <c r="B3" s="14" t="s">
        <v>9</v>
      </c>
      <c r="C3" s="14" t="s">
        <v>10</v>
      </c>
      <c r="D3" s="14" t="s">
        <v>11</v>
      </c>
      <c r="E3" s="15">
        <v>40434</v>
      </c>
      <c r="F3" s="17">
        <v>6200</v>
      </c>
      <c r="G3" s="1"/>
      <c r="H3" s="1" t="s">
        <v>2</v>
      </c>
    </row>
    <row r="4" spans="2:8">
      <c r="B4" s="14" t="s">
        <v>12</v>
      </c>
      <c r="C4" s="14" t="s">
        <v>13</v>
      </c>
      <c r="D4" s="14" t="s">
        <v>14</v>
      </c>
      <c r="E4" s="15">
        <v>40492</v>
      </c>
      <c r="F4" s="17">
        <v>3700</v>
      </c>
    </row>
    <row r="5" spans="2:8">
      <c r="B5" s="14" t="s">
        <v>15</v>
      </c>
      <c r="C5" s="14" t="s">
        <v>16</v>
      </c>
      <c r="D5" s="14" t="s">
        <v>17</v>
      </c>
      <c r="E5" s="15">
        <v>40496</v>
      </c>
      <c r="F5" s="17">
        <v>9200</v>
      </c>
    </row>
    <row r="6" spans="2:8">
      <c r="B6" s="14" t="s">
        <v>18</v>
      </c>
      <c r="C6" s="14" t="s">
        <v>16</v>
      </c>
      <c r="D6" s="14" t="s">
        <v>19</v>
      </c>
      <c r="E6" s="15">
        <v>40496</v>
      </c>
      <c r="F6" s="17">
        <v>4500</v>
      </c>
    </row>
    <row r="7" spans="2:8">
      <c r="B7" s="14" t="s">
        <v>12</v>
      </c>
      <c r="C7" s="14" t="s">
        <v>10</v>
      </c>
      <c r="D7" s="14" t="s">
        <v>17</v>
      </c>
      <c r="E7" s="15">
        <v>40499</v>
      </c>
      <c r="F7" s="17">
        <v>1850</v>
      </c>
    </row>
    <row r="8" spans="2:8">
      <c r="B8" s="14" t="s">
        <v>9</v>
      </c>
      <c r="C8" s="14" t="s">
        <v>10</v>
      </c>
      <c r="D8" s="14" t="s">
        <v>20</v>
      </c>
      <c r="E8" s="15">
        <v>40499</v>
      </c>
      <c r="F8" s="17">
        <v>2100</v>
      </c>
    </row>
    <row r="9" spans="2:8">
      <c r="B9" s="14" t="s">
        <v>15</v>
      </c>
      <c r="C9" s="14" t="s">
        <v>21</v>
      </c>
      <c r="D9" s="14" t="s">
        <v>22</v>
      </c>
      <c r="E9" s="15">
        <v>40516</v>
      </c>
      <c r="F9" s="17">
        <v>7999.9999999999991</v>
      </c>
    </row>
    <row r="10" spans="2:8">
      <c r="B10" s="14" t="s">
        <v>23</v>
      </c>
      <c r="C10" s="14" t="s">
        <v>10</v>
      </c>
      <c r="D10" s="14" t="s">
        <v>11</v>
      </c>
      <c r="E10" s="15">
        <v>40516</v>
      </c>
      <c r="F10" s="17">
        <v>3600</v>
      </c>
    </row>
    <row r="11" spans="2:8">
      <c r="B11" s="14" t="s">
        <v>18</v>
      </c>
      <c r="C11" s="14" t="s">
        <v>16</v>
      </c>
      <c r="D11" s="14" t="s">
        <v>24</v>
      </c>
      <c r="E11" s="15">
        <v>40521</v>
      </c>
      <c r="F11" s="17">
        <v>4899.9999999999991</v>
      </c>
    </row>
    <row r="12" spans="2:8">
      <c r="B12" s="14" t="s">
        <v>23</v>
      </c>
      <c r="C12" s="14" t="s">
        <v>16</v>
      </c>
      <c r="D12" s="14" t="s">
        <v>25</v>
      </c>
      <c r="E12" s="15">
        <v>40538</v>
      </c>
      <c r="F12" s="17">
        <v>3200</v>
      </c>
    </row>
    <row r="13" spans="2:8">
      <c r="B13" s="14" t="s">
        <v>9</v>
      </c>
      <c r="C13" s="14" t="s">
        <v>21</v>
      </c>
      <c r="D13" s="14" t="s">
        <v>20</v>
      </c>
      <c r="E13" s="15">
        <v>40541</v>
      </c>
      <c r="F13" s="17">
        <v>28000</v>
      </c>
    </row>
    <row r="14" spans="2:8">
      <c r="B14" s="14" t="s">
        <v>18</v>
      </c>
      <c r="C14" s="14" t="s">
        <v>16</v>
      </c>
      <c r="D14" s="14" t="s">
        <v>19</v>
      </c>
      <c r="E14" s="15">
        <v>40543</v>
      </c>
      <c r="F14" s="17">
        <v>4899.9999999999991</v>
      </c>
    </row>
    <row r="15" spans="2:8">
      <c r="B15" s="14" t="s">
        <v>9</v>
      </c>
      <c r="C15" s="14" t="s">
        <v>26</v>
      </c>
      <c r="D15" s="14" t="s">
        <v>20</v>
      </c>
      <c r="E15" s="15">
        <v>40548</v>
      </c>
      <c r="F15" s="17">
        <v>19000</v>
      </c>
    </row>
    <row r="16" spans="2:8">
      <c r="B16" s="14" t="s">
        <v>9</v>
      </c>
      <c r="C16" s="14" t="s">
        <v>16</v>
      </c>
      <c r="D16" s="14" t="s">
        <v>17</v>
      </c>
      <c r="E16" s="15">
        <v>40551</v>
      </c>
      <c r="F16" s="17">
        <v>2850</v>
      </c>
    </row>
    <row r="23" spans="2:2" ht="15.75">
      <c r="B23" s="18" t="s">
        <v>28</v>
      </c>
    </row>
    <row r="24" spans="2:2">
      <c r="B24" s="16" t="s">
        <v>27</v>
      </c>
    </row>
  </sheetData>
  <conditionalFormatting sqref="E4:E16">
    <cfRule type="timePeriod" dxfId="35" priority="2" timePeriod="thisMonth">
      <formula>AND(MONTH(E4)=MONTH(TODAY()),YEAR(E4)=YEAR(TODAY()))</formula>
    </cfRule>
  </conditionalFormatting>
  <conditionalFormatting sqref="C3:C16">
    <cfRule type="cellIs" dxfId="34" priority="1" operator="equal">
      <formula>"Test"</formula>
    </cfRule>
  </conditionalFormatting>
  <hyperlinks>
    <hyperlink ref="H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E3" sqref="E3"/>
    </sheetView>
  </sheetViews>
  <sheetFormatPr baseColWidth="10" defaultRowHeight="15"/>
  <cols>
    <col min="1" max="1" width="1.7109375" customWidth="1"/>
    <col min="2" max="2" width="34" bestFit="1" customWidth="1"/>
    <col min="3" max="3" width="14.42578125" bestFit="1" customWidth="1"/>
    <col min="4" max="4" width="12.42578125" customWidth="1"/>
    <col min="5" max="5" width="10.28515625" bestFit="1" customWidth="1"/>
    <col min="6" max="6" width="11.140625" customWidth="1"/>
  </cols>
  <sheetData>
    <row r="2" spans="2:8"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</row>
    <row r="3" spans="2:8">
      <c r="B3" s="14" t="s">
        <v>9</v>
      </c>
      <c r="C3" s="14" t="s">
        <v>10</v>
      </c>
      <c r="D3" s="14" t="s">
        <v>11</v>
      </c>
      <c r="E3" s="15">
        <v>40434</v>
      </c>
      <c r="F3" s="17">
        <v>6200</v>
      </c>
      <c r="H3" s="1" t="s">
        <v>2</v>
      </c>
    </row>
    <row r="4" spans="2:8">
      <c r="B4" s="14" t="s">
        <v>12</v>
      </c>
      <c r="C4" s="14" t="s">
        <v>13</v>
      </c>
      <c r="D4" s="14" t="s">
        <v>14</v>
      </c>
      <c r="E4" s="15">
        <v>40492</v>
      </c>
      <c r="F4" s="17">
        <v>3700</v>
      </c>
    </row>
    <row r="5" spans="2:8">
      <c r="B5" s="14" t="s">
        <v>15</v>
      </c>
      <c r="C5" s="14" t="s">
        <v>16</v>
      </c>
      <c r="D5" s="14" t="s">
        <v>17</v>
      </c>
      <c r="E5" s="15">
        <v>40496</v>
      </c>
      <c r="F5" s="17">
        <v>9200</v>
      </c>
    </row>
    <row r="6" spans="2:8">
      <c r="B6" s="14" t="s">
        <v>18</v>
      </c>
      <c r="C6" s="14" t="s">
        <v>16</v>
      </c>
      <c r="D6" s="14" t="s">
        <v>19</v>
      </c>
      <c r="E6" s="15">
        <v>40496</v>
      </c>
      <c r="F6" s="17">
        <v>4500</v>
      </c>
    </row>
    <row r="7" spans="2:8">
      <c r="B7" s="14" t="s">
        <v>12</v>
      </c>
      <c r="C7" s="14" t="s">
        <v>10</v>
      </c>
      <c r="D7" s="14" t="s">
        <v>17</v>
      </c>
      <c r="E7" s="15">
        <v>40499</v>
      </c>
      <c r="F7" s="17">
        <v>1850</v>
      </c>
    </row>
    <row r="8" spans="2:8">
      <c r="B8" s="14" t="s">
        <v>9</v>
      </c>
      <c r="C8" s="14" t="s">
        <v>10</v>
      </c>
      <c r="D8" s="14" t="s">
        <v>20</v>
      </c>
      <c r="E8" s="15">
        <v>40499</v>
      </c>
      <c r="F8" s="17">
        <v>2100</v>
      </c>
    </row>
    <row r="9" spans="2:8">
      <c r="B9" s="14" t="s">
        <v>15</v>
      </c>
      <c r="C9" s="14" t="s">
        <v>21</v>
      </c>
      <c r="D9" s="14" t="s">
        <v>22</v>
      </c>
      <c r="E9" s="15">
        <v>40516</v>
      </c>
      <c r="F9" s="17">
        <v>7999.9999999999991</v>
      </c>
    </row>
    <row r="10" spans="2:8">
      <c r="B10" s="14" t="s">
        <v>23</v>
      </c>
      <c r="C10" s="14" t="s">
        <v>10</v>
      </c>
      <c r="D10" s="14" t="s">
        <v>11</v>
      </c>
      <c r="E10" s="15">
        <v>40516</v>
      </c>
      <c r="F10" s="17">
        <v>3600</v>
      </c>
    </row>
    <row r="11" spans="2:8">
      <c r="B11" s="14" t="s">
        <v>18</v>
      </c>
      <c r="C11" s="14" t="s">
        <v>16</v>
      </c>
      <c r="D11" s="14" t="s">
        <v>24</v>
      </c>
      <c r="E11" s="15">
        <v>40521</v>
      </c>
      <c r="F11" s="17">
        <v>4899.9999999999991</v>
      </c>
    </row>
    <row r="12" spans="2:8">
      <c r="B12" s="14" t="s">
        <v>23</v>
      </c>
      <c r="C12" s="14" t="s">
        <v>16</v>
      </c>
      <c r="D12" s="14" t="s">
        <v>25</v>
      </c>
      <c r="E12" s="15">
        <v>40538</v>
      </c>
      <c r="F12" s="17">
        <v>3200</v>
      </c>
    </row>
    <row r="13" spans="2:8">
      <c r="B13" s="14" t="s">
        <v>9</v>
      </c>
      <c r="C13" s="14" t="s">
        <v>21</v>
      </c>
      <c r="D13" s="14" t="s">
        <v>20</v>
      </c>
      <c r="E13" s="15">
        <v>40541</v>
      </c>
      <c r="F13" s="17">
        <v>28000</v>
      </c>
    </row>
    <row r="14" spans="2:8">
      <c r="B14" s="14" t="s">
        <v>18</v>
      </c>
      <c r="C14" s="14" t="s">
        <v>16</v>
      </c>
      <c r="D14" s="14" t="s">
        <v>19</v>
      </c>
      <c r="E14" s="15">
        <v>40543</v>
      </c>
      <c r="F14" s="17">
        <v>4899.9999999999991</v>
      </c>
    </row>
    <row r="15" spans="2:8">
      <c r="B15" s="14" t="s">
        <v>9</v>
      </c>
      <c r="C15" s="14" t="s">
        <v>26</v>
      </c>
      <c r="D15" s="14" t="s">
        <v>20</v>
      </c>
      <c r="E15" s="15">
        <v>40548</v>
      </c>
      <c r="F15" s="17">
        <v>19000</v>
      </c>
    </row>
    <row r="16" spans="2:8">
      <c r="B16" s="14" t="s">
        <v>9</v>
      </c>
      <c r="C16" s="14" t="s">
        <v>16</v>
      </c>
      <c r="D16" s="14" t="s">
        <v>17</v>
      </c>
      <c r="E16" s="15">
        <v>40551</v>
      </c>
      <c r="F16" s="17">
        <v>2850</v>
      </c>
    </row>
    <row r="23" spans="2:2" ht="15.75">
      <c r="B23" s="18" t="s">
        <v>28</v>
      </c>
    </row>
    <row r="24" spans="2:2">
      <c r="B24" s="16" t="s">
        <v>31</v>
      </c>
    </row>
  </sheetData>
  <conditionalFormatting sqref="E4:E16">
    <cfRule type="timePeriod" dxfId="33" priority="3" timePeriod="thisMonth">
      <formula>AND(MONTH(E4)=MONTH(TODAY()),YEAR(E4)=YEAR(TODAY()))</formula>
    </cfRule>
  </conditionalFormatting>
  <conditionalFormatting sqref="C3:C16">
    <cfRule type="cellIs" dxfId="32" priority="2" operator="equal">
      <formula>"Test"</formula>
    </cfRule>
  </conditionalFormatting>
  <conditionalFormatting sqref="F3:F16">
    <cfRule type="cellIs" dxfId="31" priority="1" operator="greaterThan">
      <formula>5000</formula>
    </cfRule>
  </conditionalFormatting>
  <hyperlinks>
    <hyperlink ref="H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customWidth="1"/>
    <col min="2" max="2" width="34" bestFit="1" customWidth="1"/>
    <col min="3" max="3" width="14.42578125" bestFit="1" customWidth="1"/>
    <col min="4" max="4" width="12.42578125" customWidth="1"/>
    <col min="5" max="5" width="10.28515625" bestFit="1" customWidth="1"/>
    <col min="6" max="6" width="11.140625" customWidth="1"/>
  </cols>
  <sheetData>
    <row r="2" spans="2:8"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</row>
    <row r="3" spans="2:8">
      <c r="B3" s="14" t="s">
        <v>9</v>
      </c>
      <c r="C3" s="14" t="s">
        <v>10</v>
      </c>
      <c r="D3" s="14" t="s">
        <v>11</v>
      </c>
      <c r="E3" s="15">
        <v>40434</v>
      </c>
      <c r="F3" s="17">
        <v>6200</v>
      </c>
      <c r="H3" s="1" t="s">
        <v>2</v>
      </c>
    </row>
    <row r="4" spans="2:8">
      <c r="B4" s="14" t="s">
        <v>12</v>
      </c>
      <c r="C4" s="14" t="s">
        <v>13</v>
      </c>
      <c r="D4" s="14" t="s">
        <v>14</v>
      </c>
      <c r="E4" s="15">
        <v>40492</v>
      </c>
      <c r="F4" s="17">
        <v>3700</v>
      </c>
    </row>
    <row r="5" spans="2:8">
      <c r="B5" s="14" t="s">
        <v>15</v>
      </c>
      <c r="C5" s="14" t="s">
        <v>16</v>
      </c>
      <c r="D5" s="14" t="s">
        <v>17</v>
      </c>
      <c r="E5" s="15">
        <v>40496</v>
      </c>
      <c r="F5" s="17">
        <v>9200</v>
      </c>
    </row>
    <row r="6" spans="2:8">
      <c r="B6" s="14" t="s">
        <v>18</v>
      </c>
      <c r="C6" s="14" t="s">
        <v>16</v>
      </c>
      <c r="D6" s="14" t="s">
        <v>19</v>
      </c>
      <c r="E6" s="15">
        <v>40496</v>
      </c>
      <c r="F6" s="17">
        <v>4500</v>
      </c>
    </row>
    <row r="7" spans="2:8">
      <c r="B7" s="14" t="s">
        <v>12</v>
      </c>
      <c r="C7" s="14" t="s">
        <v>10</v>
      </c>
      <c r="D7" s="14" t="s">
        <v>17</v>
      </c>
      <c r="E7" s="15">
        <v>40499</v>
      </c>
      <c r="F7" s="17">
        <v>1850</v>
      </c>
    </row>
    <row r="8" spans="2:8">
      <c r="B8" s="14" t="s">
        <v>9</v>
      </c>
      <c r="C8" s="14" t="s">
        <v>10</v>
      </c>
      <c r="D8" s="14" t="s">
        <v>20</v>
      </c>
      <c r="E8" s="15">
        <v>40499</v>
      </c>
      <c r="F8" s="17">
        <v>2100</v>
      </c>
    </row>
    <row r="9" spans="2:8">
      <c r="B9" s="14" t="s">
        <v>15</v>
      </c>
      <c r="C9" s="14" t="s">
        <v>21</v>
      </c>
      <c r="D9" s="14" t="s">
        <v>22</v>
      </c>
      <c r="E9" s="15">
        <v>40516</v>
      </c>
      <c r="F9" s="17">
        <v>7999.9999999999991</v>
      </c>
    </row>
    <row r="10" spans="2:8">
      <c r="B10" s="14" t="s">
        <v>23</v>
      </c>
      <c r="C10" s="14" t="s">
        <v>10</v>
      </c>
      <c r="D10" s="14" t="s">
        <v>11</v>
      </c>
      <c r="E10" s="15">
        <v>40516</v>
      </c>
      <c r="F10" s="17">
        <v>3600</v>
      </c>
    </row>
    <row r="11" spans="2:8">
      <c r="B11" s="14" t="s">
        <v>18</v>
      </c>
      <c r="C11" s="14" t="s">
        <v>16</v>
      </c>
      <c r="D11" s="14" t="s">
        <v>24</v>
      </c>
      <c r="E11" s="15">
        <v>40521</v>
      </c>
      <c r="F11" s="17">
        <v>4899.9999999999991</v>
      </c>
    </row>
    <row r="12" spans="2:8">
      <c r="B12" s="14" t="s">
        <v>23</v>
      </c>
      <c r="C12" s="14" t="s">
        <v>16</v>
      </c>
      <c r="D12" s="14" t="s">
        <v>25</v>
      </c>
      <c r="E12" s="15">
        <v>40538</v>
      </c>
      <c r="F12" s="17">
        <v>3200</v>
      </c>
    </row>
    <row r="13" spans="2:8">
      <c r="B13" s="14" t="s">
        <v>9</v>
      </c>
      <c r="C13" s="14" t="s">
        <v>21</v>
      </c>
      <c r="D13" s="14" t="s">
        <v>20</v>
      </c>
      <c r="E13" s="15">
        <v>40541</v>
      </c>
      <c r="F13" s="17">
        <v>28000</v>
      </c>
    </row>
    <row r="14" spans="2:8">
      <c r="B14" s="14" t="s">
        <v>18</v>
      </c>
      <c r="C14" s="14" t="s">
        <v>16</v>
      </c>
      <c r="D14" s="14" t="s">
        <v>19</v>
      </c>
      <c r="E14" s="15">
        <v>40543</v>
      </c>
      <c r="F14" s="17">
        <v>4899.9999999999991</v>
      </c>
    </row>
    <row r="15" spans="2:8">
      <c r="B15" s="14" t="s">
        <v>9</v>
      </c>
      <c r="C15" s="14" t="s">
        <v>26</v>
      </c>
      <c r="D15" s="14" t="s">
        <v>20</v>
      </c>
      <c r="E15" s="15">
        <v>40548</v>
      </c>
      <c r="F15" s="17">
        <v>19000</v>
      </c>
    </row>
    <row r="16" spans="2:8">
      <c r="B16" s="14" t="s">
        <v>9</v>
      </c>
      <c r="C16" s="14" t="s">
        <v>16</v>
      </c>
      <c r="D16" s="14" t="s">
        <v>17</v>
      </c>
      <c r="E16" s="15">
        <v>40551</v>
      </c>
      <c r="F16" s="17">
        <v>2850</v>
      </c>
    </row>
    <row r="23" spans="2:2" ht="15.75">
      <c r="B23" s="18" t="s">
        <v>28</v>
      </c>
    </row>
    <row r="24" spans="2:2">
      <c r="B24" s="16" t="s">
        <v>30</v>
      </c>
    </row>
  </sheetData>
  <conditionalFormatting sqref="C3:C16">
    <cfRule type="cellIs" dxfId="30" priority="3" operator="equal">
      <formula>"Test"</formula>
    </cfRule>
  </conditionalFormatting>
  <conditionalFormatting sqref="F3:F16">
    <cfRule type="cellIs" dxfId="29" priority="1" operator="greaterThan">
      <formula>15000</formula>
    </cfRule>
    <cfRule type="cellIs" dxfId="28" priority="2" operator="greaterThan">
      <formula>5000</formula>
    </cfRule>
  </conditionalFormatting>
  <hyperlinks>
    <hyperlink ref="H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E3" sqref="E3"/>
    </sheetView>
  </sheetViews>
  <sheetFormatPr baseColWidth="10" defaultRowHeight="15"/>
  <cols>
    <col min="1" max="1" width="1.7109375" customWidth="1"/>
    <col min="2" max="2" width="34" bestFit="1" customWidth="1"/>
    <col min="3" max="3" width="14.42578125" bestFit="1" customWidth="1"/>
    <col min="4" max="4" width="12.42578125" customWidth="1"/>
    <col min="5" max="5" width="10.28515625" bestFit="1" customWidth="1"/>
    <col min="6" max="6" width="11.140625" customWidth="1"/>
  </cols>
  <sheetData>
    <row r="2" spans="2:8"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</row>
    <row r="3" spans="2:8">
      <c r="B3" s="14" t="s">
        <v>9</v>
      </c>
      <c r="C3" s="14" t="s">
        <v>10</v>
      </c>
      <c r="D3" s="14" t="s">
        <v>11</v>
      </c>
      <c r="E3" s="15">
        <v>40434</v>
      </c>
      <c r="F3" s="17">
        <v>6200</v>
      </c>
      <c r="H3" s="1" t="s">
        <v>2</v>
      </c>
    </row>
    <row r="4" spans="2:8">
      <c r="B4" s="14" t="s">
        <v>12</v>
      </c>
      <c r="C4" s="14" t="s">
        <v>13</v>
      </c>
      <c r="D4" s="14" t="s">
        <v>14</v>
      </c>
      <c r="E4" s="15">
        <v>40492</v>
      </c>
      <c r="F4" s="17">
        <v>3700</v>
      </c>
    </row>
    <row r="5" spans="2:8">
      <c r="B5" s="14" t="s">
        <v>15</v>
      </c>
      <c r="C5" s="14" t="s">
        <v>16</v>
      </c>
      <c r="D5" s="14" t="s">
        <v>17</v>
      </c>
      <c r="E5" s="15">
        <v>40496</v>
      </c>
      <c r="F5" s="17">
        <v>9200</v>
      </c>
    </row>
    <row r="6" spans="2:8">
      <c r="B6" s="14" t="s">
        <v>18</v>
      </c>
      <c r="C6" s="14" t="s">
        <v>16</v>
      </c>
      <c r="D6" s="14" t="s">
        <v>19</v>
      </c>
      <c r="E6" s="15">
        <v>40496</v>
      </c>
      <c r="F6" s="17">
        <v>4500</v>
      </c>
    </row>
    <row r="7" spans="2:8">
      <c r="B7" s="14" t="s">
        <v>12</v>
      </c>
      <c r="C7" s="14" t="s">
        <v>10</v>
      </c>
      <c r="D7" s="14" t="s">
        <v>17</v>
      </c>
      <c r="E7" s="15">
        <v>40499</v>
      </c>
      <c r="F7" s="17">
        <v>1850</v>
      </c>
    </row>
    <row r="8" spans="2:8">
      <c r="B8" s="14" t="s">
        <v>9</v>
      </c>
      <c r="C8" s="14" t="s">
        <v>10</v>
      </c>
      <c r="D8" s="14" t="s">
        <v>20</v>
      </c>
      <c r="E8" s="15">
        <v>40499</v>
      </c>
      <c r="F8" s="17">
        <v>2100</v>
      </c>
    </row>
    <row r="9" spans="2:8">
      <c r="B9" s="14" t="s">
        <v>15</v>
      </c>
      <c r="C9" s="14" t="s">
        <v>21</v>
      </c>
      <c r="D9" s="14" t="s">
        <v>22</v>
      </c>
      <c r="E9" s="15">
        <v>40516</v>
      </c>
      <c r="F9" s="17">
        <v>7999.9999999999991</v>
      </c>
    </row>
    <row r="10" spans="2:8">
      <c r="B10" s="14" t="s">
        <v>23</v>
      </c>
      <c r="C10" s="14" t="s">
        <v>10</v>
      </c>
      <c r="D10" s="14" t="s">
        <v>11</v>
      </c>
      <c r="E10" s="15">
        <v>40516</v>
      </c>
      <c r="F10" s="17">
        <v>3600</v>
      </c>
    </row>
    <row r="11" spans="2:8">
      <c r="B11" s="14" t="s">
        <v>18</v>
      </c>
      <c r="C11" s="14" t="s">
        <v>16</v>
      </c>
      <c r="D11" s="14" t="s">
        <v>24</v>
      </c>
      <c r="E11" s="15">
        <v>40521</v>
      </c>
      <c r="F11" s="17">
        <v>4899.9999999999991</v>
      </c>
    </row>
    <row r="12" spans="2:8">
      <c r="B12" s="14" t="s">
        <v>23</v>
      </c>
      <c r="C12" s="14" t="s">
        <v>16</v>
      </c>
      <c r="D12" s="14" t="s">
        <v>25</v>
      </c>
      <c r="E12" s="15">
        <v>40538</v>
      </c>
      <c r="F12" s="17">
        <v>3200</v>
      </c>
    </row>
    <row r="13" spans="2:8">
      <c r="B13" s="14" t="s">
        <v>9</v>
      </c>
      <c r="C13" s="14" t="s">
        <v>21</v>
      </c>
      <c r="D13" s="14" t="s">
        <v>20</v>
      </c>
      <c r="E13" s="15">
        <v>40541</v>
      </c>
      <c r="F13" s="17">
        <v>28000</v>
      </c>
    </row>
    <row r="14" spans="2:8">
      <c r="B14" s="14" t="s">
        <v>18</v>
      </c>
      <c r="C14" s="14" t="s">
        <v>16</v>
      </c>
      <c r="D14" s="14" t="s">
        <v>19</v>
      </c>
      <c r="E14" s="15">
        <v>40543</v>
      </c>
      <c r="F14" s="17">
        <v>4899.9999999999991</v>
      </c>
    </row>
    <row r="15" spans="2:8">
      <c r="B15" s="14" t="s">
        <v>9</v>
      </c>
      <c r="C15" s="14" t="s">
        <v>26</v>
      </c>
      <c r="D15" s="14" t="s">
        <v>20</v>
      </c>
      <c r="E15" s="15">
        <v>40548</v>
      </c>
      <c r="F15" s="17">
        <v>19000</v>
      </c>
    </row>
    <row r="16" spans="2:8">
      <c r="B16" s="14" t="s">
        <v>9</v>
      </c>
      <c r="C16" s="14" t="s">
        <v>16</v>
      </c>
      <c r="D16" s="14" t="s">
        <v>17</v>
      </c>
      <c r="E16" s="15">
        <v>40551</v>
      </c>
      <c r="F16" s="17">
        <v>2850</v>
      </c>
    </row>
    <row r="18" spans="2:2" s="21" customFormat="1">
      <c r="B18" s="19"/>
    </row>
    <row r="19" spans="2:2" s="21" customFormat="1">
      <c r="B19" s="20"/>
    </row>
    <row r="23" spans="2:2" ht="15.75">
      <c r="B23" s="18" t="s">
        <v>28</v>
      </c>
    </row>
    <row r="24" spans="2:2">
      <c r="B24" s="16" t="s">
        <v>29</v>
      </c>
    </row>
  </sheetData>
  <conditionalFormatting sqref="C3:C16">
    <cfRule type="cellIs" dxfId="27" priority="4" operator="equal">
      <formula>"Test"</formula>
    </cfRule>
  </conditionalFormatting>
  <conditionalFormatting sqref="F3:F16">
    <cfRule type="cellIs" dxfId="26" priority="2" operator="greaterThan">
      <formula>15000</formula>
    </cfRule>
    <cfRule type="cellIs" dxfId="25" priority="3" operator="greaterThan">
      <formula>5000</formula>
    </cfRule>
  </conditionalFormatting>
  <conditionalFormatting sqref="E3:E16">
    <cfRule type="timePeriod" dxfId="24" priority="1" timePeriod="thisMonth">
      <formula>AND(MONTH(E3)=MONTH(TODAY()),YEAR(E3)=YEAR(TODAY()))</formula>
    </cfRule>
  </conditionalFormatting>
  <hyperlinks>
    <hyperlink ref="H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customWidth="1"/>
    <col min="2" max="2" width="34" bestFit="1" customWidth="1"/>
    <col min="3" max="3" width="14.42578125" bestFit="1" customWidth="1"/>
    <col min="4" max="4" width="12.42578125" customWidth="1"/>
    <col min="5" max="5" width="10.28515625" bestFit="1" customWidth="1"/>
    <col min="6" max="6" width="11.140625" customWidth="1"/>
  </cols>
  <sheetData>
    <row r="2" spans="2:8"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</row>
    <row r="3" spans="2:8">
      <c r="B3" s="14" t="s">
        <v>9</v>
      </c>
      <c r="C3" s="14" t="s">
        <v>10</v>
      </c>
      <c r="D3" s="14" t="s">
        <v>11</v>
      </c>
      <c r="E3" s="15">
        <v>40434</v>
      </c>
      <c r="F3" s="17">
        <v>6200</v>
      </c>
      <c r="H3" s="1" t="s">
        <v>2</v>
      </c>
    </row>
    <row r="4" spans="2:8">
      <c r="B4" s="14" t="s">
        <v>12</v>
      </c>
      <c r="C4" s="14" t="s">
        <v>13</v>
      </c>
      <c r="D4" s="14" t="s">
        <v>14</v>
      </c>
      <c r="E4" s="15">
        <v>40492</v>
      </c>
      <c r="F4" s="17">
        <v>3700</v>
      </c>
    </row>
    <row r="5" spans="2:8">
      <c r="B5" s="14" t="s">
        <v>15</v>
      </c>
      <c r="C5" s="14" t="s">
        <v>16</v>
      </c>
      <c r="D5" s="14" t="s">
        <v>17</v>
      </c>
      <c r="E5" s="15">
        <v>40496</v>
      </c>
      <c r="F5" s="17">
        <v>9200</v>
      </c>
    </row>
    <row r="6" spans="2:8">
      <c r="B6" s="14" t="s">
        <v>18</v>
      </c>
      <c r="C6" s="14" t="s">
        <v>16</v>
      </c>
      <c r="D6" s="14" t="s">
        <v>19</v>
      </c>
      <c r="E6" s="15">
        <v>40496</v>
      </c>
      <c r="F6" s="17">
        <v>4500</v>
      </c>
    </row>
    <row r="7" spans="2:8">
      <c r="B7" s="14" t="s">
        <v>12</v>
      </c>
      <c r="C7" s="14" t="s">
        <v>10</v>
      </c>
      <c r="D7" s="14" t="s">
        <v>17</v>
      </c>
      <c r="E7" s="15">
        <v>40499</v>
      </c>
      <c r="F7" s="17">
        <v>1850</v>
      </c>
    </row>
    <row r="8" spans="2:8">
      <c r="B8" s="14" t="s">
        <v>9</v>
      </c>
      <c r="C8" s="14" t="s">
        <v>10</v>
      </c>
      <c r="D8" s="14" t="s">
        <v>20</v>
      </c>
      <c r="E8" s="15">
        <v>40499</v>
      </c>
      <c r="F8" s="17">
        <v>2100</v>
      </c>
    </row>
    <row r="9" spans="2:8">
      <c r="B9" s="14" t="s">
        <v>15</v>
      </c>
      <c r="C9" s="14" t="s">
        <v>21</v>
      </c>
      <c r="D9" s="14" t="s">
        <v>22</v>
      </c>
      <c r="E9" s="15">
        <v>40516</v>
      </c>
      <c r="F9" s="17">
        <v>7999.9999999999991</v>
      </c>
    </row>
    <row r="10" spans="2:8">
      <c r="B10" s="14" t="s">
        <v>23</v>
      </c>
      <c r="C10" s="14" t="s">
        <v>10</v>
      </c>
      <c r="D10" s="14" t="s">
        <v>11</v>
      </c>
      <c r="E10" s="15">
        <v>40516</v>
      </c>
      <c r="F10" s="17">
        <v>3600</v>
      </c>
    </row>
    <row r="11" spans="2:8">
      <c r="B11" s="14" t="s">
        <v>18</v>
      </c>
      <c r="C11" s="14" t="s">
        <v>16</v>
      </c>
      <c r="D11" s="14" t="s">
        <v>24</v>
      </c>
      <c r="E11" s="15">
        <v>40521</v>
      </c>
      <c r="F11" s="17">
        <v>4899.9999999999991</v>
      </c>
    </row>
    <row r="12" spans="2:8">
      <c r="B12" s="14" t="s">
        <v>23</v>
      </c>
      <c r="C12" s="14" t="s">
        <v>16</v>
      </c>
      <c r="D12" s="14" t="s">
        <v>25</v>
      </c>
      <c r="E12" s="15">
        <v>40538</v>
      </c>
      <c r="F12" s="17">
        <v>3200</v>
      </c>
    </row>
    <row r="13" spans="2:8">
      <c r="B13" s="14" t="s">
        <v>9</v>
      </c>
      <c r="C13" s="14" t="s">
        <v>21</v>
      </c>
      <c r="D13" s="14" t="s">
        <v>20</v>
      </c>
      <c r="E13" s="15">
        <v>40541</v>
      </c>
      <c r="F13" s="17">
        <v>28000</v>
      </c>
    </row>
    <row r="14" spans="2:8">
      <c r="B14" s="14" t="s">
        <v>18</v>
      </c>
      <c r="C14" s="14" t="s">
        <v>16</v>
      </c>
      <c r="D14" s="14" t="s">
        <v>19</v>
      </c>
      <c r="E14" s="15">
        <v>40543</v>
      </c>
      <c r="F14" s="17">
        <v>4899.9999999999991</v>
      </c>
    </row>
    <row r="15" spans="2:8">
      <c r="B15" s="14" t="s">
        <v>9</v>
      </c>
      <c r="C15" s="14" t="s">
        <v>26</v>
      </c>
      <c r="D15" s="14" t="s">
        <v>20</v>
      </c>
      <c r="E15" s="15">
        <v>40548</v>
      </c>
      <c r="F15" s="17">
        <v>19000</v>
      </c>
    </row>
    <row r="16" spans="2:8">
      <c r="B16" s="14" t="s">
        <v>9</v>
      </c>
      <c r="C16" s="14" t="s">
        <v>16</v>
      </c>
      <c r="D16" s="14" t="s">
        <v>17</v>
      </c>
      <c r="E16" s="15">
        <v>40551</v>
      </c>
      <c r="F16" s="17">
        <v>2850</v>
      </c>
    </row>
    <row r="18" spans="2:2">
      <c r="B18" s="19"/>
    </row>
    <row r="19" spans="2:2">
      <c r="B19" s="20"/>
    </row>
    <row r="23" spans="2:2" ht="15.75">
      <c r="B23" s="18" t="s">
        <v>28</v>
      </c>
    </row>
    <row r="24" spans="2:2">
      <c r="B24" s="16" t="s">
        <v>32</v>
      </c>
    </row>
  </sheetData>
  <conditionalFormatting sqref="C3:C16">
    <cfRule type="cellIs" dxfId="23" priority="6" operator="equal">
      <formula>"Test"</formula>
    </cfRule>
  </conditionalFormatting>
  <conditionalFormatting sqref="F3:F16">
    <cfRule type="cellIs" dxfId="22" priority="4" operator="greaterThan">
      <formula>15000</formula>
    </cfRule>
    <cfRule type="cellIs" dxfId="21" priority="5" operator="greaterThan">
      <formula>5000</formula>
    </cfRule>
  </conditionalFormatting>
  <conditionalFormatting sqref="E3:E16">
    <cfRule type="timePeriod" dxfId="20" priority="3" timePeriod="thisMonth">
      <formula>AND(MONTH(E3)=MONTH(TODAY()),YEAR(E3)=YEAR(TODAY()))</formula>
    </cfRule>
  </conditionalFormatting>
  <conditionalFormatting sqref="D3:D16">
    <cfRule type="duplicateValues" dxfId="19" priority="1"/>
  </conditionalFormatting>
  <hyperlinks>
    <hyperlink ref="H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B2:H24"/>
  <sheetViews>
    <sheetView showGridLines="0" zoomScale="110" zoomScaleNormal="110" workbookViewId="0">
      <selection activeCell="D4" sqref="D4"/>
    </sheetView>
  </sheetViews>
  <sheetFormatPr baseColWidth="10" defaultRowHeight="15"/>
  <cols>
    <col min="1" max="1" width="1.7109375" customWidth="1"/>
    <col min="2" max="2" width="34" bestFit="1" customWidth="1"/>
    <col min="3" max="3" width="14.42578125" bestFit="1" customWidth="1"/>
    <col min="4" max="4" width="12.42578125" customWidth="1"/>
    <col min="5" max="5" width="10.28515625" bestFit="1" customWidth="1"/>
    <col min="6" max="6" width="11.140625" customWidth="1"/>
  </cols>
  <sheetData>
    <row r="2" spans="2:8"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</row>
    <row r="3" spans="2:8">
      <c r="B3" s="14" t="s">
        <v>12</v>
      </c>
      <c r="C3" s="14" t="s">
        <v>13</v>
      </c>
      <c r="D3" s="14" t="s">
        <v>14</v>
      </c>
      <c r="E3" s="15">
        <v>40492</v>
      </c>
      <c r="F3" s="17">
        <v>3700</v>
      </c>
      <c r="H3" s="1" t="s">
        <v>2</v>
      </c>
    </row>
    <row r="4" spans="2:8">
      <c r="B4" s="14" t="s">
        <v>12</v>
      </c>
      <c r="C4" s="14" t="s">
        <v>10</v>
      </c>
      <c r="D4" s="14" t="s">
        <v>17</v>
      </c>
      <c r="E4" s="15">
        <v>40499</v>
      </c>
      <c r="F4" s="17">
        <v>1850</v>
      </c>
    </row>
    <row r="5" spans="2:8">
      <c r="B5" s="14" t="s">
        <v>18</v>
      </c>
      <c r="C5" s="14" t="s">
        <v>16</v>
      </c>
      <c r="D5" s="14" t="s">
        <v>19</v>
      </c>
      <c r="E5" s="15">
        <v>40496</v>
      </c>
      <c r="F5" s="17">
        <v>4500</v>
      </c>
    </row>
    <row r="6" spans="2:8">
      <c r="B6" s="14" t="s">
        <v>18</v>
      </c>
      <c r="C6" s="14" t="s">
        <v>16</v>
      </c>
      <c r="D6" s="14" t="s">
        <v>24</v>
      </c>
      <c r="E6" s="15">
        <v>40521</v>
      </c>
      <c r="F6" s="17">
        <v>4899.9999999999991</v>
      </c>
    </row>
    <row r="7" spans="2:8">
      <c r="B7" s="14" t="s">
        <v>18</v>
      </c>
      <c r="C7" s="14" t="s">
        <v>16</v>
      </c>
      <c r="D7" s="14" t="s">
        <v>19</v>
      </c>
      <c r="E7" s="15">
        <v>40543</v>
      </c>
      <c r="F7" s="17">
        <v>4899.9999999999991</v>
      </c>
    </row>
    <row r="8" spans="2:8">
      <c r="B8" s="14" t="s">
        <v>9</v>
      </c>
      <c r="C8" s="14" t="s">
        <v>10</v>
      </c>
      <c r="D8" s="14" t="s">
        <v>11</v>
      </c>
      <c r="E8" s="15">
        <v>40434</v>
      </c>
      <c r="F8" s="17">
        <v>6200</v>
      </c>
    </row>
    <row r="9" spans="2:8">
      <c r="B9" s="14" t="s">
        <v>9</v>
      </c>
      <c r="C9" s="14" t="s">
        <v>10</v>
      </c>
      <c r="D9" s="14" t="s">
        <v>20</v>
      </c>
      <c r="E9" s="15">
        <v>40499</v>
      </c>
      <c r="F9" s="17">
        <v>2100</v>
      </c>
    </row>
    <row r="10" spans="2:8">
      <c r="B10" s="14" t="s">
        <v>9</v>
      </c>
      <c r="C10" s="14" t="s">
        <v>21</v>
      </c>
      <c r="D10" s="14" t="s">
        <v>20</v>
      </c>
      <c r="E10" s="15">
        <v>40541</v>
      </c>
      <c r="F10" s="17">
        <v>28000</v>
      </c>
    </row>
    <row r="11" spans="2:8">
      <c r="B11" s="14" t="s">
        <v>9</v>
      </c>
      <c r="C11" s="14" t="s">
        <v>26</v>
      </c>
      <c r="D11" s="14" t="s">
        <v>20</v>
      </c>
      <c r="E11" s="15">
        <v>40548</v>
      </c>
      <c r="F11" s="17">
        <v>19000</v>
      </c>
    </row>
    <row r="12" spans="2:8">
      <c r="B12" s="14" t="s">
        <v>9</v>
      </c>
      <c r="C12" s="14" t="s">
        <v>16</v>
      </c>
      <c r="D12" s="14" t="s">
        <v>17</v>
      </c>
      <c r="E12" s="15">
        <v>40551</v>
      </c>
      <c r="F12" s="17">
        <v>2850</v>
      </c>
    </row>
    <row r="13" spans="2:8">
      <c r="B13" s="14" t="s">
        <v>15</v>
      </c>
      <c r="C13" s="14" t="s">
        <v>16</v>
      </c>
      <c r="D13" s="14" t="s">
        <v>17</v>
      </c>
      <c r="E13" s="15">
        <v>40496</v>
      </c>
      <c r="F13" s="17">
        <v>9200</v>
      </c>
    </row>
    <row r="14" spans="2:8">
      <c r="B14" s="14" t="s">
        <v>15</v>
      </c>
      <c r="C14" s="14" t="s">
        <v>21</v>
      </c>
      <c r="D14" s="14" t="s">
        <v>22</v>
      </c>
      <c r="E14" s="15">
        <v>40516</v>
      </c>
      <c r="F14" s="17">
        <v>7999.9999999999991</v>
      </c>
    </row>
    <row r="15" spans="2:8">
      <c r="B15" s="14" t="s">
        <v>23</v>
      </c>
      <c r="C15" s="14" t="s">
        <v>10</v>
      </c>
      <c r="D15" s="14" t="s">
        <v>11</v>
      </c>
      <c r="E15" s="15">
        <v>40516</v>
      </c>
      <c r="F15" s="17">
        <v>3600</v>
      </c>
    </row>
    <row r="16" spans="2:8">
      <c r="B16" s="14" t="s">
        <v>23</v>
      </c>
      <c r="C16" s="14" t="s">
        <v>16</v>
      </c>
      <c r="D16" s="14" t="s">
        <v>25</v>
      </c>
      <c r="E16" s="15">
        <v>40538</v>
      </c>
      <c r="F16" s="17">
        <v>3200</v>
      </c>
    </row>
    <row r="23" spans="2:2" ht="15.75">
      <c r="B23" s="18" t="s">
        <v>28</v>
      </c>
    </row>
    <row r="24" spans="2:2">
      <c r="B24" s="16" t="s">
        <v>33</v>
      </c>
    </row>
  </sheetData>
  <sortState ref="B3:F16">
    <sortCondition ref="B3"/>
  </sortState>
  <conditionalFormatting sqref="B3:F16">
    <cfRule type="expression" dxfId="18" priority="1">
      <formula>$B3&lt;&gt;$B4</formula>
    </cfRule>
  </conditionalFormatting>
  <hyperlinks>
    <hyperlink ref="H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1:I24"/>
  <sheetViews>
    <sheetView showGridLines="0" zoomScale="110" zoomScaleNormal="110" workbookViewId="0">
      <selection activeCell="B1" sqref="B1:J17"/>
    </sheetView>
  </sheetViews>
  <sheetFormatPr baseColWidth="10" defaultRowHeight="15"/>
  <cols>
    <col min="1" max="1" width="1.7109375" customWidth="1"/>
    <col min="2" max="2" width="34" bestFit="1" customWidth="1"/>
    <col min="3" max="3" width="14.42578125" bestFit="1" customWidth="1"/>
    <col min="4" max="4" width="12.42578125" customWidth="1"/>
    <col min="5" max="5" width="10.28515625" bestFit="1" customWidth="1"/>
    <col min="6" max="7" width="11.140625" customWidth="1"/>
  </cols>
  <sheetData>
    <row r="1" spans="2:9" ht="15.75">
      <c r="H1" s="24"/>
      <c r="I1" s="23" t="s">
        <v>43</v>
      </c>
    </row>
    <row r="2" spans="2:9">
      <c r="B2" s="13" t="s">
        <v>4</v>
      </c>
      <c r="C2" s="13" t="s">
        <v>5</v>
      </c>
      <c r="D2" s="13" t="s">
        <v>6</v>
      </c>
      <c r="E2" s="13" t="s">
        <v>7</v>
      </c>
      <c r="F2" s="13" t="s">
        <v>41</v>
      </c>
      <c r="G2" s="13" t="s">
        <v>42</v>
      </c>
    </row>
    <row r="3" spans="2:9">
      <c r="B3" s="14" t="s">
        <v>9</v>
      </c>
      <c r="C3" s="14" t="s">
        <v>10</v>
      </c>
      <c r="D3" s="14" t="s">
        <v>11</v>
      </c>
      <c r="E3" s="15">
        <v>40434</v>
      </c>
      <c r="F3" s="17">
        <v>6200</v>
      </c>
      <c r="G3" s="17">
        <v>6120</v>
      </c>
      <c r="I3" s="1" t="s">
        <v>2</v>
      </c>
    </row>
    <row r="4" spans="2:9">
      <c r="B4" s="14" t="s">
        <v>12</v>
      </c>
      <c r="C4" s="14" t="s">
        <v>13</v>
      </c>
      <c r="D4" s="14" t="s">
        <v>14</v>
      </c>
      <c r="E4" s="15">
        <v>40492</v>
      </c>
      <c r="F4" s="17">
        <v>3700</v>
      </c>
      <c r="G4" s="17">
        <v>3010</v>
      </c>
    </row>
    <row r="5" spans="2:9">
      <c r="B5" s="14" t="s">
        <v>15</v>
      </c>
      <c r="C5" s="14" t="s">
        <v>16</v>
      </c>
      <c r="D5" s="14" t="s">
        <v>17</v>
      </c>
      <c r="E5" s="15">
        <v>40496</v>
      </c>
      <c r="F5" s="17">
        <v>9200</v>
      </c>
      <c r="G5" s="17">
        <v>12160</v>
      </c>
    </row>
    <row r="6" spans="2:9">
      <c r="B6" s="14" t="s">
        <v>18</v>
      </c>
      <c r="C6" s="14" t="s">
        <v>16</v>
      </c>
      <c r="D6" s="14" t="s">
        <v>19</v>
      </c>
      <c r="E6" s="15">
        <v>40496</v>
      </c>
      <c r="F6" s="17">
        <v>4500</v>
      </c>
      <c r="G6" s="17">
        <v>4420</v>
      </c>
    </row>
    <row r="7" spans="2:9">
      <c r="B7" s="14" t="s">
        <v>12</v>
      </c>
      <c r="C7" s="14" t="s">
        <v>10</v>
      </c>
      <c r="D7" s="14" t="s">
        <v>17</v>
      </c>
      <c r="E7" s="15">
        <v>40499</v>
      </c>
      <c r="F7" s="17">
        <v>1850</v>
      </c>
      <c r="G7" s="17">
        <v>1840</v>
      </c>
    </row>
    <row r="8" spans="2:9">
      <c r="B8" s="14" t="s">
        <v>9</v>
      </c>
      <c r="C8" s="14" t="s">
        <v>10</v>
      </c>
      <c r="D8" s="14" t="s">
        <v>20</v>
      </c>
      <c r="E8" s="15">
        <v>40499</v>
      </c>
      <c r="F8" s="17">
        <v>2100</v>
      </c>
      <c r="G8" s="17">
        <v>2100</v>
      </c>
    </row>
    <row r="9" spans="2:9">
      <c r="B9" s="14" t="s">
        <v>15</v>
      </c>
      <c r="C9" s="14" t="s">
        <v>21</v>
      </c>
      <c r="D9" s="14" t="s">
        <v>22</v>
      </c>
      <c r="E9" s="15">
        <v>40516</v>
      </c>
      <c r="F9" s="17">
        <v>7999.9999999999991</v>
      </c>
      <c r="G9" s="17">
        <v>10500</v>
      </c>
    </row>
    <row r="10" spans="2:9">
      <c r="B10" s="14" t="s">
        <v>23</v>
      </c>
      <c r="C10" s="14" t="s">
        <v>10</v>
      </c>
      <c r="D10" s="14" t="s">
        <v>11</v>
      </c>
      <c r="E10" s="15">
        <v>40516</v>
      </c>
      <c r="F10" s="17">
        <v>3600</v>
      </c>
      <c r="G10" s="17">
        <v>2490</v>
      </c>
    </row>
    <row r="11" spans="2:9">
      <c r="B11" s="14" t="s">
        <v>18</v>
      </c>
      <c r="C11" s="14" t="s">
        <v>16</v>
      </c>
      <c r="D11" s="14" t="s">
        <v>24</v>
      </c>
      <c r="E11" s="15">
        <v>40521</v>
      </c>
      <c r="F11" s="17">
        <v>4899.9999999999991</v>
      </c>
      <c r="G11" s="17">
        <v>3410</v>
      </c>
    </row>
    <row r="12" spans="2:9">
      <c r="B12" s="14" t="s">
        <v>23</v>
      </c>
      <c r="C12" s="14" t="s">
        <v>16</v>
      </c>
      <c r="D12" s="14" t="s">
        <v>25</v>
      </c>
      <c r="E12" s="15">
        <v>40538</v>
      </c>
      <c r="F12" s="17">
        <v>3200</v>
      </c>
      <c r="G12" s="17">
        <v>6740</v>
      </c>
    </row>
    <row r="13" spans="2:9">
      <c r="B13" s="14" t="s">
        <v>9</v>
      </c>
      <c r="C13" s="14" t="s">
        <v>21</v>
      </c>
      <c r="D13" s="14" t="s">
        <v>20</v>
      </c>
      <c r="E13" s="15">
        <v>40541</v>
      </c>
      <c r="F13" s="17">
        <v>28000</v>
      </c>
      <c r="G13" s="17">
        <v>22370</v>
      </c>
    </row>
    <row r="14" spans="2:9">
      <c r="B14" s="14" t="s">
        <v>18</v>
      </c>
      <c r="C14" s="14" t="s">
        <v>16</v>
      </c>
      <c r="D14" s="14" t="s">
        <v>19</v>
      </c>
      <c r="E14" s="15">
        <v>40543</v>
      </c>
      <c r="F14" s="17">
        <v>4899.9999999999991</v>
      </c>
      <c r="G14" s="17">
        <v>5330</v>
      </c>
    </row>
    <row r="15" spans="2:9">
      <c r="B15" s="14" t="s">
        <v>9</v>
      </c>
      <c r="C15" s="14" t="s">
        <v>26</v>
      </c>
      <c r="D15" s="14" t="s">
        <v>20</v>
      </c>
      <c r="E15" s="15">
        <v>40548</v>
      </c>
      <c r="F15" s="17">
        <v>19000</v>
      </c>
      <c r="G15" s="17">
        <v>17650</v>
      </c>
    </row>
    <row r="16" spans="2:9">
      <c r="B16" s="14" t="s">
        <v>9</v>
      </c>
      <c r="C16" s="14" t="s">
        <v>16</v>
      </c>
      <c r="D16" s="14" t="s">
        <v>17</v>
      </c>
      <c r="E16" s="15">
        <v>40551</v>
      </c>
      <c r="F16" s="17">
        <v>2850</v>
      </c>
      <c r="G16" s="17">
        <v>2840</v>
      </c>
    </row>
    <row r="17" spans="2:7">
      <c r="F17" s="22">
        <f>SUM(F3:F16)</f>
        <v>102000</v>
      </c>
      <c r="G17" s="22">
        <f>SUM(G3:G16)</f>
        <v>100980</v>
      </c>
    </row>
    <row r="23" spans="2:7" ht="15.75">
      <c r="B23" s="18" t="s">
        <v>28</v>
      </c>
    </row>
    <row r="24" spans="2:7">
      <c r="B24" s="16" t="s">
        <v>44</v>
      </c>
    </row>
  </sheetData>
  <conditionalFormatting sqref="G3:G16">
    <cfRule type="expression" priority="1" stopIfTrue="1">
      <formula>$H$1="Aus"</formula>
    </cfRule>
    <cfRule type="expression" dxfId="17" priority="3">
      <formula>G3&gt;F3</formula>
    </cfRule>
  </conditionalFormatting>
  <hyperlinks>
    <hyperlink ref="I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Handbuch&amp;RDieter Schiecke / J. Schwenk</oddHeader>
    <oddFooter>&amp;L&amp;F/&amp;A&amp;R&amp;P/&amp;N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</vt:i4>
      </vt:variant>
    </vt:vector>
  </HeadingPairs>
  <TitlesOfParts>
    <vt:vector size="24" baseType="lpstr">
      <vt:lpstr>Info</vt:lpstr>
      <vt:lpstr>Projektübersicht 0</vt:lpstr>
      <vt:lpstr>Projektübersicht 1</vt:lpstr>
      <vt:lpstr>Projektübersicht 2a</vt:lpstr>
      <vt:lpstr>Projektübersicht 2b</vt:lpstr>
      <vt:lpstr>Projektübersicht 3</vt:lpstr>
      <vt:lpstr>Projektübersicht 4</vt:lpstr>
      <vt:lpstr>Projektübersicht 5</vt:lpstr>
      <vt:lpstr>Projektübersicht 6</vt:lpstr>
      <vt:lpstr>Projektübersicht 6 Übung</vt:lpstr>
      <vt:lpstr>Wochenende 0</vt:lpstr>
      <vt:lpstr>Wochenende Fett</vt:lpstr>
      <vt:lpstr>Wochenende + Feiertage</vt:lpstr>
      <vt:lpstr>Fitness 0</vt:lpstr>
      <vt:lpstr>Fitness 1</vt:lpstr>
      <vt:lpstr>Fitness 2</vt:lpstr>
      <vt:lpstr>Fitness 3</vt:lpstr>
      <vt:lpstr>Fitness 4</vt:lpstr>
      <vt:lpstr>Pizza</vt:lpstr>
      <vt:lpstr>Pivot Übung</vt:lpstr>
      <vt:lpstr>Pivot</vt:lpstr>
      <vt:lpstr>Fehlerwerte</vt:lpstr>
      <vt:lpstr>arbeitsfrei</vt:lpstr>
      <vt:lpstr>Feiertage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2010 - Das Handbuch</dc:title>
  <dc:subject>Kapitel 12: Bedingte Formatierung, Scorecards und Sparklines einsetzen</dc:subject>
  <dc:creator/>
  <cp:lastModifiedBy/>
  <dcterms:created xsi:type="dcterms:W3CDTF">2010-07-19T21:41:57Z</dcterms:created>
  <dcterms:modified xsi:type="dcterms:W3CDTF">2010-09-14T15:53:10Z</dcterms:modified>
</cp:coreProperties>
</file>