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 tabRatio="752"/>
  </bookViews>
  <sheets>
    <sheet name="Info" sheetId="1" r:id="rId1"/>
    <sheet name="Sortieren1" sheetId="6" r:id="rId2"/>
    <sheet name="Sortieren2" sheetId="4" r:id="rId3"/>
    <sheet name="Sortieren3" sheetId="8" r:id="rId4"/>
    <sheet name="Tabelle1" sheetId="7" r:id="rId5"/>
    <sheet name="Sortieren4" sheetId="9" r:id="rId6"/>
    <sheet name="KonsGrpe" sheetId="10" r:id="rId7"/>
    <sheet name="KonsolEH-1" sheetId="11" r:id="rId8"/>
    <sheet name="KonsolEH-2" sheetId="12" r:id="rId9"/>
    <sheet name="KonsolEH-3" sheetId="13" r:id="rId10"/>
    <sheet name="Farbe" sheetId="14" r:id="rId1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franko" localSheetId="7" hidden="1">{#N/A,#N/A,FALSE,"Kosten97Einzel";#N/A,#N/A,FALSE,"Kosten97FZ"}</definedName>
    <definedName name="franko" localSheetId="8" hidden="1">{#N/A,#N/A,FALSE,"Kosten97Einzel";#N/A,#N/A,FALSE,"Kosten97FZ"}</definedName>
    <definedName name="franko" localSheetId="9" hidden="1">{#N/A,#N/A,FALSE,"Kosten97Einzel";#N/A,#N/A,FALSE,"Kosten97FZ"}</definedName>
    <definedName name="franko" hidden="1">{#N/A,#N/A,FALSE,"Kosten97Einzel";#N/A,#N/A,FALSE,"Kosten97FZ"}</definedName>
    <definedName name="frankoo" hidden="1">{#N/A,#N/A,FALSE,"Kosten97Einzel";#N/A,#N/A,FALSE,"Kosten97FZ"}</definedName>
    <definedName name="wrn.KostenPlan1997." localSheetId="7" hidden="1">{#N/A,#N/A,FALSE,"Kosten97FZallein";#N/A,#N/A,FALSE,"Ko97EinzelFZ"}</definedName>
    <definedName name="wrn.KostenPlan1997." localSheetId="8" hidden="1">{#N/A,#N/A,FALSE,"Kosten97FZallein";#N/A,#N/A,FALSE,"Ko97EinzelFZ"}</definedName>
    <definedName name="wrn.KostenPlan1997." localSheetId="9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7" hidden="1">{#N/A,#N/A,TRUE,"Kosten97FZallein";#N/A,#N/A,TRUE,"Ko97EinzelFZ";#N/A,#N/A,TRUE,"UmsSumAnteilFZ";#N/A,#N/A,TRUE,"UmsatzEinzel";#N/A,#N/A,TRUE,"G&amp;V"}</definedName>
    <definedName name="wrn.Plandurchsprache._.97." localSheetId="8" hidden="1">{#N/A,#N/A,TRUE,"Kosten97FZallein";#N/A,#N/A,TRUE,"Ko97EinzelFZ";#N/A,#N/A,TRUE,"UmsSumAnteilFZ";#N/A,#N/A,TRUE,"UmsatzEinzel";#N/A,#N/A,TRUE,"G&amp;V"}</definedName>
    <definedName name="wrn.Plandurchsprache._.97." localSheetId="9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7" hidden="1">{#N/A,#N/A,TRUE,"UmsSumAnteilFZ";#N/A,#N/A,TRUE,"UmsatzSumme";#N/A,#N/A,TRUE,"G&amp;V"}</definedName>
    <definedName name="wrn.UmsatzwertePlan1997." localSheetId="8" hidden="1">{#N/A,#N/A,TRUE,"UmsSumAnteilFZ";#N/A,#N/A,TRUE,"UmsatzSumme";#N/A,#N/A,TRUE,"G&amp;V"}</definedName>
    <definedName name="wrn.UmsatzwertePlan1997." localSheetId="9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7" hidden="1">{#N/A,#N/A,TRUE,"UmsatzSumme";#N/A,#N/A,TRUE,"UmsatzEinzel";#N/A,#N/A,TRUE,"UmsSumAnteilFZ"}</definedName>
    <definedName name="xcxc" localSheetId="8" hidden="1">{#N/A,#N/A,TRUE,"UmsatzSumme";#N/A,#N/A,TRUE,"UmsatzEinzel";#N/A,#N/A,TRUE,"UmsSumAnteilFZ"}</definedName>
    <definedName name="xcxc" localSheetId="9" hidden="1">{#N/A,#N/A,TRUE,"UmsatzSumme";#N/A,#N/A,TRUE,"UmsatzEinzel";#N/A,#N/A,TRUE,"UmsSumAnteilFZ"}</definedName>
    <definedName name="xcxc" hidden="1">{#N/A,#N/A,TRUE,"UmsatzSumme";#N/A,#N/A,TRUE,"UmsatzEinzel";#N/A,#N/A,TRUE,"UmsSumAnteilFZ"}</definedName>
  </definedNames>
  <calcPr calcId="125725"/>
</workbook>
</file>

<file path=xl/calcChain.xml><?xml version="1.0" encoding="utf-8"?>
<calcChain xmlns="http://schemas.openxmlformats.org/spreadsheetml/2006/main">
  <c r="H13" i="13"/>
  <c r="G13"/>
  <c r="F13"/>
  <c r="E13"/>
  <c r="D13"/>
  <c r="C13"/>
  <c r="I12"/>
  <c r="I11"/>
  <c r="I10"/>
  <c r="I9"/>
  <c r="I8"/>
  <c r="I7"/>
  <c r="I6"/>
  <c r="I5"/>
  <c r="I13" s="1"/>
  <c r="H13" i="12"/>
  <c r="G13"/>
  <c r="F13"/>
  <c r="E13"/>
  <c r="D13"/>
  <c r="C13"/>
  <c r="I12"/>
  <c r="I11"/>
  <c r="I10"/>
  <c r="I9"/>
  <c r="I8"/>
  <c r="I7"/>
  <c r="I6"/>
  <c r="I5"/>
  <c r="I13" s="1"/>
  <c r="H13" i="11"/>
  <c r="G13"/>
  <c r="F13"/>
  <c r="E13"/>
  <c r="D13"/>
  <c r="C13"/>
  <c r="I12"/>
  <c r="I11"/>
  <c r="I10"/>
  <c r="I9"/>
  <c r="I8"/>
  <c r="I7"/>
  <c r="I6"/>
  <c r="I5"/>
  <c r="I40" i="10"/>
  <c r="H40"/>
  <c r="G40"/>
  <c r="F40"/>
  <c r="E40"/>
  <c r="D40"/>
  <c r="I39"/>
  <c r="H39"/>
  <c r="G39"/>
  <c r="F39"/>
  <c r="E39"/>
  <c r="D39"/>
  <c r="I38"/>
  <c r="I41" s="1"/>
  <c r="H38"/>
  <c r="H41" s="1"/>
  <c r="G38"/>
  <c r="G41" s="1"/>
  <c r="F38"/>
  <c r="F41" s="1"/>
  <c r="E38"/>
  <c r="E41" s="1"/>
  <c r="D38"/>
  <c r="D41" s="1"/>
  <c r="I36"/>
  <c r="H36"/>
  <c r="G36"/>
  <c r="F36"/>
  <c r="E36"/>
  <c r="D36"/>
  <c r="I35"/>
  <c r="H35"/>
  <c r="G35"/>
  <c r="F35"/>
  <c r="E35"/>
  <c r="D35"/>
  <c r="I34"/>
  <c r="I37" s="1"/>
  <c r="H34"/>
  <c r="H37" s="1"/>
  <c r="G34"/>
  <c r="G37" s="1"/>
  <c r="F34"/>
  <c r="F37" s="1"/>
  <c r="E34"/>
  <c r="E37" s="1"/>
  <c r="D34"/>
  <c r="D37" s="1"/>
  <c r="I32"/>
  <c r="H32"/>
  <c r="G32"/>
  <c r="F32"/>
  <c r="E32"/>
  <c r="D32"/>
  <c r="I31"/>
  <c r="H31"/>
  <c r="G31"/>
  <c r="F31"/>
  <c r="E31"/>
  <c r="D31"/>
  <c r="I30"/>
  <c r="I33" s="1"/>
  <c r="H30"/>
  <c r="H33" s="1"/>
  <c r="G30"/>
  <c r="G33" s="1"/>
  <c r="F30"/>
  <c r="F33" s="1"/>
  <c r="E30"/>
  <c r="E33" s="1"/>
  <c r="D30"/>
  <c r="D33" s="1"/>
  <c r="I28"/>
  <c r="H28"/>
  <c r="G28"/>
  <c r="F28"/>
  <c r="E28"/>
  <c r="D28"/>
  <c r="I27"/>
  <c r="H27"/>
  <c r="G27"/>
  <c r="F27"/>
  <c r="E27"/>
  <c r="D27"/>
  <c r="I26"/>
  <c r="I29" s="1"/>
  <c r="H26"/>
  <c r="H29" s="1"/>
  <c r="G26"/>
  <c r="G29" s="1"/>
  <c r="F26"/>
  <c r="F29" s="1"/>
  <c r="E26"/>
  <c r="E29" s="1"/>
  <c r="D26"/>
  <c r="D29" s="1"/>
  <c r="I24"/>
  <c r="H24"/>
  <c r="G24"/>
  <c r="F24"/>
  <c r="E24"/>
  <c r="D24"/>
  <c r="I23"/>
  <c r="H23"/>
  <c r="G23"/>
  <c r="F23"/>
  <c r="E23"/>
  <c r="D23"/>
  <c r="I22"/>
  <c r="I25" s="1"/>
  <c r="H22"/>
  <c r="H25" s="1"/>
  <c r="G22"/>
  <c r="G25" s="1"/>
  <c r="F22"/>
  <c r="F25" s="1"/>
  <c r="E22"/>
  <c r="E25" s="1"/>
  <c r="D22"/>
  <c r="D25" s="1"/>
  <c r="I20"/>
  <c r="H20"/>
  <c r="G20"/>
  <c r="F20"/>
  <c r="E20"/>
  <c r="D20"/>
  <c r="I19"/>
  <c r="H19"/>
  <c r="G19"/>
  <c r="F19"/>
  <c r="E19"/>
  <c r="D19"/>
  <c r="I18"/>
  <c r="I21" s="1"/>
  <c r="H18"/>
  <c r="H21" s="1"/>
  <c r="G18"/>
  <c r="G21" s="1"/>
  <c r="F18"/>
  <c r="F21" s="1"/>
  <c r="E18"/>
  <c r="E21" s="1"/>
  <c r="D18"/>
  <c r="D21" s="1"/>
  <c r="I16"/>
  <c r="H16"/>
  <c r="G16"/>
  <c r="F16"/>
  <c r="E16"/>
  <c r="D16"/>
  <c r="I15"/>
  <c r="H15"/>
  <c r="G15"/>
  <c r="F15"/>
  <c r="E15"/>
  <c r="D15"/>
  <c r="I14"/>
  <c r="I17" s="1"/>
  <c r="H14"/>
  <c r="H17" s="1"/>
  <c r="G14"/>
  <c r="G17" s="1"/>
  <c r="F14"/>
  <c r="F17" s="1"/>
  <c r="E14"/>
  <c r="E17" s="1"/>
  <c r="D14"/>
  <c r="D17" s="1"/>
  <c r="I12"/>
  <c r="H12"/>
  <c r="G12"/>
  <c r="F12"/>
  <c r="E12"/>
  <c r="D12"/>
  <c r="I11"/>
  <c r="H11"/>
  <c r="G11"/>
  <c r="F11"/>
  <c r="E11"/>
  <c r="D11"/>
  <c r="I10"/>
  <c r="I13" s="1"/>
  <c r="H10"/>
  <c r="H13" s="1"/>
  <c r="G10"/>
  <c r="G13" s="1"/>
  <c r="F10"/>
  <c r="F13" s="1"/>
  <c r="E10"/>
  <c r="E13" s="1"/>
  <c r="D10"/>
  <c r="D13" s="1"/>
  <c r="I13" i="11" l="1"/>
</calcChain>
</file>

<file path=xl/sharedStrings.xml><?xml version="1.0" encoding="utf-8"?>
<sst xmlns="http://schemas.openxmlformats.org/spreadsheetml/2006/main" count="455" uniqueCount="114">
  <si>
    <t>Diese Mappe enthält folgende Beispiele:</t>
  </si>
  <si>
    <t>Viel Erfolg</t>
  </si>
  <si>
    <t>Zurück zu Info</t>
  </si>
  <si>
    <t>Excel 2010 – Das Handbuch</t>
  </si>
  <si>
    <t>Helmut Schuster</t>
  </si>
  <si>
    <t>Abteilung</t>
  </si>
  <si>
    <t>Name</t>
  </si>
  <si>
    <t>Projekt</t>
  </si>
  <si>
    <t>HW</t>
  </si>
  <si>
    <t>Schuster</t>
  </si>
  <si>
    <t>MTR390</t>
  </si>
  <si>
    <t>Ude</t>
  </si>
  <si>
    <t>A1553</t>
  </si>
  <si>
    <t>Mueller</t>
  </si>
  <si>
    <t>A429</t>
  </si>
  <si>
    <t>Hinz</t>
  </si>
  <si>
    <t>MTF</t>
  </si>
  <si>
    <t>Zitzelsberger</t>
  </si>
  <si>
    <t>Gorken</t>
  </si>
  <si>
    <t>Kangter</t>
  </si>
  <si>
    <t>CS</t>
  </si>
  <si>
    <t>Müller</t>
  </si>
  <si>
    <t>Christ</t>
  </si>
  <si>
    <t>Benilov</t>
  </si>
  <si>
    <t>Hausmann</t>
  </si>
  <si>
    <t>Karsten</t>
  </si>
  <si>
    <t>Meier</t>
  </si>
  <si>
    <t>SW</t>
  </si>
  <si>
    <t>Abraham</t>
  </si>
  <si>
    <t>Berger</t>
  </si>
  <si>
    <t>Gerhold</t>
  </si>
  <si>
    <t>Ebenstein</t>
  </si>
  <si>
    <t>Liebold</t>
  </si>
  <si>
    <t>Kreska</t>
  </si>
  <si>
    <t>Sortieren1</t>
  </si>
  <si>
    <t>Sortieren2</t>
  </si>
  <si>
    <t xml:space="preserve">Quelle </t>
  </si>
  <si>
    <t>Ziel</t>
  </si>
  <si>
    <t>Vorname</t>
  </si>
  <si>
    <t>Alfred</t>
  </si>
  <si>
    <t>A</t>
  </si>
  <si>
    <t>Heinrich</t>
  </si>
  <si>
    <t>Christian</t>
  </si>
  <si>
    <t>Werner</t>
  </si>
  <si>
    <t>Georg</t>
  </si>
  <si>
    <t>Roland</t>
  </si>
  <si>
    <t>Günter</t>
  </si>
  <si>
    <t>Hans</t>
  </si>
  <si>
    <t>Herrmann</t>
  </si>
  <si>
    <t>Heinz</t>
  </si>
  <si>
    <t>Helmut</t>
  </si>
  <si>
    <t>Rolf</t>
  </si>
  <si>
    <t>Manfred</t>
  </si>
  <si>
    <t>Klaus</t>
  </si>
  <si>
    <t>Rudolf</t>
  </si>
  <si>
    <t>Thomas</t>
  </si>
  <si>
    <t>Willi</t>
  </si>
  <si>
    <t>Z</t>
  </si>
  <si>
    <t>die unsortierte Tabelle</t>
  </si>
  <si>
    <t>Mustereintrag</t>
  </si>
  <si>
    <t>aufsteigend</t>
  </si>
  <si>
    <t>absteigend</t>
  </si>
  <si>
    <t>Volumen</t>
  </si>
  <si>
    <t>Text</t>
  </si>
  <si>
    <t>44k</t>
  </si>
  <si>
    <t>Mustersortierung</t>
  </si>
  <si>
    <t>Stunden</t>
  </si>
  <si>
    <t>Sortieren3</t>
  </si>
  <si>
    <t>Sortierung  wie in Abb. 20.8</t>
  </si>
  <si>
    <t>benutzerdefinierte  
Sortierung</t>
  </si>
  <si>
    <t>alphabetische Sortierung</t>
  </si>
  <si>
    <t>Branchen</t>
  </si>
  <si>
    <t>Energie</t>
  </si>
  <si>
    <t>Banken</t>
  </si>
  <si>
    <t>Versicherungen</t>
  </si>
  <si>
    <t>Industrie</t>
  </si>
  <si>
    <t>Pharma</t>
  </si>
  <si>
    <t>Medizintechnik</t>
  </si>
  <si>
    <t>Dienstleiter</t>
  </si>
  <si>
    <t>Handel</t>
  </si>
  <si>
    <t>Bau</t>
  </si>
  <si>
    <t xml:space="preserve"> </t>
  </si>
  <si>
    <t>Sortieren4</t>
  </si>
  <si>
    <t>Wochenbericht Konsolidierung</t>
  </si>
  <si>
    <t>MO</t>
  </si>
  <si>
    <t>DI</t>
  </si>
  <si>
    <t>MI</t>
  </si>
  <si>
    <t>DO</t>
  </si>
  <si>
    <t>FR</t>
  </si>
  <si>
    <t>SA</t>
  </si>
  <si>
    <t>Radio HiFi</t>
  </si>
  <si>
    <t>Fernsehen</t>
  </si>
  <si>
    <t>CD, Video</t>
  </si>
  <si>
    <t>Haushaltsgeräte</t>
  </si>
  <si>
    <t>Film und Foto</t>
  </si>
  <si>
    <t>Computerspiele</t>
  </si>
  <si>
    <t>Lampen</t>
  </si>
  <si>
    <t>Telefone Anlagen</t>
  </si>
  <si>
    <t>Elektro-Haus</t>
  </si>
  <si>
    <t>Wochenbericht in TDM</t>
  </si>
  <si>
    <t>Filiale</t>
  </si>
  <si>
    <t>Stuttgart</t>
  </si>
  <si>
    <t>Warengruppe</t>
  </si>
  <si>
    <t>Woche</t>
  </si>
  <si>
    <t>% vom Gesamt</t>
  </si>
  <si>
    <t>Summe Tag</t>
  </si>
  <si>
    <t>Nürnberg</t>
  </si>
  <si>
    <t>Regensburg</t>
  </si>
  <si>
    <t>Sortieren in einer Konsolidierung</t>
  </si>
  <si>
    <t>Ausgangssortierung</t>
  </si>
  <si>
    <t>Sortierung nach Farbe</t>
  </si>
  <si>
    <t>Symbole</t>
  </si>
  <si>
    <t>nach Sortierung</t>
  </si>
  <si>
    <t>Farbe</t>
  </si>
</sst>
</file>

<file path=xl/styles.xml><?xml version="1.0" encoding="utf-8"?>
<styleSheet xmlns="http://schemas.openxmlformats.org/spreadsheetml/2006/main">
  <numFmts count="7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0.000000"/>
    <numFmt numFmtId="170" formatCode="#,##0.00_);[Red]\-#,##0.00_)"/>
  </numFmts>
  <fonts count="18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2"/>
      <name val="SWISS"/>
    </font>
    <font>
      <sz val="10"/>
      <name val="Courier"/>
      <family val="3"/>
    </font>
    <font>
      <sz val="10"/>
      <name val="Wingdings"/>
      <charset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0" fontId="6" fillId="0" borderId="0" applyNumberFormat="0" applyFill="0" applyBorder="0" applyAlignment="0" applyProtection="0"/>
    <xf numFmtId="0" fontId="7" fillId="0" borderId="0"/>
    <xf numFmtId="0" fontId="1" fillId="0" borderId="0"/>
    <xf numFmtId="0" fontId="12" fillId="0" borderId="0"/>
    <xf numFmtId="0" fontId="13" fillId="0" borderId="0"/>
  </cellStyleXfs>
  <cellXfs count="102">
    <xf numFmtId="0" fontId="0" fillId="0" borderId="0" xfId="0"/>
    <xf numFmtId="168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0" fillId="4" borderId="0" xfId="0" applyFill="1"/>
    <xf numFmtId="165" fontId="6" fillId="0" borderId="0" xfId="5" applyNumberFormat="1" applyFill="1" applyAlignment="1">
      <alignment vertical="center"/>
    </xf>
    <xf numFmtId="0" fontId="7" fillId="0" borderId="0" xfId="6"/>
    <xf numFmtId="0" fontId="1" fillId="4" borderId="0" xfId="6" applyFont="1" applyFill="1" applyAlignment="1">
      <alignment horizontal="center" vertical="top"/>
    </xf>
    <xf numFmtId="0" fontId="7" fillId="0" borderId="0" xfId="6" applyAlignment="1">
      <alignment vertical="top"/>
    </xf>
    <xf numFmtId="0" fontId="7" fillId="0" borderId="0" xfId="6" applyFill="1"/>
    <xf numFmtId="0" fontId="1" fillId="0" borderId="0" xfId="6" applyFont="1" applyFill="1" applyAlignment="1">
      <alignment horizontal="center" vertical="top"/>
    </xf>
    <xf numFmtId="0" fontId="7" fillId="0" borderId="0" xfId="6" applyFill="1" applyAlignment="1">
      <alignment vertical="top"/>
    </xf>
    <xf numFmtId="0" fontId="7" fillId="5" borderId="0" xfId="6" applyFill="1"/>
    <xf numFmtId="0" fontId="2" fillId="0" borderId="0" xfId="6" applyFont="1" applyAlignment="1">
      <alignment horizontal="center"/>
    </xf>
    <xf numFmtId="0" fontId="7" fillId="3" borderId="0" xfId="6" applyFill="1"/>
    <xf numFmtId="0" fontId="8" fillId="0" borderId="0" xfId="6" applyFont="1" applyAlignment="1">
      <alignment horizontal="center"/>
    </xf>
    <xf numFmtId="0" fontId="7" fillId="0" borderId="0" xfId="6" applyAlignment="1">
      <alignment horizontal="right"/>
    </xf>
    <xf numFmtId="0" fontId="1" fillId="0" borderId="0" xfId="3"/>
    <xf numFmtId="0" fontId="1" fillId="4" borderId="0" xfId="3" applyFill="1"/>
    <xf numFmtId="0" fontId="9" fillId="0" borderId="0" xfId="0" applyFont="1" applyAlignment="1">
      <alignment vertical="center"/>
    </xf>
    <xf numFmtId="0" fontId="0" fillId="0" borderId="1" xfId="0" applyBorder="1"/>
    <xf numFmtId="0" fontId="10" fillId="6" borderId="0" xfId="0" applyFon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49" fontId="0" fillId="7" borderId="0" xfId="0" applyNumberFormat="1" applyFill="1"/>
    <xf numFmtId="49" fontId="0" fillId="8" borderId="0" xfId="0" applyNumberFormat="1" applyFill="1"/>
    <xf numFmtId="49" fontId="0" fillId="10" borderId="0" xfId="0" applyNumberFormat="1" applyFill="1"/>
    <xf numFmtId="2" fontId="0" fillId="8" borderId="0" xfId="0" applyNumberFormat="1" applyFill="1"/>
    <xf numFmtId="2" fontId="0" fillId="9" borderId="0" xfId="0" applyNumberFormat="1" applyFill="1"/>
    <xf numFmtId="2" fontId="0" fillId="10" borderId="0" xfId="0" applyNumberFormat="1" applyFill="1"/>
    <xf numFmtId="0" fontId="0" fillId="7" borderId="2" xfId="0" applyFill="1" applyBorder="1"/>
    <xf numFmtId="2" fontId="0" fillId="7" borderId="0" xfId="0" applyNumberFormat="1" applyFill="1"/>
    <xf numFmtId="49" fontId="0" fillId="9" borderId="0" xfId="0" applyNumberFormat="1" applyFill="1"/>
    <xf numFmtId="0" fontId="0" fillId="8" borderId="3" xfId="0" applyFill="1" applyBorder="1"/>
    <xf numFmtId="0" fontId="0" fillId="9" borderId="3" xfId="0" applyFill="1" applyBorder="1"/>
    <xf numFmtId="0" fontId="0" fillId="10" borderId="3" xfId="0" applyFill="1" applyBorder="1"/>
    <xf numFmtId="0" fontId="0" fillId="0" borderId="0" xfId="0" applyAlignment="1">
      <alignment wrapText="1"/>
    </xf>
    <xf numFmtId="0" fontId="0" fillId="11" borderId="0" xfId="0" applyFill="1"/>
    <xf numFmtId="0" fontId="1" fillId="0" borderId="0" xfId="0" applyFont="1"/>
    <xf numFmtId="0" fontId="1" fillId="12" borderId="0" xfId="3" applyFill="1"/>
    <xf numFmtId="0" fontId="1" fillId="0" borderId="0" xfId="3" applyAlignment="1">
      <alignment horizontal="center"/>
    </xf>
    <xf numFmtId="2" fontId="1" fillId="0" borderId="0" xfId="3" applyNumberFormat="1"/>
    <xf numFmtId="0" fontId="9" fillId="10" borderId="0" xfId="7" applyFont="1" applyFill="1" applyAlignment="1">
      <alignment vertical="center"/>
    </xf>
    <xf numFmtId="0" fontId="1" fillId="10" borderId="0" xfId="7" applyFill="1" applyAlignment="1">
      <alignment horizontal="centerContinuous" vertical="center"/>
    </xf>
    <xf numFmtId="0" fontId="1" fillId="10" borderId="0" xfId="7" applyFill="1" applyAlignment="1">
      <alignment vertical="center"/>
    </xf>
    <xf numFmtId="0" fontId="11" fillId="10" borderId="0" xfId="7" applyFont="1" applyFill="1" applyAlignment="1">
      <alignment vertical="center"/>
    </xf>
    <xf numFmtId="0" fontId="1" fillId="10" borderId="0" xfId="7" applyFill="1"/>
    <xf numFmtId="0" fontId="1" fillId="0" borderId="0" xfId="7"/>
    <xf numFmtId="0" fontId="9" fillId="10" borderId="4" xfId="7" applyFont="1" applyFill="1" applyBorder="1"/>
    <xf numFmtId="0" fontId="1" fillId="10" borderId="3" xfId="7" applyFill="1" applyBorder="1"/>
    <xf numFmtId="0" fontId="1" fillId="0" borderId="3" xfId="7" applyBorder="1"/>
    <xf numFmtId="0" fontId="1" fillId="0" borderId="5" xfId="7" applyFont="1" applyBorder="1"/>
    <xf numFmtId="2" fontId="1" fillId="13" borderId="6" xfId="7" applyNumberFormat="1" applyFill="1" applyBorder="1"/>
    <xf numFmtId="2" fontId="1" fillId="0" borderId="6" xfId="7" applyNumberFormat="1" applyBorder="1"/>
    <xf numFmtId="0" fontId="1" fillId="0" borderId="6" xfId="7" applyBorder="1"/>
    <xf numFmtId="0" fontId="1" fillId="0" borderId="6" xfId="7" applyFont="1" applyBorder="1"/>
    <xf numFmtId="0" fontId="0" fillId="0" borderId="7" xfId="7" applyFont="1" applyBorder="1"/>
    <xf numFmtId="2" fontId="1" fillId="13" borderId="7" xfId="7" applyNumberFormat="1" applyFill="1" applyBorder="1"/>
    <xf numFmtId="2" fontId="1" fillId="0" borderId="7" xfId="7" applyNumberFormat="1" applyBorder="1"/>
    <xf numFmtId="0" fontId="1" fillId="0" borderId="7" xfId="7" applyBorder="1"/>
    <xf numFmtId="0" fontId="1" fillId="10" borderId="8" xfId="7" applyFill="1" applyBorder="1"/>
    <xf numFmtId="2" fontId="1" fillId="10" borderId="7" xfId="7" applyNumberFormat="1" applyFill="1" applyBorder="1"/>
    <xf numFmtId="2" fontId="1" fillId="14" borderId="6" xfId="7" applyNumberFormat="1" applyFill="1" applyBorder="1"/>
    <xf numFmtId="0" fontId="1" fillId="0" borderId="7" xfId="7" applyFont="1" applyBorder="1"/>
    <xf numFmtId="169" fontId="1" fillId="0" borderId="0" xfId="7" applyNumberFormat="1"/>
    <xf numFmtId="170" fontId="12" fillId="0" borderId="0" xfId="8" applyNumberFormat="1"/>
    <xf numFmtId="2" fontId="1" fillId="15" borderId="6" xfId="7" applyNumberFormat="1" applyFill="1" applyBorder="1"/>
    <xf numFmtId="0" fontId="0" fillId="16" borderId="0" xfId="0" applyFill="1"/>
    <xf numFmtId="0" fontId="0" fillId="17" borderId="0" xfId="0" applyFill="1"/>
    <xf numFmtId="0" fontId="7" fillId="18" borderId="5" xfId="7" applyFont="1" applyFill="1" applyBorder="1"/>
    <xf numFmtId="0" fontId="7" fillId="4" borderId="5" xfId="7" applyFont="1" applyFill="1" applyBorder="1"/>
    <xf numFmtId="0" fontId="14" fillId="0" borderId="0" xfId="0" applyFont="1"/>
    <xf numFmtId="0" fontId="15" fillId="0" borderId="5" xfId="7" applyFont="1" applyBorder="1"/>
    <xf numFmtId="0" fontId="7" fillId="0" borderId="5" xfId="7" applyFont="1" applyBorder="1"/>
    <xf numFmtId="0" fontId="7" fillId="17" borderId="6" xfId="7" applyFont="1" applyFill="1" applyBorder="1"/>
    <xf numFmtId="0" fontId="0" fillId="4" borderId="6" xfId="7" applyFont="1" applyFill="1" applyBorder="1"/>
    <xf numFmtId="0" fontId="16" fillId="0" borderId="6" xfId="7" applyFont="1" applyBorder="1"/>
    <xf numFmtId="0" fontId="7" fillId="0" borderId="6" xfId="7" applyFont="1" applyBorder="1"/>
    <xf numFmtId="0" fontId="1" fillId="18" borderId="6" xfId="7" applyFill="1" applyBorder="1"/>
    <xf numFmtId="0" fontId="7" fillId="18" borderId="6" xfId="7" applyFont="1" applyFill="1" applyBorder="1"/>
    <xf numFmtId="0" fontId="15" fillId="0" borderId="6" xfId="7" applyFont="1" applyBorder="1"/>
    <xf numFmtId="0" fontId="1" fillId="17" borderId="6" xfId="7" applyFill="1" applyBorder="1"/>
    <xf numFmtId="0" fontId="1" fillId="0" borderId="0" xfId="0" applyFont="1" applyFill="1" applyBorder="1"/>
    <xf numFmtId="0" fontId="7" fillId="4" borderId="6" xfId="7" applyFont="1" applyFill="1" applyBorder="1"/>
    <xf numFmtId="0" fontId="17" fillId="0" borderId="6" xfId="7" applyFont="1" applyBorder="1"/>
    <xf numFmtId="0" fontId="0" fillId="4" borderId="7" xfId="7" applyFont="1" applyFill="1" applyBorder="1"/>
    <xf numFmtId="0" fontId="7" fillId="17" borderId="7" xfId="7" applyFont="1" applyFill="1" applyBorder="1"/>
    <xf numFmtId="0" fontId="17" fillId="0" borderId="7" xfId="7" applyFont="1" applyBorder="1"/>
    <xf numFmtId="0" fontId="1" fillId="19" borderId="0" xfId="0" applyFont="1" applyFill="1"/>
    <xf numFmtId="0" fontId="0" fillId="19" borderId="0" xfId="0" applyFill="1"/>
    <xf numFmtId="165" fontId="3" fillId="0" borderId="0" xfId="0" applyNumberFormat="1" applyFont="1" applyFill="1" applyAlignment="1">
      <alignment vertical="center"/>
    </xf>
  </cellXfs>
  <cellStyles count="10">
    <cellStyle name="Datum mit Wochentag" xfId="1"/>
    <cellStyle name="Hyperlink" xfId="5" builtinId="8"/>
    <cellStyle name="Rechnungsnummer" xfId="2"/>
    <cellStyle name="Standard" xfId="0" builtinId="0" customBuiltin="1"/>
    <cellStyle name="Standard 2" xfId="3"/>
    <cellStyle name="Standard 2 2" xfId="8"/>
    <cellStyle name="Standard 3" xfId="6"/>
    <cellStyle name="Standard_BFUebung" xfId="4"/>
    <cellStyle name="Standard_PIVOT128" xfId="7"/>
    <cellStyle name="Undefiniert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004" y="183174"/>
          <a:ext cx="381800" cy="3821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5</xdr:row>
      <xdr:rowOff>38100</xdr:rowOff>
    </xdr:from>
    <xdr:to>
      <xdr:col>5</xdr:col>
      <xdr:colOff>257175</xdr:colOff>
      <xdr:row>21</xdr:row>
      <xdr:rowOff>104775</xdr:rowOff>
    </xdr:to>
    <xdr:sp macro="" textlink="">
      <xdr:nvSpPr>
        <xdr:cNvPr id="3" name="Pfeil nach unten 2"/>
        <xdr:cNvSpPr/>
      </xdr:nvSpPr>
      <xdr:spPr>
        <a:xfrm>
          <a:off x="3400425" y="1000125"/>
          <a:ext cx="152400" cy="3114675"/>
        </a:xfrm>
        <a:prstGeom prst="downArrow">
          <a:avLst/>
        </a:prstGeom>
        <a:ln cmpd="sng">
          <a:solidFill>
            <a:schemeClr val="accent1">
              <a:shade val="50000"/>
              <a:alpha val="61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85725</xdr:rowOff>
    </xdr:from>
    <xdr:to>
      <xdr:col>5</xdr:col>
      <xdr:colOff>381000</xdr:colOff>
      <xdr:row>15</xdr:row>
      <xdr:rowOff>104775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2571750" y="638175"/>
          <a:ext cx="1133475" cy="1800225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  <a:cxn ang="0">
              <a:pos x="68" y="189"/>
            </a:cxn>
            <a:cxn ang="0">
              <a:pos x="70" y="189"/>
            </a:cxn>
            <a:cxn ang="0">
              <a:pos x="119" y="189"/>
            </a:cxn>
          </a:cxnLst>
          <a:rect l="0" t="0" r="r" b="b"/>
          <a:pathLst>
            <a:path w="119" h="189">
              <a:moveTo>
                <a:pt x="0" y="0"/>
              </a:moveTo>
              <a:lnTo>
                <a:pt x="28" y="0"/>
              </a:lnTo>
              <a:lnTo>
                <a:pt x="68" y="189"/>
              </a:lnTo>
              <a:lnTo>
                <a:pt x="70" y="189"/>
              </a:lnTo>
              <a:lnTo>
                <a:pt x="119" y="189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2</xdr:col>
      <xdr:colOff>9525</xdr:colOff>
      <xdr:row>4</xdr:row>
      <xdr:rowOff>76200</xdr:rowOff>
    </xdr:from>
    <xdr:to>
      <xdr:col>3</xdr:col>
      <xdr:colOff>304800</xdr:colOff>
      <xdr:row>16</xdr:row>
      <xdr:rowOff>95250</xdr:rowOff>
    </xdr:to>
    <xdr:sp macro="" textlink="">
      <xdr:nvSpPr>
        <xdr:cNvPr id="3" name="Freeform 4"/>
        <xdr:cNvSpPr>
          <a:spLocks/>
        </xdr:cNvSpPr>
      </xdr:nvSpPr>
      <xdr:spPr bwMode="auto">
        <a:xfrm>
          <a:off x="1047750" y="628650"/>
          <a:ext cx="1057275" cy="1962150"/>
        </a:xfrm>
        <a:custGeom>
          <a:avLst/>
          <a:gdLst/>
          <a:ahLst/>
          <a:cxnLst>
            <a:cxn ang="0">
              <a:pos x="0" y="206"/>
            </a:cxn>
            <a:cxn ang="0">
              <a:pos x="13" y="206"/>
            </a:cxn>
            <a:cxn ang="0">
              <a:pos x="53" y="0"/>
            </a:cxn>
            <a:cxn ang="0">
              <a:pos x="111" y="0"/>
            </a:cxn>
          </a:cxnLst>
          <a:rect l="0" t="0" r="r" b="b"/>
          <a:pathLst>
            <a:path w="111" h="206">
              <a:moveTo>
                <a:pt x="0" y="206"/>
              </a:moveTo>
              <a:lnTo>
                <a:pt x="13" y="206"/>
              </a:lnTo>
              <a:lnTo>
                <a:pt x="53" y="0"/>
              </a:lnTo>
              <a:lnTo>
                <a:pt x="111" y="0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1</xdr:col>
      <xdr:colOff>495300</xdr:colOff>
      <xdr:row>10</xdr:row>
      <xdr:rowOff>76200</xdr:rowOff>
    </xdr:from>
    <xdr:to>
      <xdr:col>3</xdr:col>
      <xdr:colOff>333375</xdr:colOff>
      <xdr:row>16</xdr:row>
      <xdr:rowOff>95250</xdr:rowOff>
    </xdr:to>
    <xdr:sp macro="" textlink="">
      <xdr:nvSpPr>
        <xdr:cNvPr id="4" name="Freeform 5"/>
        <xdr:cNvSpPr>
          <a:spLocks/>
        </xdr:cNvSpPr>
      </xdr:nvSpPr>
      <xdr:spPr bwMode="auto">
        <a:xfrm>
          <a:off x="638175" y="1600200"/>
          <a:ext cx="1495425" cy="990600"/>
        </a:xfrm>
        <a:custGeom>
          <a:avLst/>
          <a:gdLst/>
          <a:ahLst/>
          <a:cxnLst>
            <a:cxn ang="0">
              <a:pos x="0" y="0"/>
            </a:cxn>
            <a:cxn ang="0">
              <a:pos x="45" y="0"/>
            </a:cxn>
            <a:cxn ang="0">
              <a:pos x="99" y="104"/>
            </a:cxn>
            <a:cxn ang="0">
              <a:pos x="157" y="104"/>
            </a:cxn>
          </a:cxnLst>
          <a:rect l="0" t="0" r="r" b="b"/>
          <a:pathLst>
            <a:path w="157" h="104">
              <a:moveTo>
                <a:pt x="0" y="0"/>
              </a:moveTo>
              <a:lnTo>
                <a:pt x="45" y="0"/>
              </a:lnTo>
              <a:lnTo>
                <a:pt x="99" y="104"/>
              </a:lnTo>
              <a:lnTo>
                <a:pt x="157" y="104"/>
              </a:lnTo>
            </a:path>
          </a:pathLst>
        </a:custGeom>
        <a:noFill/>
        <a:ln w="19050" cap="flat" cmpd="sng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</xdr:spPr>
    </xdr:sp>
    <xdr:clientData/>
  </xdr:twoCellAnchor>
  <xdr:twoCellAnchor>
    <xdr:from>
      <xdr:col>3</xdr:col>
      <xdr:colOff>723900</xdr:colOff>
      <xdr:row>16</xdr:row>
      <xdr:rowOff>95250</xdr:rowOff>
    </xdr:from>
    <xdr:to>
      <xdr:col>5</xdr:col>
      <xdr:colOff>47625</xdr:colOff>
      <xdr:row>16</xdr:row>
      <xdr:rowOff>95250</xdr:rowOff>
    </xdr:to>
    <xdr:sp macro="" textlink="">
      <xdr:nvSpPr>
        <xdr:cNvPr id="5" name="Line 6"/>
        <xdr:cNvSpPr>
          <a:spLocks noChangeShapeType="1"/>
        </xdr:cNvSpPr>
      </xdr:nvSpPr>
      <xdr:spPr bwMode="auto">
        <a:xfrm>
          <a:off x="2524125" y="2590800"/>
          <a:ext cx="847725" cy="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  <a:effectLst/>
      </xdr:spPr>
    </xdr:sp>
    <xdr:clientData/>
  </xdr:twoCellAnchor>
  <xdr:twoCellAnchor>
    <xdr:from>
      <xdr:col>1</xdr:col>
      <xdr:colOff>485775</xdr:colOff>
      <xdr:row>7</xdr:row>
      <xdr:rowOff>85725</xdr:rowOff>
    </xdr:from>
    <xdr:to>
      <xdr:col>3</xdr:col>
      <xdr:colOff>9525</xdr:colOff>
      <xdr:row>13</xdr:row>
      <xdr:rowOff>76200</xdr:rowOff>
    </xdr:to>
    <xdr:sp macro="" textlink="">
      <xdr:nvSpPr>
        <xdr:cNvPr id="6" name="Freeform 7"/>
        <xdr:cNvSpPr>
          <a:spLocks/>
        </xdr:cNvSpPr>
      </xdr:nvSpPr>
      <xdr:spPr bwMode="auto">
        <a:xfrm>
          <a:off x="628650" y="1123950"/>
          <a:ext cx="1181100" cy="962025"/>
        </a:xfrm>
        <a:custGeom>
          <a:avLst/>
          <a:gdLst/>
          <a:ahLst/>
          <a:cxnLst>
            <a:cxn ang="0">
              <a:pos x="0" y="0"/>
            </a:cxn>
            <a:cxn ang="0">
              <a:pos x="69" y="0"/>
            </a:cxn>
            <a:cxn ang="0">
              <a:pos x="101" y="100"/>
            </a:cxn>
            <a:cxn ang="0">
              <a:pos x="124" y="101"/>
            </a:cxn>
          </a:cxnLst>
          <a:rect l="0" t="0" r="r" b="b"/>
          <a:pathLst>
            <a:path w="124" h="101">
              <a:moveTo>
                <a:pt x="0" y="0"/>
              </a:moveTo>
              <a:lnTo>
                <a:pt x="69" y="0"/>
              </a:lnTo>
              <a:lnTo>
                <a:pt x="101" y="100"/>
              </a:lnTo>
              <a:lnTo>
                <a:pt x="124" y="101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</xdr:spPr>
    </xdr:sp>
    <xdr:clientData/>
  </xdr:twoCellAnchor>
  <xdr:twoCellAnchor>
    <xdr:from>
      <xdr:col>3</xdr:col>
      <xdr:colOff>495300</xdr:colOff>
      <xdr:row>6</xdr:row>
      <xdr:rowOff>85725</xdr:rowOff>
    </xdr:from>
    <xdr:to>
      <xdr:col>5</xdr:col>
      <xdr:colOff>0</xdr:colOff>
      <xdr:row>13</xdr:row>
      <xdr:rowOff>95250</xdr:rowOff>
    </xdr:to>
    <xdr:sp macro="" textlink="">
      <xdr:nvSpPr>
        <xdr:cNvPr id="7" name="Freeform 8"/>
        <xdr:cNvSpPr>
          <a:spLocks/>
        </xdr:cNvSpPr>
      </xdr:nvSpPr>
      <xdr:spPr bwMode="auto">
        <a:xfrm>
          <a:off x="2295525" y="962025"/>
          <a:ext cx="1028700" cy="1143000"/>
        </a:xfrm>
        <a:custGeom>
          <a:avLst/>
          <a:gdLst/>
          <a:ahLst/>
          <a:cxnLst>
            <a:cxn ang="0">
              <a:pos x="0" y="120"/>
            </a:cxn>
            <a:cxn ang="0">
              <a:pos x="35" y="120"/>
            </a:cxn>
            <a:cxn ang="0">
              <a:pos x="85" y="0"/>
            </a:cxn>
            <a:cxn ang="0">
              <a:pos x="108" y="0"/>
            </a:cxn>
          </a:cxnLst>
          <a:rect l="0" t="0" r="r" b="b"/>
          <a:pathLst>
            <a:path w="108" h="120">
              <a:moveTo>
                <a:pt x="0" y="120"/>
              </a:moveTo>
              <a:lnTo>
                <a:pt x="35" y="120"/>
              </a:lnTo>
              <a:lnTo>
                <a:pt x="85" y="0"/>
              </a:lnTo>
              <a:lnTo>
                <a:pt x="108" y="0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  <a:effectLst/>
      </xdr:spPr>
    </xdr:sp>
    <xdr:clientData/>
  </xdr:twoCellAnchor>
  <xdr:twoCellAnchor>
    <xdr:from>
      <xdr:col>3</xdr:col>
      <xdr:colOff>190500</xdr:colOff>
      <xdr:row>4</xdr:row>
      <xdr:rowOff>0</xdr:rowOff>
    </xdr:from>
    <xdr:to>
      <xdr:col>3</xdr:col>
      <xdr:colOff>533400</xdr:colOff>
      <xdr:row>17</xdr:row>
      <xdr:rowOff>0</xdr:rowOff>
    </xdr:to>
    <xdr:sp macro="" textlink="">
      <xdr:nvSpPr>
        <xdr:cNvPr id="8" name="AutoShape 9"/>
        <xdr:cNvSpPr>
          <a:spLocks noChangeArrowheads="1"/>
        </xdr:cNvSpPr>
      </xdr:nvSpPr>
      <xdr:spPr bwMode="auto">
        <a:xfrm>
          <a:off x="1990725" y="552450"/>
          <a:ext cx="342900" cy="2105025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4</xdr:row>
      <xdr:rowOff>0</xdr:rowOff>
    </xdr:from>
    <xdr:to>
      <xdr:col>5</xdr:col>
      <xdr:colOff>552450</xdr:colOff>
      <xdr:row>17</xdr:row>
      <xdr:rowOff>0</xdr:rowOff>
    </xdr:to>
    <xdr:sp macro="" textlink="">
      <xdr:nvSpPr>
        <xdr:cNvPr id="9" name="AutoShape 10"/>
        <xdr:cNvSpPr>
          <a:spLocks noChangeArrowheads="1"/>
        </xdr:cNvSpPr>
      </xdr:nvSpPr>
      <xdr:spPr bwMode="auto">
        <a:xfrm rot="10800000">
          <a:off x="3533775" y="552450"/>
          <a:ext cx="342900" cy="2105025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66675</xdr:colOff>
      <xdr:row>4</xdr:row>
      <xdr:rowOff>0</xdr:rowOff>
    </xdr:from>
    <xdr:to>
      <xdr:col>9</xdr:col>
      <xdr:colOff>409575</xdr:colOff>
      <xdr:row>17</xdr:row>
      <xdr:rowOff>0</xdr:rowOff>
    </xdr:to>
    <xdr:sp macro="" textlink="">
      <xdr:nvSpPr>
        <xdr:cNvPr id="10" name="AutoShape 10"/>
        <xdr:cNvSpPr>
          <a:spLocks noChangeArrowheads="1"/>
        </xdr:cNvSpPr>
      </xdr:nvSpPr>
      <xdr:spPr bwMode="auto">
        <a:xfrm rot="10800000">
          <a:off x="6229350" y="552450"/>
          <a:ext cx="342900" cy="2105025"/>
        </a:xfrm>
        <a:prstGeom prst="upArrow">
          <a:avLst>
            <a:gd name="adj1" fmla="val 16666"/>
            <a:gd name="adj2" fmla="val 35927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1009649</xdr:colOff>
      <xdr:row>3</xdr:row>
      <xdr:rowOff>14289</xdr:rowOff>
    </xdr:from>
    <xdr:to>
      <xdr:col>1</xdr:col>
      <xdr:colOff>1295398</xdr:colOff>
      <xdr:row>11</xdr:row>
      <xdr:rowOff>138114</xdr:rowOff>
    </xdr:to>
    <xdr:sp macro="" textlink="">
      <xdr:nvSpPr>
        <xdr:cNvPr id="2" name="Gestreifter Pfeil nach rechts 1"/>
        <xdr:cNvSpPr/>
      </xdr:nvSpPr>
      <xdr:spPr>
        <a:xfrm rot="5400000">
          <a:off x="1090611" y="1647827"/>
          <a:ext cx="1647825" cy="285749"/>
        </a:xfrm>
        <a:prstGeom prst="stripedRightArrow">
          <a:avLst>
            <a:gd name="adj1" fmla="val 50000"/>
            <a:gd name="adj2" fmla="val 41176"/>
          </a:avLst>
        </a:prstGeom>
        <a:gradFill flip="none" rotWithShape="1">
          <a:gsLst>
            <a:gs pos="9000">
              <a:srgbClr val="DDEBCF"/>
            </a:gs>
            <a:gs pos="60000">
              <a:srgbClr val="9CB86E"/>
            </a:gs>
            <a:gs pos="90000">
              <a:srgbClr val="156B13">
                <a:alpha val="56000"/>
                <a:lumMod val="77000"/>
                <a:lumOff val="23000"/>
              </a:srgbClr>
            </a:gs>
          </a:gsLst>
          <a:path path="circle">
            <a:fillToRect l="100000" t="100000"/>
          </a:path>
          <a:tileRect r="-100000" b="-100000"/>
        </a:gra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TS-101\Public\1_HSC_Server\ExcleHandbuch2007\Kap20(sortieren)\Sortieren.xlsx" TargetMode="External"/><Relationship Id="rId2" Type="http://schemas.openxmlformats.org/officeDocument/2006/relationships/externalLinkPath" Target="file:///\\TS-101\Public\1_HSC_Server\ExcleHandbuch2007\Kap20(sortieren)\Sortieren.xlsx" TargetMode="External"/><Relationship Id="rId1" Type="http://schemas.openxmlformats.org/officeDocument/2006/relationships/externalLinkPath" Target="file:///\\TS-101\Public\1_HSC_Server\ExcleHandbuch2007\Kap20(sortieren)\Sortieren.xlsx" TargetMode="Externa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B19"/>
  <sheetViews>
    <sheetView showGridLines="0" tabSelected="1" defaultGridColor="0" colorId="17" zoomScaleNormal="100" workbookViewId="0"/>
  </sheetViews>
  <sheetFormatPr baseColWidth="10" defaultRowHeight="1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>
      <c r="A1" s="2"/>
      <c r="B1" s="2"/>
    </row>
    <row r="2" spans="1:2" ht="18" customHeight="1">
      <c r="A2" s="3"/>
      <c r="B2" s="4" t="s">
        <v>3</v>
      </c>
    </row>
    <row r="3" spans="1:2" ht="18" customHeight="1">
      <c r="A3" s="2"/>
      <c r="B3" s="5"/>
    </row>
    <row r="4" spans="1:2" ht="18" customHeight="1">
      <c r="A4" s="6">
        <v>20</v>
      </c>
      <c r="B4" s="2"/>
    </row>
    <row r="5" spans="1:2" ht="18" customHeight="1">
      <c r="A5" s="7"/>
      <c r="B5" s="5" t="s">
        <v>0</v>
      </c>
    </row>
    <row r="6" spans="1:2" ht="18" customHeight="1">
      <c r="A6" s="8"/>
    </row>
    <row r="7" spans="1:2" ht="18" customHeight="1">
      <c r="A7" s="8"/>
      <c r="B7" s="101" t="s">
        <v>34</v>
      </c>
    </row>
    <row r="8" spans="1:2" ht="18" customHeight="1">
      <c r="A8" s="8"/>
      <c r="B8" s="101" t="s">
        <v>35</v>
      </c>
    </row>
    <row r="9" spans="1:2" ht="18" customHeight="1">
      <c r="A9" s="8"/>
      <c r="B9" s="101" t="s">
        <v>67</v>
      </c>
    </row>
    <row r="10" spans="1:2" ht="18" customHeight="1">
      <c r="B10" s="101" t="s">
        <v>65</v>
      </c>
    </row>
    <row r="11" spans="1:2" ht="18" customHeight="1">
      <c r="A11" s="8"/>
      <c r="B11" s="101" t="s">
        <v>82</v>
      </c>
    </row>
    <row r="12" spans="1:2" ht="18" customHeight="1">
      <c r="A12" s="8"/>
      <c r="B12" s="101" t="s">
        <v>108</v>
      </c>
    </row>
    <row r="13" spans="1:2" ht="18" customHeight="1">
      <c r="A13" s="8"/>
      <c r="B13" s="101" t="s">
        <v>113</v>
      </c>
    </row>
    <row r="14" spans="1:2" ht="18" customHeight="1">
      <c r="A14" s="8"/>
      <c r="B14" s="14"/>
    </row>
    <row r="15" spans="1:2" ht="18" customHeight="1">
      <c r="A15" s="8"/>
      <c r="B15" s="14"/>
    </row>
    <row r="16" spans="1:2" ht="18" customHeight="1">
      <c r="A16" s="8"/>
      <c r="B16" s="14"/>
    </row>
    <row r="17" spans="1:2" ht="18" customHeight="1">
      <c r="A17" s="8"/>
      <c r="B17" s="11" t="s">
        <v>1</v>
      </c>
    </row>
    <row r="18" spans="1:2" ht="18" customHeight="1">
      <c r="A18" s="8"/>
      <c r="B18" s="10"/>
    </row>
    <row r="19" spans="1:2" ht="18" customHeight="1">
      <c r="A19" s="8"/>
      <c r="B19" s="12" t="s">
        <v>4</v>
      </c>
    </row>
  </sheetData>
  <phoneticPr fontId="0" type="noConversion"/>
  <hyperlinks>
    <hyperlink ref="B7" location="Sortieren1!A1" display="Sortieren1"/>
    <hyperlink ref="B8" location="Sortieren2!A1" display="Sortieren2"/>
    <hyperlink ref="B10" location="Tabelle1!A1" display="Mustersortierung"/>
    <hyperlink ref="B9" location="Sortieren3!A1" display="Sortieren3"/>
    <hyperlink ref="B11" location="Sortieren4!A1" display="Sortieren4"/>
    <hyperlink ref="B12" location="KonsGrpe!A1" display="Sortieren in einer Konsolidierung"/>
    <hyperlink ref="B13" location="Farbe!A1" display="Farb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L13"/>
  <sheetViews>
    <sheetView topLeftCell="B1" workbookViewId="0">
      <selection activeCell="K3" sqref="K3"/>
    </sheetView>
  </sheetViews>
  <sheetFormatPr baseColWidth="10" defaultRowHeight="15"/>
  <cols>
    <col min="1" max="1" width="4.85546875" style="76" customWidth="1"/>
    <col min="2" max="2" width="11.42578125" style="76"/>
    <col min="3" max="9" width="10.7109375" style="76" customWidth="1"/>
    <col min="10" max="16384" width="11.42578125" style="76"/>
  </cols>
  <sheetData>
    <row r="1" spans="2:12" ht="27.75" customHeight="1">
      <c r="B1" s="53" t="s">
        <v>98</v>
      </c>
      <c r="C1" s="54" t="s">
        <v>99</v>
      </c>
      <c r="D1" s="54"/>
      <c r="E1" s="54"/>
      <c r="F1" s="54"/>
      <c r="G1" s="55" t="s">
        <v>100</v>
      </c>
      <c r="H1" s="56" t="s">
        <v>107</v>
      </c>
      <c r="I1" s="55"/>
      <c r="J1" s="57"/>
      <c r="L1"/>
    </row>
    <row r="2" spans="2:12" ht="14.25" customHeight="1">
      <c r="B2" s="58"/>
      <c r="C2" s="58"/>
      <c r="D2" s="58"/>
      <c r="E2" s="58"/>
      <c r="F2" s="58"/>
      <c r="G2" s="58"/>
      <c r="H2" s="58"/>
      <c r="I2" s="58"/>
      <c r="L2" s="1" t="s">
        <v>2</v>
      </c>
    </row>
    <row r="3" spans="2:12" ht="27.75" customHeight="1">
      <c r="B3" s="58"/>
      <c r="C3" s="58"/>
      <c r="D3" s="58"/>
      <c r="E3" s="58"/>
      <c r="F3" s="58"/>
      <c r="G3" s="58"/>
      <c r="H3" s="58"/>
      <c r="I3" s="58"/>
    </row>
    <row r="4" spans="2:12" ht="14.25" customHeight="1">
      <c r="B4" s="59" t="s">
        <v>102</v>
      </c>
      <c r="C4" s="60" t="s">
        <v>84</v>
      </c>
      <c r="D4" s="60" t="s">
        <v>85</v>
      </c>
      <c r="E4" s="60" t="s">
        <v>86</v>
      </c>
      <c r="F4" s="60" t="s">
        <v>87</v>
      </c>
      <c r="G4" s="60" t="s">
        <v>88</v>
      </c>
      <c r="H4" s="60" t="s">
        <v>89</v>
      </c>
      <c r="I4" s="60" t="s">
        <v>103</v>
      </c>
      <c r="J4" s="61" t="s">
        <v>104</v>
      </c>
    </row>
    <row r="5" spans="2:12" ht="14.25" customHeight="1">
      <c r="B5" s="62" t="s">
        <v>90</v>
      </c>
      <c r="C5" s="77">
        <v>15.272727272727273</v>
      </c>
      <c r="D5" s="77">
        <v>12.121212121212121</v>
      </c>
      <c r="E5" s="77">
        <v>5.1616161616161618</v>
      </c>
      <c r="F5" s="77">
        <v>9.808080808080808</v>
      </c>
      <c r="G5" s="77">
        <v>16.828282828282827</v>
      </c>
      <c r="H5" s="77">
        <v>10.535353535353535</v>
      </c>
      <c r="I5" s="64">
        <f t="shared" ref="I5:I12" si="0">SUM(C5:H5)</f>
        <v>69.727272727272734</v>
      </c>
      <c r="J5" s="65"/>
    </row>
    <row r="6" spans="2:12" ht="14.25" customHeight="1">
      <c r="B6" s="66" t="s">
        <v>91</v>
      </c>
      <c r="C6" s="77">
        <v>9.66</v>
      </c>
      <c r="D6" s="77">
        <v>5.808080808080808</v>
      </c>
      <c r="E6" s="77">
        <v>5.9595959595959593</v>
      </c>
      <c r="F6" s="77">
        <v>6.6262626262626263</v>
      </c>
      <c r="G6" s="77">
        <v>9.1313131313131315</v>
      </c>
      <c r="H6" s="77">
        <v>13.383838383838384</v>
      </c>
      <c r="I6" s="64">
        <f t="shared" si="0"/>
        <v>50.569090909090903</v>
      </c>
      <c r="J6" s="65"/>
    </row>
    <row r="7" spans="2:12" ht="14.25" customHeight="1">
      <c r="B7" s="65" t="s">
        <v>92</v>
      </c>
      <c r="C7" s="77">
        <v>8.2100000000000009</v>
      </c>
      <c r="D7" s="77">
        <v>9.33</v>
      </c>
      <c r="E7" s="77">
        <v>14.636363636363637</v>
      </c>
      <c r="F7" s="77">
        <v>9.9090909090909083</v>
      </c>
      <c r="G7" s="77">
        <v>9.9696969696969688</v>
      </c>
      <c r="H7" s="77">
        <v>16.52</v>
      </c>
      <c r="I7" s="64">
        <f t="shared" si="0"/>
        <v>68.575151515151504</v>
      </c>
      <c r="J7" s="65"/>
    </row>
    <row r="8" spans="2:12" ht="14.25" customHeight="1">
      <c r="B8" s="65" t="s">
        <v>93</v>
      </c>
      <c r="C8" s="77">
        <v>12.313131313131313</v>
      </c>
      <c r="D8" s="77">
        <v>8.1717171717171713</v>
      </c>
      <c r="E8" s="77">
        <v>16.121212121212121</v>
      </c>
      <c r="F8" s="77">
        <v>14.515151515151516</v>
      </c>
      <c r="G8" s="77">
        <v>5.4343434343434343</v>
      </c>
      <c r="H8" s="77">
        <v>5.5656565656565657</v>
      </c>
      <c r="I8" s="64">
        <f t="shared" si="0"/>
        <v>62.121212121212125</v>
      </c>
      <c r="J8" s="65"/>
    </row>
    <row r="9" spans="2:12" ht="14.25" customHeight="1">
      <c r="B9" s="66" t="s">
        <v>94</v>
      </c>
      <c r="C9" s="77">
        <v>9.6363636363636367</v>
      </c>
      <c r="D9" s="77">
        <v>14.191919191919192</v>
      </c>
      <c r="E9" s="77">
        <v>15.676767676767676</v>
      </c>
      <c r="F9" s="77">
        <v>14.747474747474747</v>
      </c>
      <c r="G9" s="77">
        <v>13.969696969696969</v>
      </c>
      <c r="H9" s="77">
        <v>6.9090909090909092</v>
      </c>
      <c r="I9" s="64">
        <f t="shared" si="0"/>
        <v>75.131313131313135</v>
      </c>
      <c r="J9" s="65"/>
    </row>
    <row r="10" spans="2:12" ht="14.25" customHeight="1">
      <c r="B10" s="66" t="s">
        <v>95</v>
      </c>
      <c r="C10" s="77">
        <v>16.818181818181817</v>
      </c>
      <c r="D10" s="77">
        <v>15.94949494949495</v>
      </c>
      <c r="E10" s="77">
        <v>12.181818181818182</v>
      </c>
      <c r="F10" s="77">
        <v>11.131313131313131</v>
      </c>
      <c r="G10" s="77">
        <v>13.818181818181818</v>
      </c>
      <c r="H10" s="77">
        <v>13.444444444444445</v>
      </c>
      <c r="I10" s="64">
        <f t="shared" si="0"/>
        <v>83.343434343434339</v>
      </c>
      <c r="J10" s="65"/>
    </row>
    <row r="11" spans="2:12" ht="14.25" customHeight="1">
      <c r="B11" s="65" t="s">
        <v>96</v>
      </c>
      <c r="C11" s="77">
        <v>9.7474747474747474</v>
      </c>
      <c r="D11" s="77">
        <v>14.232323232323232</v>
      </c>
      <c r="E11" s="77">
        <v>5.0909090909090908</v>
      </c>
      <c r="F11" s="77">
        <v>15.676767676767676</v>
      </c>
      <c r="G11" s="77">
        <v>8.5151515151515156</v>
      </c>
      <c r="H11" s="77">
        <v>9.7070707070707076</v>
      </c>
      <c r="I11" s="64">
        <f t="shared" si="0"/>
        <v>62.969696969696969</v>
      </c>
      <c r="J11" s="65"/>
    </row>
    <row r="12" spans="2:12" ht="14.25" customHeight="1">
      <c r="B12" s="74" t="s">
        <v>97</v>
      </c>
      <c r="C12" s="77">
        <v>15.88</v>
      </c>
      <c r="D12" s="77">
        <v>11.414141414141413</v>
      </c>
      <c r="E12" s="77">
        <v>16.858585858585858</v>
      </c>
      <c r="F12" s="77">
        <v>15.595959595959595</v>
      </c>
      <c r="G12" s="77">
        <v>11.565656565656566</v>
      </c>
      <c r="H12" s="77">
        <v>8.3434343434343443</v>
      </c>
      <c r="I12" s="69">
        <f t="shared" si="0"/>
        <v>79.657777777777781</v>
      </c>
      <c r="J12" s="70"/>
    </row>
    <row r="13" spans="2:12" ht="14.25" customHeight="1">
      <c r="B13" s="71" t="s">
        <v>105</v>
      </c>
      <c r="C13" s="72">
        <f t="shared" ref="C13:I13" si="1">SUM(C5:C12)</f>
        <v>97.537878787878782</v>
      </c>
      <c r="D13" s="72">
        <f t="shared" si="1"/>
        <v>91.218888888888884</v>
      </c>
      <c r="E13" s="72">
        <f t="shared" si="1"/>
        <v>91.686868686868678</v>
      </c>
      <c r="F13" s="72">
        <f t="shared" si="1"/>
        <v>98.01010101010101</v>
      </c>
      <c r="G13" s="72">
        <f t="shared" si="1"/>
        <v>89.232323232323225</v>
      </c>
      <c r="H13" s="72">
        <f t="shared" si="1"/>
        <v>84.408888888888882</v>
      </c>
      <c r="I13" s="72">
        <f t="shared" si="1"/>
        <v>552.09494949494956</v>
      </c>
      <c r="J13" s="61"/>
    </row>
  </sheetData>
  <hyperlinks>
    <hyperlink ref="L2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B1:L30"/>
  <sheetViews>
    <sheetView workbookViewId="0">
      <selection activeCell="K3" sqref="K3"/>
    </sheetView>
  </sheetViews>
  <sheetFormatPr baseColWidth="10" defaultRowHeight="15"/>
  <cols>
    <col min="1" max="1" width="5.7109375" customWidth="1"/>
    <col min="2" max="2" width="8.28515625" customWidth="1"/>
    <col min="4" max="4" width="19.42578125" bestFit="1" customWidth="1"/>
    <col min="8" max="8" width="15.140625" bestFit="1" customWidth="1"/>
    <col min="10" max="10" width="16.85546875" bestFit="1" customWidth="1"/>
  </cols>
  <sheetData>
    <row r="1" spans="2:12">
      <c r="L1" s="26"/>
    </row>
    <row r="2" spans="2:12">
      <c r="B2" t="s">
        <v>109</v>
      </c>
      <c r="D2" s="49" t="s">
        <v>110</v>
      </c>
      <c r="L2" s="1" t="s">
        <v>2</v>
      </c>
    </row>
    <row r="4" spans="2:12">
      <c r="B4" s="13"/>
      <c r="D4" s="79"/>
    </row>
    <row r="5" spans="2:12">
      <c r="B5" s="78"/>
      <c r="D5" s="79"/>
    </row>
    <row r="6" spans="2:12">
      <c r="B6" s="13"/>
      <c r="D6" s="78"/>
    </row>
    <row r="7" spans="2:12">
      <c r="B7" s="79"/>
      <c r="D7" s="78"/>
    </row>
    <row r="8" spans="2:12">
      <c r="B8" s="78"/>
      <c r="D8" s="13"/>
    </row>
    <row r="9" spans="2:12">
      <c r="B9" s="79"/>
      <c r="D9" s="13"/>
    </row>
    <row r="11" spans="2:12">
      <c r="B11" t="s">
        <v>109</v>
      </c>
      <c r="D11" s="49" t="s">
        <v>110</v>
      </c>
    </row>
    <row r="13" spans="2:12">
      <c r="B13" s="80" t="s">
        <v>90</v>
      </c>
      <c r="D13" s="81" t="s">
        <v>94</v>
      </c>
      <c r="F13" s="82"/>
      <c r="G13" s="49"/>
      <c r="H13" s="83" t="s">
        <v>90</v>
      </c>
      <c r="J13" s="84" t="s">
        <v>90</v>
      </c>
    </row>
    <row r="14" spans="2:12">
      <c r="B14" s="85" t="s">
        <v>91</v>
      </c>
      <c r="D14" s="86" t="s">
        <v>97</v>
      </c>
      <c r="F14" s="82"/>
      <c r="G14" s="49"/>
      <c r="H14" s="87" t="s">
        <v>91</v>
      </c>
      <c r="J14" s="88" t="s">
        <v>91</v>
      </c>
    </row>
    <row r="15" spans="2:12">
      <c r="B15" s="89" t="s">
        <v>92</v>
      </c>
      <c r="D15" s="90" t="s">
        <v>90</v>
      </c>
      <c r="F15" s="82"/>
      <c r="G15" s="49"/>
      <c r="H15" s="91" t="s">
        <v>92</v>
      </c>
      <c r="J15" s="65" t="s">
        <v>92</v>
      </c>
    </row>
    <row r="16" spans="2:12">
      <c r="B16" s="92" t="s">
        <v>93</v>
      </c>
      <c r="D16" s="89" t="s">
        <v>92</v>
      </c>
      <c r="F16" s="82"/>
      <c r="G16" s="93"/>
      <c r="H16" s="87" t="s">
        <v>93</v>
      </c>
      <c r="J16" s="65" t="s">
        <v>93</v>
      </c>
    </row>
    <row r="17" spans="2:10">
      <c r="B17" s="94" t="s">
        <v>94</v>
      </c>
      <c r="D17" s="89" t="s">
        <v>96</v>
      </c>
      <c r="F17" s="82"/>
      <c r="H17" s="95" t="s">
        <v>94</v>
      </c>
      <c r="J17" s="88" t="s">
        <v>94</v>
      </c>
    </row>
    <row r="18" spans="2:10">
      <c r="B18" s="85" t="s">
        <v>95</v>
      </c>
      <c r="D18" s="85" t="s">
        <v>91</v>
      </c>
      <c r="F18" s="82"/>
      <c r="H18" s="87" t="s">
        <v>95</v>
      </c>
      <c r="J18" s="88" t="s">
        <v>95</v>
      </c>
    </row>
    <row r="19" spans="2:10">
      <c r="B19" s="89" t="s">
        <v>96</v>
      </c>
      <c r="D19" s="92" t="s">
        <v>93</v>
      </c>
      <c r="F19" s="82"/>
      <c r="H19" s="91" t="s">
        <v>96</v>
      </c>
      <c r="J19" s="65" t="s">
        <v>96</v>
      </c>
    </row>
    <row r="20" spans="2:10">
      <c r="B20" s="96" t="s">
        <v>97</v>
      </c>
      <c r="D20" s="97" t="s">
        <v>95</v>
      </c>
      <c r="H20" s="98" t="s">
        <v>97</v>
      </c>
      <c r="J20" s="67" t="s">
        <v>97</v>
      </c>
    </row>
    <row r="21" spans="2:10">
      <c r="F21" s="49"/>
    </row>
    <row r="23" spans="2:10">
      <c r="C23" s="99" t="s">
        <v>111</v>
      </c>
      <c r="E23" s="99" t="s">
        <v>112</v>
      </c>
      <c r="F23" s="100"/>
    </row>
    <row r="25" spans="2:10">
      <c r="C25">
        <v>10</v>
      </c>
      <c r="E25">
        <v>20</v>
      </c>
    </row>
    <row r="26" spans="2:10">
      <c r="C26">
        <v>11</v>
      </c>
      <c r="E26">
        <v>25</v>
      </c>
    </row>
    <row r="27" spans="2:10">
      <c r="C27">
        <v>20</v>
      </c>
      <c r="E27">
        <v>31</v>
      </c>
    </row>
    <row r="28" spans="2:10">
      <c r="C28">
        <v>25</v>
      </c>
      <c r="E28">
        <v>34</v>
      </c>
    </row>
    <row r="29" spans="2:10">
      <c r="C29">
        <v>31</v>
      </c>
      <c r="E29">
        <v>10</v>
      </c>
    </row>
    <row r="30" spans="2:10">
      <c r="C30">
        <v>34</v>
      </c>
      <c r="E30">
        <v>11</v>
      </c>
    </row>
  </sheetData>
  <sortState ref="G32:I35">
    <sortCondition ref="G32"/>
  </sortState>
  <conditionalFormatting sqref="F13">
    <cfRule type="iconSet" priority="30">
      <iconSet iconSet="3TrafficLights2">
        <cfvo type="percent" val="0"/>
        <cfvo type="percent" val="33"/>
        <cfvo type="percent" val="67"/>
      </iconSet>
    </cfRule>
  </conditionalFormatting>
  <conditionalFormatting sqref="G13">
    <cfRule type="iconSet" priority="29">
      <iconSet iconSet="3Arrows">
        <cfvo type="percent" val="0"/>
        <cfvo type="percent" val="33"/>
        <cfvo type="percent" val="67"/>
      </iconSet>
    </cfRule>
  </conditionalFormatting>
  <conditionalFormatting sqref="C30">
    <cfRule type="iconSet" priority="28">
      <iconSet iconSet="3Arrows">
        <cfvo type="percent" val="0"/>
        <cfvo type="percent" val="33"/>
        <cfvo type="percent" val="67"/>
      </iconSet>
    </cfRule>
  </conditionalFormatting>
  <conditionalFormatting sqref="C27">
    <cfRule type="iconSet" priority="24">
      <iconSet>
        <cfvo type="percent" val="0"/>
        <cfvo type="percent" val="33"/>
        <cfvo type="percent" val="67"/>
      </iconSet>
    </cfRule>
  </conditionalFormatting>
  <conditionalFormatting sqref="C26">
    <cfRule type="iconSet" priority="23">
      <iconSet iconSet="3Signs">
        <cfvo type="percent" val="0"/>
        <cfvo type="percent" val="33"/>
        <cfvo type="percent" val="67"/>
      </iconSet>
    </cfRule>
    <cfRule type="iconSet" priority="27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C25">
    <cfRule type="iconSet" priority="25">
      <iconSet iconSet="4Arrows">
        <cfvo type="percent" val="0"/>
        <cfvo type="percent" val="25"/>
        <cfvo type="percent" val="50"/>
        <cfvo type="percent" val="75"/>
      </iconSet>
    </cfRule>
    <cfRule type="iconSet" priority="26">
      <iconSet iconSet="3Arrows">
        <cfvo type="percent" val="0"/>
        <cfvo type="percent" val="33"/>
        <cfvo type="percent" val="67"/>
      </iconSet>
    </cfRule>
  </conditionalFormatting>
  <conditionalFormatting sqref="C28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C29">
    <cfRule type="iconSet" priority="21">
      <iconSet iconSet="3Symbols">
        <cfvo type="percent" val="0"/>
        <cfvo type="percent" val="33"/>
        <cfvo type="percent" val="67"/>
      </iconSet>
    </cfRule>
  </conditionalFormatting>
  <conditionalFormatting sqref="E30">
    <cfRule type="iconSet" priority="20">
      <iconSet iconSet="3Arrows">
        <cfvo type="percent" val="0"/>
        <cfvo type="percent" val="33"/>
        <cfvo type="percent" val="67"/>
      </iconSet>
    </cfRule>
  </conditionalFormatting>
  <conditionalFormatting sqref="E27">
    <cfRule type="iconSet" priority="19">
      <iconSet>
        <cfvo type="percent" val="0"/>
        <cfvo type="percent" val="33"/>
        <cfvo type="percent" val="67"/>
      </iconSet>
    </cfRule>
  </conditionalFormatting>
  <conditionalFormatting sqref="E26">
    <cfRule type="iconSet" priority="13">
      <iconSet iconSet="4Rating">
        <cfvo type="percent" val="0"/>
        <cfvo type="percent" val="25"/>
        <cfvo type="percent" val="50"/>
        <cfvo type="percent" val="75"/>
      </iconSet>
    </cfRule>
    <cfRule type="iconSet" priority="18">
      <iconSet iconSet="3Signs">
        <cfvo type="percent" val="0"/>
        <cfvo type="percent" val="33"/>
        <cfvo type="percent" val="67"/>
      </iconSet>
    </cfRule>
  </conditionalFormatting>
  <conditionalFormatting sqref="E25">
    <cfRule type="iconSet" priority="16">
      <iconSet iconSet="4Arrows">
        <cfvo type="percent" val="0"/>
        <cfvo type="percent" val="25"/>
        <cfvo type="percent" val="50"/>
        <cfvo type="percent" val="75"/>
      </iconSet>
    </cfRule>
    <cfRule type="iconSet" priority="17">
      <iconSet iconSet="3Arrows">
        <cfvo type="percent" val="0"/>
        <cfvo type="percent" val="33"/>
        <cfvo type="percent" val="67"/>
      </iconSet>
    </cfRule>
  </conditionalFormatting>
  <conditionalFormatting sqref="E28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E29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C26">
    <cfRule type="iconSet" priority="11">
      <iconSet iconSet="4Rating">
        <cfvo type="percent" val="0"/>
        <cfvo type="percent" val="25"/>
        <cfvo type="percent" val="50"/>
        <cfvo type="percent" val="75"/>
      </iconSet>
    </cfRule>
    <cfRule type="iconSet" priority="12">
      <iconSet iconSet="3Signs">
        <cfvo type="percent" val="0"/>
        <cfvo type="percent" val="33"/>
        <cfvo type="percent" val="67"/>
      </iconSet>
    </cfRule>
  </conditionalFormatting>
  <conditionalFormatting sqref="E25:E30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C25:C30">
    <cfRule type="iconSet" priority="1">
      <iconSet iconSet="3Symbols2">
        <cfvo type="percent" val="0"/>
        <cfvo type="percent" val="33"/>
        <cfvo type="percent" val="67"/>
      </iconSet>
    </cfRule>
  </conditionalFormatting>
  <hyperlinks>
    <hyperlink ref="L2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4"/>
  <dimension ref="B1:L23"/>
  <sheetViews>
    <sheetView workbookViewId="0">
      <selection activeCell="K3" sqref="K3"/>
    </sheetView>
  </sheetViews>
  <sheetFormatPr baseColWidth="10" defaultRowHeight="15"/>
  <cols>
    <col min="1" max="1" width="2.7109375" customWidth="1"/>
    <col min="6" max="6" width="5.5703125" customWidth="1"/>
  </cols>
  <sheetData>
    <row r="1" spans="2:12">
      <c r="B1" s="15"/>
      <c r="C1" s="15"/>
      <c r="D1" s="15"/>
      <c r="E1" s="15"/>
      <c r="F1" s="15"/>
      <c r="G1" s="15"/>
      <c r="H1" s="15"/>
      <c r="I1" s="15"/>
    </row>
    <row r="2" spans="2:12">
      <c r="B2" s="15"/>
      <c r="C2" s="16" t="s">
        <v>36</v>
      </c>
      <c r="D2" s="17"/>
      <c r="E2" s="17"/>
      <c r="F2" s="17"/>
      <c r="G2" s="17"/>
      <c r="H2" s="16" t="s">
        <v>37</v>
      </c>
      <c r="I2" s="15"/>
    </row>
    <row r="3" spans="2:12">
      <c r="B3" s="18"/>
      <c r="C3" s="19"/>
      <c r="D3" s="20"/>
      <c r="E3" s="20"/>
      <c r="F3" s="20"/>
      <c r="G3" s="20"/>
      <c r="H3" s="19"/>
      <c r="I3" s="18"/>
      <c r="L3" s="1" t="s">
        <v>2</v>
      </c>
    </row>
    <row r="4" spans="2:12">
      <c r="B4" s="21" t="s">
        <v>6</v>
      </c>
      <c r="C4" s="21" t="s">
        <v>38</v>
      </c>
      <c r="D4" s="21" t="s">
        <v>7</v>
      </c>
      <c r="E4" s="15"/>
      <c r="F4" s="22" t="s">
        <v>6</v>
      </c>
      <c r="G4" s="23" t="s">
        <v>6</v>
      </c>
      <c r="H4" s="23" t="s">
        <v>38</v>
      </c>
      <c r="I4" s="23" t="s">
        <v>7</v>
      </c>
    </row>
    <row r="5" spans="2:12" ht="15.75">
      <c r="B5" s="15" t="s">
        <v>17</v>
      </c>
      <c r="C5" s="15" t="s">
        <v>39</v>
      </c>
      <c r="D5" s="15" t="s">
        <v>16</v>
      </c>
      <c r="E5" s="15"/>
      <c r="F5" s="24" t="s">
        <v>40</v>
      </c>
      <c r="G5" s="15" t="s">
        <v>28</v>
      </c>
      <c r="H5" s="15" t="s">
        <v>41</v>
      </c>
      <c r="I5" s="15" t="s">
        <v>14</v>
      </c>
    </row>
    <row r="6" spans="2:12">
      <c r="B6" s="15" t="s">
        <v>22</v>
      </c>
      <c r="C6" s="15" t="s">
        <v>42</v>
      </c>
      <c r="D6" s="15" t="s">
        <v>10</v>
      </c>
      <c r="E6" s="15"/>
      <c r="F6" s="25"/>
      <c r="G6" s="15" t="s">
        <v>23</v>
      </c>
      <c r="H6" s="15" t="s">
        <v>43</v>
      </c>
      <c r="I6" s="15" t="s">
        <v>16</v>
      </c>
    </row>
    <row r="7" spans="2:12">
      <c r="B7" s="15" t="s">
        <v>33</v>
      </c>
      <c r="C7" s="15" t="s">
        <v>44</v>
      </c>
      <c r="D7" s="15" t="s">
        <v>14</v>
      </c>
      <c r="E7" s="15"/>
      <c r="F7" s="25"/>
      <c r="G7" s="15" t="s">
        <v>29</v>
      </c>
      <c r="H7" s="15" t="s">
        <v>45</v>
      </c>
      <c r="I7" s="15" t="s">
        <v>16</v>
      </c>
    </row>
    <row r="8" spans="2:12">
      <c r="B8" s="15" t="s">
        <v>18</v>
      </c>
      <c r="C8" s="15" t="s">
        <v>46</v>
      </c>
      <c r="D8" s="15" t="s">
        <v>12</v>
      </c>
      <c r="E8" s="15"/>
      <c r="F8" s="25"/>
      <c r="G8" s="15" t="s">
        <v>22</v>
      </c>
      <c r="H8" s="15" t="s">
        <v>42</v>
      </c>
      <c r="I8" s="15" t="s">
        <v>10</v>
      </c>
    </row>
    <row r="9" spans="2:12">
      <c r="B9" s="15" t="s">
        <v>26</v>
      </c>
      <c r="C9" s="15" t="s">
        <v>47</v>
      </c>
      <c r="D9" s="15" t="s">
        <v>16</v>
      </c>
      <c r="E9" s="15"/>
      <c r="F9" s="25"/>
      <c r="G9" s="15" t="s">
        <v>31</v>
      </c>
      <c r="H9" s="15" t="s">
        <v>43</v>
      </c>
      <c r="I9" s="15" t="s">
        <v>16</v>
      </c>
    </row>
    <row r="10" spans="2:12">
      <c r="B10" s="15" t="s">
        <v>28</v>
      </c>
      <c r="C10" s="15" t="s">
        <v>41</v>
      </c>
      <c r="D10" s="15" t="s">
        <v>14</v>
      </c>
      <c r="E10" s="15"/>
      <c r="F10" s="25"/>
      <c r="G10" s="15" t="s">
        <v>30</v>
      </c>
      <c r="H10" s="15" t="s">
        <v>48</v>
      </c>
      <c r="I10" s="15" t="s">
        <v>12</v>
      </c>
    </row>
    <row r="11" spans="2:12">
      <c r="B11" s="15" t="s">
        <v>21</v>
      </c>
      <c r="C11" s="15" t="s">
        <v>49</v>
      </c>
      <c r="D11" s="15" t="s">
        <v>12</v>
      </c>
      <c r="E11" s="15"/>
      <c r="F11" s="25"/>
      <c r="G11" s="15" t="s">
        <v>18</v>
      </c>
      <c r="H11" s="15" t="s">
        <v>46</v>
      </c>
      <c r="I11" s="15" t="s">
        <v>12</v>
      </c>
    </row>
    <row r="12" spans="2:12">
      <c r="B12" s="15" t="s">
        <v>30</v>
      </c>
      <c r="C12" s="15" t="s">
        <v>48</v>
      </c>
      <c r="D12" s="15" t="s">
        <v>12</v>
      </c>
      <c r="E12" s="15"/>
      <c r="F12" s="25"/>
      <c r="G12" s="15" t="s">
        <v>24</v>
      </c>
      <c r="H12" s="15" t="s">
        <v>25</v>
      </c>
      <c r="I12" s="15" t="s">
        <v>14</v>
      </c>
    </row>
    <row r="13" spans="2:12">
      <c r="B13" s="15" t="s">
        <v>9</v>
      </c>
      <c r="C13" s="15" t="s">
        <v>50</v>
      </c>
      <c r="D13" s="15" t="s">
        <v>10</v>
      </c>
      <c r="E13" s="15"/>
      <c r="F13" s="25"/>
      <c r="G13" s="15" t="s">
        <v>15</v>
      </c>
      <c r="H13" s="15" t="s">
        <v>51</v>
      </c>
      <c r="I13" s="15" t="s">
        <v>16</v>
      </c>
    </row>
    <row r="14" spans="2:12">
      <c r="B14" s="15" t="s">
        <v>24</v>
      </c>
      <c r="C14" s="15" t="s">
        <v>25</v>
      </c>
      <c r="D14" s="15" t="s">
        <v>14</v>
      </c>
      <c r="E14" s="15"/>
      <c r="F14" s="25"/>
      <c r="G14" s="15" t="s">
        <v>19</v>
      </c>
      <c r="H14" s="15" t="s">
        <v>52</v>
      </c>
      <c r="I14" s="15" t="s">
        <v>14</v>
      </c>
    </row>
    <row r="15" spans="2:12">
      <c r="B15" s="15" t="s">
        <v>32</v>
      </c>
      <c r="C15" s="15" t="s">
        <v>53</v>
      </c>
      <c r="D15" s="15" t="s">
        <v>10</v>
      </c>
      <c r="E15" s="15"/>
      <c r="F15" s="25"/>
      <c r="G15" s="15" t="s">
        <v>25</v>
      </c>
      <c r="H15" s="15" t="s">
        <v>54</v>
      </c>
      <c r="I15" s="15" t="s">
        <v>14</v>
      </c>
    </row>
    <row r="16" spans="2:12">
      <c r="B16" s="15" t="s">
        <v>19</v>
      </c>
      <c r="C16" s="15" t="s">
        <v>52</v>
      </c>
      <c r="D16" s="15" t="s">
        <v>14</v>
      </c>
      <c r="E16" s="15"/>
      <c r="F16" s="25"/>
      <c r="G16" s="15" t="s">
        <v>33</v>
      </c>
      <c r="H16" s="15" t="s">
        <v>44</v>
      </c>
      <c r="I16" s="15" t="s">
        <v>14</v>
      </c>
    </row>
    <row r="17" spans="2:9">
      <c r="B17" s="15" t="s">
        <v>29</v>
      </c>
      <c r="C17" s="15" t="s">
        <v>45</v>
      </c>
      <c r="D17" s="15" t="s">
        <v>16</v>
      </c>
      <c r="E17" s="15"/>
      <c r="F17" s="25"/>
      <c r="G17" s="15" t="s">
        <v>32</v>
      </c>
      <c r="H17" s="15" t="s">
        <v>53</v>
      </c>
      <c r="I17" s="15" t="s">
        <v>10</v>
      </c>
    </row>
    <row r="18" spans="2:9">
      <c r="B18" s="15" t="s">
        <v>15</v>
      </c>
      <c r="C18" s="15" t="s">
        <v>51</v>
      </c>
      <c r="D18" s="15" t="s">
        <v>16</v>
      </c>
      <c r="E18" s="15"/>
      <c r="F18" s="25"/>
      <c r="G18" s="15" t="s">
        <v>26</v>
      </c>
      <c r="H18" s="15" t="s">
        <v>47</v>
      </c>
      <c r="I18" s="15" t="s">
        <v>16</v>
      </c>
    </row>
    <row r="19" spans="2:9">
      <c r="B19" s="15" t="s">
        <v>25</v>
      </c>
      <c r="C19" s="15" t="s">
        <v>54</v>
      </c>
      <c r="D19" s="15" t="s">
        <v>14</v>
      </c>
      <c r="E19" s="15"/>
      <c r="F19" s="25"/>
      <c r="G19" s="15" t="s">
        <v>13</v>
      </c>
      <c r="H19" s="15" t="s">
        <v>55</v>
      </c>
      <c r="I19" s="15" t="s">
        <v>14</v>
      </c>
    </row>
    <row r="20" spans="2:9">
      <c r="B20" s="15" t="s">
        <v>13</v>
      </c>
      <c r="C20" s="15" t="s">
        <v>55</v>
      </c>
      <c r="D20" s="15" t="s">
        <v>14</v>
      </c>
      <c r="E20" s="15"/>
      <c r="F20" s="25"/>
      <c r="G20" s="15" t="s">
        <v>21</v>
      </c>
      <c r="H20" s="15" t="s">
        <v>49</v>
      </c>
      <c r="I20" s="15" t="s">
        <v>12</v>
      </c>
    </row>
    <row r="21" spans="2:9">
      <c r="B21" s="15" t="s">
        <v>23</v>
      </c>
      <c r="C21" s="15" t="s">
        <v>43</v>
      </c>
      <c r="D21" s="15" t="s">
        <v>16</v>
      </c>
      <c r="E21" s="15"/>
      <c r="F21" s="25"/>
      <c r="G21" s="15" t="s">
        <v>9</v>
      </c>
      <c r="H21" s="15" t="s">
        <v>50</v>
      </c>
      <c r="I21" s="15" t="s">
        <v>10</v>
      </c>
    </row>
    <row r="22" spans="2:9">
      <c r="B22" s="15" t="s">
        <v>31</v>
      </c>
      <c r="C22" s="15" t="s">
        <v>43</v>
      </c>
      <c r="D22" s="15" t="s">
        <v>16</v>
      </c>
      <c r="E22" s="15"/>
      <c r="F22" s="25"/>
      <c r="G22" s="15" t="s">
        <v>11</v>
      </c>
      <c r="H22" s="15" t="s">
        <v>56</v>
      </c>
      <c r="I22" s="15" t="s">
        <v>12</v>
      </c>
    </row>
    <row r="23" spans="2:9" ht="15.75">
      <c r="B23" s="15" t="s">
        <v>11</v>
      </c>
      <c r="C23" s="15" t="s">
        <v>56</v>
      </c>
      <c r="D23" s="15" t="s">
        <v>12</v>
      </c>
      <c r="E23" s="15"/>
      <c r="F23" s="24" t="s">
        <v>57</v>
      </c>
      <c r="G23" s="15" t="s">
        <v>17</v>
      </c>
      <c r="H23" s="15" t="s">
        <v>39</v>
      </c>
      <c r="I23" s="15" t="s">
        <v>16</v>
      </c>
    </row>
  </sheetData>
  <phoneticPr fontId="2" type="noConversion"/>
  <hyperlinks>
    <hyperlink ref="H4" location="Info!A1" display="  &lt;&lt;&lt;  Zurück zu Info"/>
    <hyperlink ref="L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B1:H23"/>
  <sheetViews>
    <sheetView workbookViewId="0">
      <selection activeCell="K3" sqref="K3"/>
    </sheetView>
  </sheetViews>
  <sheetFormatPr baseColWidth="10" defaultRowHeight="15"/>
  <cols>
    <col min="1" max="1" width="3.5703125" customWidth="1"/>
  </cols>
  <sheetData>
    <row r="1" spans="2:8">
      <c r="B1" s="26" t="s">
        <v>58</v>
      </c>
      <c r="C1" s="26"/>
      <c r="D1" s="26"/>
    </row>
    <row r="2" spans="2:8">
      <c r="B2" s="26"/>
      <c r="C2" s="26"/>
      <c r="D2" s="26"/>
    </row>
    <row r="3" spans="2:8">
      <c r="B3" s="26"/>
      <c r="C3" s="26"/>
      <c r="D3" s="26"/>
    </row>
    <row r="4" spans="2:8">
      <c r="B4" s="27" t="s">
        <v>5</v>
      </c>
      <c r="C4" s="27" t="s">
        <v>6</v>
      </c>
      <c r="D4" s="27" t="s">
        <v>7</v>
      </c>
    </row>
    <row r="5" spans="2:8">
      <c r="B5" s="26" t="s">
        <v>20</v>
      </c>
      <c r="C5" s="26" t="s">
        <v>26</v>
      </c>
      <c r="D5" s="26" t="s">
        <v>16</v>
      </c>
      <c r="H5" s="1" t="s">
        <v>2</v>
      </c>
    </row>
    <row r="6" spans="2:8">
      <c r="B6" s="26" t="s">
        <v>8</v>
      </c>
      <c r="C6" s="26" t="s">
        <v>17</v>
      </c>
      <c r="D6" s="26" t="s">
        <v>16</v>
      </c>
    </row>
    <row r="7" spans="2:8">
      <c r="B7" s="26" t="s">
        <v>20</v>
      </c>
      <c r="C7" s="26" t="s">
        <v>23</v>
      </c>
      <c r="D7" s="26" t="s">
        <v>16</v>
      </c>
    </row>
    <row r="8" spans="2:8">
      <c r="B8" s="26" t="s">
        <v>8</v>
      </c>
      <c r="C8" s="26" t="s">
        <v>11</v>
      </c>
      <c r="D8" s="26" t="s">
        <v>12</v>
      </c>
    </row>
    <row r="9" spans="2:8">
      <c r="B9" s="26" t="s">
        <v>8</v>
      </c>
      <c r="C9" s="26" t="s">
        <v>9</v>
      </c>
      <c r="D9" s="26" t="s">
        <v>10</v>
      </c>
    </row>
    <row r="10" spans="2:8">
      <c r="B10" s="26" t="s">
        <v>20</v>
      </c>
      <c r="C10" s="26" t="s">
        <v>21</v>
      </c>
      <c r="D10" s="26" t="s">
        <v>12</v>
      </c>
    </row>
    <row r="11" spans="2:8">
      <c r="B11" s="26" t="s">
        <v>27</v>
      </c>
      <c r="C11" s="26" t="s">
        <v>32</v>
      </c>
      <c r="D11" s="26" t="s">
        <v>10</v>
      </c>
    </row>
    <row r="12" spans="2:8">
      <c r="B12" s="26" t="s">
        <v>27</v>
      </c>
      <c r="C12" s="26" t="s">
        <v>29</v>
      </c>
      <c r="D12" s="26" t="s">
        <v>16</v>
      </c>
    </row>
    <row r="13" spans="2:8">
      <c r="B13" s="26" t="s">
        <v>27</v>
      </c>
      <c r="C13" s="26" t="s">
        <v>33</v>
      </c>
      <c r="D13" s="26" t="s">
        <v>14</v>
      </c>
    </row>
    <row r="14" spans="2:8">
      <c r="B14" s="26" t="s">
        <v>8</v>
      </c>
      <c r="C14" s="26" t="s">
        <v>18</v>
      </c>
      <c r="D14" s="26" t="s">
        <v>12</v>
      </c>
    </row>
    <row r="15" spans="2:8">
      <c r="B15" s="26" t="s">
        <v>8</v>
      </c>
      <c r="C15" s="26" t="s">
        <v>15</v>
      </c>
      <c r="D15" s="26" t="s">
        <v>16</v>
      </c>
    </row>
    <row r="16" spans="2:8">
      <c r="B16" s="26" t="s">
        <v>20</v>
      </c>
      <c r="C16" s="26" t="s">
        <v>25</v>
      </c>
      <c r="D16" s="26" t="s">
        <v>14</v>
      </c>
    </row>
    <row r="17" spans="2:4">
      <c r="B17" s="26" t="s">
        <v>27</v>
      </c>
      <c r="C17" s="26" t="s">
        <v>30</v>
      </c>
      <c r="D17" s="26" t="s">
        <v>12</v>
      </c>
    </row>
    <row r="18" spans="2:4">
      <c r="B18" s="26" t="s">
        <v>27</v>
      </c>
      <c r="C18" s="26" t="s">
        <v>31</v>
      </c>
      <c r="D18" s="26" t="s">
        <v>16</v>
      </c>
    </row>
    <row r="19" spans="2:4">
      <c r="B19" s="26" t="s">
        <v>8</v>
      </c>
      <c r="C19" s="26" t="s">
        <v>19</v>
      </c>
      <c r="D19" s="26" t="s">
        <v>14</v>
      </c>
    </row>
    <row r="20" spans="2:4">
      <c r="B20" s="26" t="s">
        <v>20</v>
      </c>
      <c r="C20" s="26" t="s">
        <v>22</v>
      </c>
      <c r="D20" s="26" t="s">
        <v>10</v>
      </c>
    </row>
    <row r="21" spans="2:4">
      <c r="B21" s="26" t="s">
        <v>8</v>
      </c>
      <c r="C21" s="26" t="s">
        <v>13</v>
      </c>
      <c r="D21" s="26" t="s">
        <v>14</v>
      </c>
    </row>
    <row r="22" spans="2:4">
      <c r="B22" s="26" t="s">
        <v>27</v>
      </c>
      <c r="C22" s="26" t="s">
        <v>28</v>
      </c>
      <c r="D22" s="26" t="s">
        <v>14</v>
      </c>
    </row>
    <row r="23" spans="2:4">
      <c r="B23" s="26" t="s">
        <v>20</v>
      </c>
      <c r="C23" s="26" t="s">
        <v>24</v>
      </c>
      <c r="D23" s="26" t="s">
        <v>14</v>
      </c>
    </row>
  </sheetData>
  <phoneticPr fontId="2" type="noConversion"/>
  <hyperlinks>
    <hyperlink ref="H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3:H22"/>
  <sheetViews>
    <sheetView workbookViewId="0">
      <selection activeCell="K3" sqref="K3"/>
    </sheetView>
  </sheetViews>
  <sheetFormatPr baseColWidth="10" defaultRowHeight="15"/>
  <cols>
    <col min="2" max="2" width="9.7109375" bestFit="1" customWidth="1"/>
  </cols>
  <sheetData>
    <row r="3" spans="2:8">
      <c r="B3" s="13" t="s">
        <v>5</v>
      </c>
      <c r="C3" s="13" t="s">
        <v>6</v>
      </c>
      <c r="D3" s="13" t="s">
        <v>7</v>
      </c>
      <c r="E3" s="13" t="s">
        <v>66</v>
      </c>
      <c r="H3" s="1" t="s">
        <v>2</v>
      </c>
    </row>
    <row r="4" spans="2:8">
      <c r="B4" t="s">
        <v>8</v>
      </c>
      <c r="C4" t="s">
        <v>9</v>
      </c>
      <c r="D4" t="s">
        <v>10</v>
      </c>
      <c r="E4">
        <v>180</v>
      </c>
    </row>
    <row r="5" spans="2:8">
      <c r="B5" t="s">
        <v>8</v>
      </c>
      <c r="C5" t="s">
        <v>11</v>
      </c>
      <c r="D5" t="s">
        <v>12</v>
      </c>
      <c r="E5">
        <v>200</v>
      </c>
    </row>
    <row r="6" spans="2:8">
      <c r="B6" t="s">
        <v>8</v>
      </c>
      <c r="C6" t="s">
        <v>13</v>
      </c>
      <c r="D6" t="s">
        <v>14</v>
      </c>
      <c r="E6">
        <v>185</v>
      </c>
    </row>
    <row r="7" spans="2:8">
      <c r="B7" t="s">
        <v>8</v>
      </c>
      <c r="C7" t="s">
        <v>15</v>
      </c>
      <c r="D7" t="s">
        <v>16</v>
      </c>
      <c r="E7">
        <v>83</v>
      </c>
    </row>
    <row r="8" spans="2:8">
      <c r="B8" t="s">
        <v>8</v>
      </c>
      <c r="C8" t="s">
        <v>17</v>
      </c>
      <c r="D8" t="s">
        <v>16</v>
      </c>
      <c r="E8">
        <v>79</v>
      </c>
    </row>
    <row r="9" spans="2:8">
      <c r="B9" t="s">
        <v>8</v>
      </c>
      <c r="C9" t="s">
        <v>18</v>
      </c>
      <c r="D9" t="s">
        <v>12</v>
      </c>
      <c r="E9">
        <v>128</v>
      </c>
    </row>
    <row r="10" spans="2:8">
      <c r="B10" t="s">
        <v>8</v>
      </c>
      <c r="C10" t="s">
        <v>19</v>
      </c>
      <c r="D10" t="s">
        <v>14</v>
      </c>
      <c r="E10">
        <v>410</v>
      </c>
    </row>
    <row r="11" spans="2:8">
      <c r="B11" t="s">
        <v>20</v>
      </c>
      <c r="C11" t="s">
        <v>21</v>
      </c>
      <c r="D11" t="s">
        <v>12</v>
      </c>
      <c r="E11">
        <v>651</v>
      </c>
    </row>
    <row r="12" spans="2:8">
      <c r="B12" t="s">
        <v>20</v>
      </c>
      <c r="C12" t="s">
        <v>22</v>
      </c>
      <c r="D12" t="s">
        <v>10</v>
      </c>
      <c r="E12">
        <v>489</v>
      </c>
    </row>
    <row r="13" spans="2:8">
      <c r="B13" t="s">
        <v>20</v>
      </c>
      <c r="C13" t="s">
        <v>23</v>
      </c>
      <c r="D13" t="s">
        <v>16</v>
      </c>
      <c r="E13">
        <v>756</v>
      </c>
    </row>
    <row r="14" spans="2:8">
      <c r="B14" t="s">
        <v>20</v>
      </c>
      <c r="C14" t="s">
        <v>24</v>
      </c>
      <c r="D14" t="s">
        <v>14</v>
      </c>
      <c r="E14">
        <v>348</v>
      </c>
    </row>
    <row r="15" spans="2:8">
      <c r="B15" t="s">
        <v>20</v>
      </c>
      <c r="C15" t="s">
        <v>25</v>
      </c>
      <c r="D15" t="s">
        <v>14</v>
      </c>
      <c r="E15">
        <v>121</v>
      </c>
    </row>
    <row r="16" spans="2:8">
      <c r="B16" t="s">
        <v>20</v>
      </c>
      <c r="C16" t="s">
        <v>26</v>
      </c>
      <c r="D16" t="s">
        <v>16</v>
      </c>
      <c r="E16">
        <v>352</v>
      </c>
    </row>
    <row r="17" spans="2:5">
      <c r="B17" t="s">
        <v>27</v>
      </c>
      <c r="C17" t="s">
        <v>28</v>
      </c>
      <c r="D17" t="s">
        <v>14</v>
      </c>
      <c r="E17">
        <v>252</v>
      </c>
    </row>
    <row r="18" spans="2:5">
      <c r="B18" t="s">
        <v>27</v>
      </c>
      <c r="C18" t="s">
        <v>29</v>
      </c>
      <c r="D18" t="s">
        <v>16</v>
      </c>
      <c r="E18">
        <v>224</v>
      </c>
    </row>
    <row r="19" spans="2:5">
      <c r="B19" t="s">
        <v>27</v>
      </c>
      <c r="C19" t="s">
        <v>30</v>
      </c>
      <c r="D19" t="s">
        <v>12</v>
      </c>
      <c r="E19">
        <v>451</v>
      </c>
    </row>
    <row r="20" spans="2:5">
      <c r="B20" t="s">
        <v>27</v>
      </c>
      <c r="C20" t="s">
        <v>31</v>
      </c>
      <c r="D20" t="s">
        <v>16</v>
      </c>
      <c r="E20">
        <v>541</v>
      </c>
    </row>
    <row r="21" spans="2:5">
      <c r="B21" t="s">
        <v>27</v>
      </c>
      <c r="C21" t="s">
        <v>32</v>
      </c>
      <c r="D21" t="s">
        <v>10</v>
      </c>
      <c r="E21">
        <v>354</v>
      </c>
    </row>
    <row r="22" spans="2:5">
      <c r="B22" t="s">
        <v>27</v>
      </c>
      <c r="C22" t="s">
        <v>33</v>
      </c>
      <c r="D22" t="s">
        <v>14</v>
      </c>
      <c r="E22">
        <v>128</v>
      </c>
    </row>
  </sheetData>
  <hyperlinks>
    <hyperlink ref="H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2:K17"/>
  <sheetViews>
    <sheetView workbookViewId="0">
      <selection activeCell="K3" sqref="K3"/>
    </sheetView>
  </sheetViews>
  <sheetFormatPr baseColWidth="10" defaultRowHeight="15"/>
  <cols>
    <col min="1" max="1" width="2.5703125" customWidth="1"/>
    <col min="7" max="7" width="8.42578125" customWidth="1"/>
    <col min="8" max="8" width="8.7109375" customWidth="1"/>
  </cols>
  <sheetData>
    <row r="2" spans="1:11">
      <c r="D2" s="28" t="s">
        <v>68</v>
      </c>
    </row>
    <row r="3" spans="1:11">
      <c r="A3" s="29"/>
      <c r="B3" s="30" t="s">
        <v>59</v>
      </c>
      <c r="C3" s="30"/>
      <c r="D3" s="30" t="s">
        <v>60</v>
      </c>
      <c r="E3" s="30"/>
      <c r="F3" s="30" t="s">
        <v>61</v>
      </c>
      <c r="K3" s="1" t="s">
        <v>2</v>
      </c>
    </row>
    <row r="4" spans="1:11">
      <c r="A4" s="29"/>
    </row>
    <row r="5" spans="1:11">
      <c r="A5" s="29"/>
      <c r="B5" s="31">
        <v>3</v>
      </c>
      <c r="D5" s="32">
        <v>-100</v>
      </c>
      <c r="F5" s="33" t="s">
        <v>62</v>
      </c>
      <c r="I5" s="34">
        <v>-100</v>
      </c>
    </row>
    <row r="6" spans="1:11">
      <c r="A6" s="29"/>
      <c r="B6" s="35">
        <v>14</v>
      </c>
      <c r="D6" s="32">
        <v>3</v>
      </c>
      <c r="F6" s="33" t="s">
        <v>63</v>
      </c>
      <c r="I6" s="34">
        <v>3</v>
      </c>
    </row>
    <row r="7" spans="1:11">
      <c r="A7" s="29"/>
      <c r="B7" s="31">
        <v>38</v>
      </c>
      <c r="D7" s="36">
        <v>14</v>
      </c>
      <c r="F7" s="33" t="s">
        <v>50</v>
      </c>
      <c r="I7" s="37">
        <v>14</v>
      </c>
    </row>
    <row r="8" spans="1:11">
      <c r="A8" s="29"/>
      <c r="B8" s="31" t="s">
        <v>50</v>
      </c>
      <c r="D8" s="32">
        <v>38</v>
      </c>
      <c r="F8" s="33" t="s">
        <v>64</v>
      </c>
      <c r="I8" s="34">
        <v>38</v>
      </c>
    </row>
    <row r="9" spans="1:11">
      <c r="A9" s="29"/>
      <c r="B9" s="31" t="s">
        <v>64</v>
      </c>
      <c r="D9" s="38">
        <v>66</v>
      </c>
      <c r="F9" s="39">
        <v>670.5</v>
      </c>
      <c r="I9" s="40">
        <v>66</v>
      </c>
    </row>
    <row r="10" spans="1:11">
      <c r="A10" s="29"/>
      <c r="B10" s="31">
        <v>70</v>
      </c>
      <c r="D10" s="32">
        <v>70</v>
      </c>
      <c r="F10" s="33">
        <v>80</v>
      </c>
      <c r="I10" s="34">
        <v>70</v>
      </c>
    </row>
    <row r="11" spans="1:11">
      <c r="A11" s="29"/>
      <c r="B11" s="41"/>
      <c r="D11" s="32">
        <v>80</v>
      </c>
      <c r="F11" s="33">
        <v>70</v>
      </c>
      <c r="I11" s="34">
        <v>80</v>
      </c>
    </row>
    <row r="12" spans="1:11">
      <c r="A12" s="29"/>
      <c r="B12" s="31">
        <v>80</v>
      </c>
      <c r="D12" s="38">
        <v>670.5</v>
      </c>
      <c r="F12" s="39">
        <v>66</v>
      </c>
      <c r="I12" s="40">
        <v>670.5</v>
      </c>
    </row>
    <row r="13" spans="1:11">
      <c r="A13" s="29"/>
      <c r="B13" s="31" t="s">
        <v>63</v>
      </c>
      <c r="D13" s="32" t="s">
        <v>64</v>
      </c>
      <c r="F13" s="33">
        <v>38</v>
      </c>
      <c r="I13" s="34" t="s">
        <v>64</v>
      </c>
    </row>
    <row r="14" spans="1:11">
      <c r="A14" s="29"/>
      <c r="B14" s="42">
        <v>66</v>
      </c>
      <c r="D14" s="32" t="s">
        <v>50</v>
      </c>
      <c r="F14" s="43">
        <v>14</v>
      </c>
      <c r="I14" s="34" t="s">
        <v>50</v>
      </c>
    </row>
    <row r="15" spans="1:11">
      <c r="A15" s="29"/>
      <c r="B15" s="42">
        <v>670.5</v>
      </c>
      <c r="D15" s="32" t="s">
        <v>63</v>
      </c>
      <c r="F15" s="33">
        <v>3</v>
      </c>
      <c r="I15" s="34" t="s">
        <v>63</v>
      </c>
    </row>
    <row r="16" spans="1:11">
      <c r="A16" s="29"/>
      <c r="B16" s="31" t="s">
        <v>62</v>
      </c>
      <c r="D16" s="32" t="s">
        <v>62</v>
      </c>
      <c r="F16" s="33">
        <v>-100</v>
      </c>
      <c r="I16" s="34" t="s">
        <v>62</v>
      </c>
    </row>
    <row r="17" spans="1:9">
      <c r="A17" s="29"/>
      <c r="B17" s="31">
        <v>-100</v>
      </c>
      <c r="D17" s="44"/>
      <c r="F17" s="45"/>
      <c r="I17" s="46"/>
    </row>
  </sheetData>
  <hyperlinks>
    <hyperlink ref="K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G12"/>
  <sheetViews>
    <sheetView workbookViewId="0">
      <selection activeCell="K3" sqref="K3"/>
    </sheetView>
  </sheetViews>
  <sheetFormatPr baseColWidth="10" defaultRowHeight="15"/>
  <cols>
    <col min="2" max="2" width="19.42578125" customWidth="1"/>
    <col min="3" max="3" width="4.28515625" customWidth="1"/>
    <col min="4" max="4" width="15.5703125" customWidth="1"/>
  </cols>
  <sheetData>
    <row r="1" spans="2:7" ht="30" customHeight="1">
      <c r="B1" s="47" t="s">
        <v>69</v>
      </c>
      <c r="D1" s="47" t="s">
        <v>70</v>
      </c>
      <c r="E1" t="s">
        <v>81</v>
      </c>
    </row>
    <row r="2" spans="2:7" ht="7.5" customHeight="1"/>
    <row r="3" spans="2:7">
      <c r="B3" s="13" t="s">
        <v>71</v>
      </c>
      <c r="C3" s="13"/>
      <c r="D3" s="48" t="s">
        <v>71</v>
      </c>
      <c r="G3" s="1" t="s">
        <v>2</v>
      </c>
    </row>
    <row r="4" spans="2:7">
      <c r="B4" s="49" t="s">
        <v>72</v>
      </c>
      <c r="D4" s="49" t="s">
        <v>73</v>
      </c>
    </row>
    <row r="5" spans="2:7">
      <c r="B5" s="49" t="s">
        <v>73</v>
      </c>
      <c r="D5" s="49" t="s">
        <v>80</v>
      </c>
    </row>
    <row r="6" spans="2:7">
      <c r="B6" s="49" t="s">
        <v>75</v>
      </c>
      <c r="D6" s="49" t="s">
        <v>78</v>
      </c>
    </row>
    <row r="7" spans="2:7">
      <c r="B7" t="s">
        <v>74</v>
      </c>
      <c r="D7" s="49" t="s">
        <v>72</v>
      </c>
    </row>
    <row r="8" spans="2:7">
      <c r="B8" s="49" t="s">
        <v>78</v>
      </c>
      <c r="D8" s="49" t="s">
        <v>79</v>
      </c>
    </row>
    <row r="9" spans="2:7">
      <c r="B9" s="49" t="s">
        <v>76</v>
      </c>
      <c r="D9" s="49" t="s">
        <v>75</v>
      </c>
    </row>
    <row r="10" spans="2:7">
      <c r="B10" s="49" t="s">
        <v>77</v>
      </c>
      <c r="D10" s="49" t="s">
        <v>77</v>
      </c>
    </row>
    <row r="11" spans="2:7">
      <c r="B11" s="49" t="s">
        <v>79</v>
      </c>
      <c r="D11" s="49" t="s">
        <v>76</v>
      </c>
    </row>
    <row r="12" spans="2:7">
      <c r="B12" s="49" t="s">
        <v>80</v>
      </c>
      <c r="D12" t="s">
        <v>74</v>
      </c>
    </row>
  </sheetData>
  <hyperlinks>
    <hyperlink ref="G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L41"/>
  <sheetViews>
    <sheetView workbookViewId="0">
      <selection activeCell="K3" sqref="K3"/>
    </sheetView>
  </sheetViews>
  <sheetFormatPr baseColWidth="10" defaultRowHeight="12.75" outlineLevelRow="1"/>
  <cols>
    <col min="1" max="1" width="1.5703125" style="26" customWidth="1"/>
    <col min="2" max="2" width="2.85546875" style="26" customWidth="1"/>
    <col min="3" max="3" width="11.85546875" style="26" customWidth="1"/>
    <col min="4" max="4" width="11.28515625" style="26" customWidth="1"/>
    <col min="5" max="5" width="10.7109375" style="26" customWidth="1"/>
    <col min="6" max="6" width="12.85546875" style="26" customWidth="1"/>
    <col min="7" max="7" width="8.5703125" style="26" customWidth="1"/>
    <col min="8" max="16384" width="11.42578125" style="26"/>
  </cols>
  <sheetData>
    <row r="1" spans="2:12">
      <c r="B1" s="50"/>
      <c r="C1" s="50"/>
      <c r="D1" s="50"/>
      <c r="E1" s="50"/>
      <c r="F1" s="50"/>
      <c r="G1" s="50"/>
      <c r="H1" s="50"/>
      <c r="I1" s="50"/>
    </row>
    <row r="2" spans="2:12">
      <c r="B2" s="50"/>
      <c r="C2" s="50"/>
      <c r="D2" s="50"/>
      <c r="E2" s="50"/>
      <c r="F2" s="50"/>
      <c r="G2" s="50"/>
      <c r="H2" s="50"/>
      <c r="I2" s="50"/>
    </row>
    <row r="3" spans="2:12">
      <c r="B3" s="50"/>
      <c r="C3" s="50"/>
      <c r="D3" s="50"/>
      <c r="E3" s="50"/>
      <c r="F3" s="50" t="s">
        <v>83</v>
      </c>
      <c r="G3" s="50"/>
      <c r="H3" s="50"/>
      <c r="I3" s="50"/>
    </row>
    <row r="4" spans="2:12" ht="15">
      <c r="B4" s="50"/>
      <c r="C4" s="50"/>
      <c r="D4" s="50"/>
      <c r="E4" s="50"/>
      <c r="F4" s="50"/>
      <c r="G4" s="50"/>
      <c r="H4" s="50"/>
      <c r="I4" s="50"/>
      <c r="K4" s="1" t="s">
        <v>2</v>
      </c>
      <c r="L4"/>
    </row>
    <row r="5" spans="2:12">
      <c r="B5" s="50"/>
      <c r="C5" s="50"/>
      <c r="D5" s="50"/>
      <c r="E5" s="50"/>
      <c r="F5" s="50"/>
      <c r="G5" s="50"/>
      <c r="H5" s="50"/>
      <c r="I5" s="50"/>
    </row>
    <row r="6" spans="2:12">
      <c r="B6" s="50"/>
      <c r="C6" s="50"/>
      <c r="D6" s="50"/>
      <c r="E6" s="50"/>
      <c r="F6" s="50"/>
      <c r="G6" s="50"/>
      <c r="H6" s="50"/>
      <c r="I6" s="50"/>
    </row>
    <row r="7" spans="2:12">
      <c r="B7" s="50"/>
      <c r="C7" s="50"/>
      <c r="D7" s="50"/>
      <c r="E7" s="50"/>
      <c r="F7" s="50"/>
      <c r="G7" s="50"/>
      <c r="H7" s="50"/>
      <c r="I7" s="50"/>
    </row>
    <row r="8" spans="2:12">
      <c r="B8" s="50"/>
      <c r="C8" s="50"/>
      <c r="D8" s="50"/>
      <c r="E8" s="50"/>
      <c r="F8" s="50"/>
      <c r="G8" s="50"/>
      <c r="H8" s="50"/>
      <c r="I8" s="50"/>
    </row>
    <row r="9" spans="2:12">
      <c r="D9" s="51" t="s">
        <v>84</v>
      </c>
      <c r="E9" s="51" t="s">
        <v>85</v>
      </c>
      <c r="F9" s="51" t="s">
        <v>86</v>
      </c>
      <c r="G9" s="51" t="s">
        <v>87</v>
      </c>
      <c r="H9" s="51" t="s">
        <v>88</v>
      </c>
      <c r="I9" s="51" t="s">
        <v>89</v>
      </c>
    </row>
    <row r="10" spans="2:12" hidden="1" outlineLevel="1">
      <c r="C10" s="26" t="s">
        <v>34</v>
      </c>
      <c r="D10" s="52">
        <f>'KonsolEH-1'!$C$5</f>
        <v>15.33</v>
      </c>
      <c r="E10" s="52">
        <f>'KonsolEH-1'!$D$5</f>
        <v>8.18</v>
      </c>
      <c r="F10" s="52">
        <f>'KonsolEH-1'!$E$5</f>
        <v>10.833333333333334</v>
      </c>
      <c r="G10" s="52">
        <f>'KonsolEH-1'!$F$5</f>
        <v>12.1666666666667</v>
      </c>
      <c r="H10" s="52">
        <f>'KonsolEH-1'!$G$5</f>
        <v>9.8870000000000005</v>
      </c>
      <c r="I10" s="52">
        <f>'KonsolEH-1'!$H$5</f>
        <v>14.8333333333333</v>
      </c>
    </row>
    <row r="11" spans="2:12" hidden="1" outlineLevel="1">
      <c r="C11" s="26" t="s">
        <v>34</v>
      </c>
      <c r="D11" s="52">
        <f>'KonsolEH-2'!$C$5</f>
        <v>12.08</v>
      </c>
      <c r="E11" s="52">
        <f>'KonsolEH-2'!$D$5</f>
        <v>7.73</v>
      </c>
      <c r="F11" s="52">
        <f>'KonsolEH-2'!$E$5</f>
        <v>11.46</v>
      </c>
      <c r="G11" s="52">
        <f>'KonsolEH-2'!$F$5</f>
        <v>12.98</v>
      </c>
      <c r="H11" s="52">
        <f>'KonsolEH-2'!$G$5</f>
        <v>10.55</v>
      </c>
      <c r="I11" s="52">
        <f>'KonsolEH-2'!$H$5</f>
        <v>14.3</v>
      </c>
    </row>
    <row r="12" spans="2:12" hidden="1" outlineLevel="1" collapsed="1">
      <c r="C12" s="26" t="s">
        <v>34</v>
      </c>
      <c r="D12" s="52">
        <f>'KonsolEH-3'!$C$5</f>
        <v>15.272727272727273</v>
      </c>
      <c r="E12" s="52">
        <f>'KonsolEH-3'!$D$5</f>
        <v>12.121212121212121</v>
      </c>
      <c r="F12" s="52">
        <f>'KonsolEH-3'!$E$5</f>
        <v>5.1616161616161618</v>
      </c>
      <c r="G12" s="52">
        <f>'KonsolEH-3'!$F$5</f>
        <v>9.808080808080808</v>
      </c>
      <c r="H12" s="52">
        <f>'KonsolEH-3'!$G$5</f>
        <v>16.828282828282827</v>
      </c>
      <c r="I12" s="52">
        <f>'KonsolEH-3'!$H$5</f>
        <v>10.535353535353535</v>
      </c>
    </row>
    <row r="13" spans="2:12" collapsed="1">
      <c r="B13" s="26" t="s">
        <v>90</v>
      </c>
      <c r="C13" s="26" t="s">
        <v>81</v>
      </c>
      <c r="D13" s="52">
        <f t="shared" ref="D13:I13" si="0">SUM(D10:D12)</f>
        <v>42.682727272727277</v>
      </c>
      <c r="E13" s="52">
        <f t="shared" si="0"/>
        <v>28.031212121212121</v>
      </c>
      <c r="F13" s="52">
        <f t="shared" si="0"/>
        <v>27.454949494949499</v>
      </c>
      <c r="G13" s="52">
        <f t="shared" si="0"/>
        <v>34.954747474747506</v>
      </c>
      <c r="H13" s="52">
        <f t="shared" si="0"/>
        <v>37.265282828282828</v>
      </c>
      <c r="I13" s="52">
        <f t="shared" si="0"/>
        <v>39.668686868686834</v>
      </c>
    </row>
    <row r="14" spans="2:12" outlineLevel="1">
      <c r="C14" s="26" t="s">
        <v>34</v>
      </c>
      <c r="D14" s="52">
        <f>'KonsolEH-1'!$C$6</f>
        <v>9.75</v>
      </c>
      <c r="E14" s="52">
        <f>'KonsolEH-1'!$D$6</f>
        <v>8.65</v>
      </c>
      <c r="F14" s="52">
        <f>'KonsolEH-1'!$E$6</f>
        <v>7.89</v>
      </c>
      <c r="G14" s="52">
        <f>'KonsolEH-1'!$F$6</f>
        <v>9.85</v>
      </c>
      <c r="H14" s="52">
        <f>'KonsolEH-1'!$G$6</f>
        <v>5.78</v>
      </c>
      <c r="I14" s="52">
        <f>'KonsolEH-1'!$H$6</f>
        <v>12.89</v>
      </c>
    </row>
    <row r="15" spans="2:12" outlineLevel="1">
      <c r="C15" s="26" t="s">
        <v>34</v>
      </c>
      <c r="D15" s="52">
        <f>'KonsolEH-2'!$C$6</f>
        <v>16.91</v>
      </c>
      <c r="E15" s="52">
        <f>'KonsolEH-2'!$D$6</f>
        <v>13.76</v>
      </c>
      <c r="F15" s="52">
        <f>'KonsolEH-2'!$E$6</f>
        <v>14.94</v>
      </c>
      <c r="G15" s="52">
        <f>'KonsolEH-2'!$F$6</f>
        <v>5.9</v>
      </c>
      <c r="H15" s="52">
        <f>'KonsolEH-2'!$G$6</f>
        <v>5.36</v>
      </c>
      <c r="I15" s="52">
        <f>'KonsolEH-2'!$H$6</f>
        <v>13.4</v>
      </c>
    </row>
    <row r="16" spans="2:12" outlineLevel="1" collapsed="1">
      <c r="C16" s="26" t="s">
        <v>34</v>
      </c>
      <c r="D16" s="52">
        <f>'KonsolEH-3'!$C$6</f>
        <v>9.66</v>
      </c>
      <c r="E16" s="52">
        <f>'KonsolEH-3'!$D$6</f>
        <v>5.808080808080808</v>
      </c>
      <c r="F16" s="52">
        <f>'KonsolEH-3'!$E$6</f>
        <v>5.9595959595959593</v>
      </c>
      <c r="G16" s="52">
        <f>'KonsolEH-3'!$F$6</f>
        <v>6.6262626262626263</v>
      </c>
      <c r="H16" s="52">
        <f>'KonsolEH-3'!$G$6</f>
        <v>9.1313131313131315</v>
      </c>
      <c r="I16" s="52">
        <f>'KonsolEH-3'!$H$6</f>
        <v>13.383838383838384</v>
      </c>
    </row>
    <row r="17" spans="2:9">
      <c r="B17" s="26" t="s">
        <v>91</v>
      </c>
      <c r="D17" s="52">
        <f t="shared" ref="D17:I17" si="1">SUM(D14:D16)</f>
        <v>36.32</v>
      </c>
      <c r="E17" s="52">
        <f t="shared" si="1"/>
        <v>28.218080808080806</v>
      </c>
      <c r="F17" s="52">
        <f t="shared" si="1"/>
        <v>28.789595959595957</v>
      </c>
      <c r="G17" s="52">
        <f t="shared" si="1"/>
        <v>22.376262626262626</v>
      </c>
      <c r="H17" s="52">
        <f t="shared" si="1"/>
        <v>20.271313131313132</v>
      </c>
      <c r="I17" s="52">
        <f t="shared" si="1"/>
        <v>39.673838383838387</v>
      </c>
    </row>
    <row r="18" spans="2:9" hidden="1" outlineLevel="1">
      <c r="C18" s="26" t="s">
        <v>34</v>
      </c>
      <c r="D18" s="52">
        <f>'KonsolEH-1'!$C$7</f>
        <v>5.3333333333333304</v>
      </c>
      <c r="E18" s="52">
        <f>'KonsolEH-1'!$D$7</f>
        <v>7.7777777777777777</v>
      </c>
      <c r="F18" s="52">
        <f>'KonsolEH-1'!$E$7</f>
        <v>6.8888888888888902</v>
      </c>
      <c r="G18" s="52">
        <f>'KonsolEH-1'!$F$7</f>
        <v>7.7777777777777777</v>
      </c>
      <c r="H18" s="52">
        <f>'KonsolEH-1'!$G$7</f>
        <v>3.333333333333333</v>
      </c>
      <c r="I18" s="52">
        <f>'KonsolEH-1'!$H$7</f>
        <v>7.3333333333333304</v>
      </c>
    </row>
    <row r="19" spans="2:9" hidden="1" outlineLevel="1">
      <c r="C19" s="26" t="s">
        <v>34</v>
      </c>
      <c r="D19" s="52">
        <f>'KonsolEH-2'!$C$7</f>
        <v>11.1</v>
      </c>
      <c r="E19" s="52">
        <f>'KonsolEH-2'!$D$7</f>
        <v>11.38</v>
      </c>
      <c r="F19" s="52">
        <f>'KonsolEH-2'!$E$7</f>
        <v>15.11</v>
      </c>
      <c r="G19" s="52">
        <f>'KonsolEH-2'!$F$7</f>
        <v>11.46</v>
      </c>
      <c r="H19" s="52">
        <f>'KonsolEH-2'!$G$7</f>
        <v>11.12</v>
      </c>
      <c r="I19" s="52">
        <f>'KonsolEH-2'!$H$7</f>
        <v>13.76</v>
      </c>
    </row>
    <row r="20" spans="2:9" hidden="1" outlineLevel="1">
      <c r="C20" s="26" t="s">
        <v>34</v>
      </c>
      <c r="D20" s="52">
        <f>'KonsolEH-3'!$C$7</f>
        <v>8.2100000000000009</v>
      </c>
      <c r="E20" s="52">
        <f>'KonsolEH-3'!$D$7</f>
        <v>9.33</v>
      </c>
      <c r="F20" s="52">
        <f>'KonsolEH-3'!$E$7</f>
        <v>14.636363636363637</v>
      </c>
      <c r="G20" s="52">
        <f>'KonsolEH-3'!$F$7</f>
        <v>9.9090909090909083</v>
      </c>
      <c r="H20" s="52">
        <f>'KonsolEH-3'!$G$7</f>
        <v>9.9696969696969688</v>
      </c>
      <c r="I20" s="52">
        <f>'KonsolEH-3'!$H$7</f>
        <v>16.52</v>
      </c>
    </row>
    <row r="21" spans="2:9" collapsed="1">
      <c r="B21" s="26" t="s">
        <v>96</v>
      </c>
      <c r="D21" s="52">
        <f t="shared" ref="D21:I21" si="2">SUM(D18:D20)</f>
        <v>24.643333333333331</v>
      </c>
      <c r="E21" s="52">
        <f t="shared" si="2"/>
        <v>28.487777777777779</v>
      </c>
      <c r="F21" s="52">
        <f t="shared" si="2"/>
        <v>36.635252525252525</v>
      </c>
      <c r="G21" s="52">
        <f t="shared" si="2"/>
        <v>29.146868686868686</v>
      </c>
      <c r="H21" s="52">
        <f t="shared" si="2"/>
        <v>24.423030303030302</v>
      </c>
      <c r="I21" s="52">
        <f t="shared" si="2"/>
        <v>37.61333333333333</v>
      </c>
    </row>
    <row r="22" spans="2:9" hidden="1" outlineLevel="1">
      <c r="C22" s="26" t="s">
        <v>34</v>
      </c>
      <c r="D22" s="52">
        <f>'KonsolEH-1'!$C$8</f>
        <v>5.98</v>
      </c>
      <c r="E22" s="52">
        <f>'KonsolEH-1'!$D$8</f>
        <v>8.8333333333333002</v>
      </c>
      <c r="F22" s="52">
        <f>'KonsolEH-1'!$E$8</f>
        <v>7.1230000000000002</v>
      </c>
      <c r="G22" s="52">
        <f>'KonsolEH-1'!$F$8</f>
        <v>4.166666666666667</v>
      </c>
      <c r="H22" s="52">
        <f>'KonsolEH-1'!$G$8</f>
        <v>11.666666666666668</v>
      </c>
      <c r="I22" s="52">
        <f>'KonsolEH-1'!$H$8</f>
        <v>4.166666666666667</v>
      </c>
    </row>
    <row r="23" spans="2:9" hidden="1" outlineLevel="1">
      <c r="C23" s="26" t="s">
        <v>34</v>
      </c>
      <c r="D23" s="52">
        <f>'KonsolEH-2'!$C$8</f>
        <v>16.61</v>
      </c>
      <c r="E23" s="52">
        <f>'KonsolEH-2'!$D$8</f>
        <v>10.25</v>
      </c>
      <c r="F23" s="52">
        <f>'KonsolEH-2'!$E$8</f>
        <v>11.07</v>
      </c>
      <c r="G23" s="52">
        <f>'KonsolEH-2'!$F$8</f>
        <v>7.36</v>
      </c>
      <c r="H23" s="52">
        <f>'KonsolEH-2'!$G$8</f>
        <v>10.5</v>
      </c>
      <c r="I23" s="52">
        <f>'KonsolEH-2'!$H$8</f>
        <v>11.53</v>
      </c>
    </row>
    <row r="24" spans="2:9" hidden="1" outlineLevel="1" collapsed="1">
      <c r="C24" s="26" t="s">
        <v>34</v>
      </c>
      <c r="D24" s="52">
        <f>'KonsolEH-3'!$C$8</f>
        <v>12.313131313131313</v>
      </c>
      <c r="E24" s="52">
        <f>'KonsolEH-3'!$D$8</f>
        <v>8.1717171717171713</v>
      </c>
      <c r="F24" s="52">
        <f>'KonsolEH-3'!$E$8</f>
        <v>16.121212121212121</v>
      </c>
      <c r="G24" s="52">
        <f>'KonsolEH-3'!$F$8</f>
        <v>14.515151515151516</v>
      </c>
      <c r="H24" s="52">
        <f>'KonsolEH-3'!$G$8</f>
        <v>5.4343434343434343</v>
      </c>
      <c r="I24" s="52">
        <f>'KonsolEH-3'!$H$8</f>
        <v>5.5656565656565657</v>
      </c>
    </row>
    <row r="25" spans="2:9" collapsed="1">
      <c r="B25" s="26" t="s">
        <v>93</v>
      </c>
      <c r="D25" s="52">
        <f t="shared" ref="D25:I25" si="3">SUM(D22:D24)</f>
        <v>34.903131313131311</v>
      </c>
      <c r="E25" s="52">
        <f t="shared" si="3"/>
        <v>27.25505050505047</v>
      </c>
      <c r="F25" s="52">
        <f t="shared" si="3"/>
        <v>34.314212121212122</v>
      </c>
      <c r="G25" s="52">
        <f t="shared" si="3"/>
        <v>26.041818181818183</v>
      </c>
      <c r="H25" s="52">
        <f t="shared" si="3"/>
        <v>27.601010101010104</v>
      </c>
      <c r="I25" s="52">
        <f t="shared" si="3"/>
        <v>21.262323232323233</v>
      </c>
    </row>
    <row r="26" spans="2:9" hidden="1" outlineLevel="1">
      <c r="C26" s="26" t="s">
        <v>34</v>
      </c>
      <c r="D26" s="52">
        <f>'KonsolEH-1'!$C$9</f>
        <v>4.6900000000000004</v>
      </c>
      <c r="E26" s="52">
        <f>'KonsolEH-1'!$D$9</f>
        <v>3.85</v>
      </c>
      <c r="F26" s="52">
        <f>'KonsolEH-1'!$E$9</f>
        <v>5.74</v>
      </c>
      <c r="G26" s="52">
        <f>'KonsolEH-1'!$F$9</f>
        <v>2.99</v>
      </c>
      <c r="H26" s="52">
        <f>'KonsolEH-1'!$G$9</f>
        <v>7.01</v>
      </c>
      <c r="I26" s="52">
        <f>'KonsolEH-1'!$H$9</f>
        <v>3.45</v>
      </c>
    </row>
    <row r="27" spans="2:9" hidden="1" outlineLevel="1">
      <c r="C27" s="26" t="s">
        <v>34</v>
      </c>
      <c r="D27" s="52">
        <f>'KonsolEH-2'!$C$9</f>
        <v>11.74</v>
      </c>
      <c r="E27" s="52">
        <f>'KonsolEH-2'!$D$9</f>
        <v>6.89</v>
      </c>
      <c r="F27" s="52">
        <f>'KonsolEH-2'!$E$9</f>
        <v>15.28</v>
      </c>
      <c r="G27" s="52">
        <f>'KonsolEH-2'!$F$9</f>
        <v>7.84</v>
      </c>
      <c r="H27" s="52">
        <f>'KonsolEH-2'!$G$9</f>
        <v>8.48</v>
      </c>
      <c r="I27" s="52">
        <f>'KonsolEH-2'!$H$9</f>
        <v>8.11</v>
      </c>
    </row>
    <row r="28" spans="2:9" hidden="1" outlineLevel="1" collapsed="1">
      <c r="C28" s="26" t="s">
        <v>34</v>
      </c>
      <c r="D28" s="52">
        <f>'KonsolEH-3'!$C$9</f>
        <v>9.6363636363636367</v>
      </c>
      <c r="E28" s="52">
        <f>'KonsolEH-3'!$D$9</f>
        <v>14.191919191919192</v>
      </c>
      <c r="F28" s="52">
        <f>'KonsolEH-3'!$E$9</f>
        <v>15.676767676767676</v>
      </c>
      <c r="G28" s="52">
        <f>'KonsolEH-3'!$F$9</f>
        <v>14.747474747474747</v>
      </c>
      <c r="H28" s="52">
        <f>'KonsolEH-3'!$G$9</f>
        <v>13.969696969696969</v>
      </c>
      <c r="I28" s="52">
        <f>'KonsolEH-3'!$H$9</f>
        <v>6.9090909090909092</v>
      </c>
    </row>
    <row r="29" spans="2:9" collapsed="1">
      <c r="B29" s="26" t="s">
        <v>94</v>
      </c>
      <c r="D29" s="52">
        <f t="shared" ref="D29:I29" si="4">SUM(D26:D28)</f>
        <v>26.066363636363636</v>
      </c>
      <c r="E29" s="52">
        <f t="shared" si="4"/>
        <v>24.931919191919192</v>
      </c>
      <c r="F29" s="52">
        <f t="shared" si="4"/>
        <v>36.696767676767678</v>
      </c>
      <c r="G29" s="52">
        <f t="shared" si="4"/>
        <v>25.577474747474746</v>
      </c>
      <c r="H29" s="52">
        <f t="shared" si="4"/>
        <v>29.459696969696971</v>
      </c>
      <c r="I29" s="52">
        <f t="shared" si="4"/>
        <v>18.469090909090909</v>
      </c>
    </row>
    <row r="30" spans="2:9" hidden="1" outlineLevel="1">
      <c r="C30" s="26" t="s">
        <v>34</v>
      </c>
      <c r="D30" s="52">
        <f>'KonsolEH-1'!$C$10</f>
        <v>9.49</v>
      </c>
      <c r="E30" s="52">
        <f>'KonsolEH-1'!$D$10</f>
        <v>11.25</v>
      </c>
      <c r="F30" s="52">
        <f>'KonsolEH-1'!$E$10</f>
        <v>10.199999999999999</v>
      </c>
      <c r="G30" s="52">
        <f>'KonsolEH-1'!$F$10</f>
        <v>14.75</v>
      </c>
      <c r="H30" s="52">
        <f>'KonsolEH-1'!$G$10</f>
        <v>8.6300000000000008</v>
      </c>
      <c r="I30" s="52">
        <f>'KonsolEH-1'!$H$10</f>
        <v>15.88</v>
      </c>
    </row>
    <row r="31" spans="2:9" hidden="1" outlineLevel="1">
      <c r="C31" s="26" t="s">
        <v>34</v>
      </c>
      <c r="D31" s="52">
        <f>'KonsolEH-2'!$C$10</f>
        <v>10.34</v>
      </c>
      <c r="E31" s="52">
        <f>'KonsolEH-2'!$D$10</f>
        <v>16.22</v>
      </c>
      <c r="F31" s="52">
        <f>'KonsolEH-2'!$E$10</f>
        <v>8.09</v>
      </c>
      <c r="G31" s="52">
        <f>'KonsolEH-2'!$F$10</f>
        <v>6.21</v>
      </c>
      <c r="H31" s="52">
        <f>'KonsolEH-2'!$G$10</f>
        <v>10.99</v>
      </c>
      <c r="I31" s="52">
        <f>'KonsolEH-2'!$H$10</f>
        <v>6.75</v>
      </c>
    </row>
    <row r="32" spans="2:9" hidden="1" outlineLevel="1">
      <c r="C32" s="26" t="s">
        <v>34</v>
      </c>
      <c r="D32" s="52">
        <f>'KonsolEH-3'!$C$10</f>
        <v>16.818181818181817</v>
      </c>
      <c r="E32" s="52">
        <f>'KonsolEH-3'!$D$10</f>
        <v>15.94949494949495</v>
      </c>
      <c r="F32" s="52">
        <f>'KonsolEH-3'!$E$10</f>
        <v>12.181818181818182</v>
      </c>
      <c r="G32" s="52">
        <f>'KonsolEH-3'!$F$10</f>
        <v>11.131313131313131</v>
      </c>
      <c r="H32" s="52">
        <f>'KonsolEH-3'!$G$10</f>
        <v>13.818181818181818</v>
      </c>
      <c r="I32" s="52">
        <f>'KonsolEH-3'!$H$10</f>
        <v>13.444444444444445</v>
      </c>
    </row>
    <row r="33" spans="2:9" collapsed="1">
      <c r="B33" s="26" t="s">
        <v>95</v>
      </c>
      <c r="D33" s="52">
        <f t="shared" ref="D33:I33" si="5">SUM(D30:D32)</f>
        <v>36.648181818181811</v>
      </c>
      <c r="E33" s="52">
        <f t="shared" si="5"/>
        <v>43.419494949494947</v>
      </c>
      <c r="F33" s="52">
        <f t="shared" si="5"/>
        <v>30.471818181818179</v>
      </c>
      <c r="G33" s="52">
        <f t="shared" si="5"/>
        <v>32.091313131313129</v>
      </c>
      <c r="H33" s="52">
        <f t="shared" si="5"/>
        <v>33.438181818181818</v>
      </c>
      <c r="I33" s="52">
        <f t="shared" si="5"/>
        <v>36.074444444444445</v>
      </c>
    </row>
    <row r="34" spans="2:9" outlineLevel="1">
      <c r="C34" s="26" t="s">
        <v>34</v>
      </c>
      <c r="D34" s="52">
        <f>'KonsolEH-1'!$C$11</f>
        <v>2.18518518518519</v>
      </c>
      <c r="E34" s="52">
        <f>'KonsolEH-1'!$D$11</f>
        <v>2.8222222222200002</v>
      </c>
      <c r="F34" s="52">
        <f>'KonsolEH-1'!$E$11</f>
        <v>12.45</v>
      </c>
      <c r="G34" s="52">
        <f>'KonsolEH-1'!$F$11</f>
        <v>2.7772222000000002</v>
      </c>
      <c r="H34" s="52">
        <f>'KonsolEH-1'!$G$11</f>
        <v>8.5399999999999991</v>
      </c>
      <c r="I34" s="52">
        <f>'KonsolEH-1'!$H$11</f>
        <v>7.77</v>
      </c>
    </row>
    <row r="35" spans="2:9" outlineLevel="1">
      <c r="C35" s="26" t="s">
        <v>34</v>
      </c>
      <c r="D35" s="52">
        <f>'KonsolEH-2'!$C$11</f>
        <v>4.83</v>
      </c>
      <c r="E35" s="52">
        <f>'KonsolEH-2'!$D$11</f>
        <v>5.6</v>
      </c>
      <c r="F35" s="52">
        <f>'KonsolEH-2'!$E$11</f>
        <v>8.42</v>
      </c>
      <c r="G35" s="52">
        <f>'KonsolEH-2'!$F$11</f>
        <v>5.44</v>
      </c>
      <c r="H35" s="52">
        <f>'KonsolEH-2'!$G$11</f>
        <v>14.35</v>
      </c>
      <c r="I35" s="52">
        <f>'KonsolEH-2'!$H$11</f>
        <v>7.15</v>
      </c>
    </row>
    <row r="36" spans="2:9" outlineLevel="1" collapsed="1">
      <c r="C36" s="26" t="s">
        <v>34</v>
      </c>
      <c r="D36" s="52">
        <f>'KonsolEH-3'!$C$11</f>
        <v>9.7474747474747474</v>
      </c>
      <c r="E36" s="52">
        <f>'KonsolEH-3'!$D$11</f>
        <v>14.232323232323232</v>
      </c>
      <c r="F36" s="52">
        <f>'KonsolEH-3'!$E$11</f>
        <v>5.0909090909090908</v>
      </c>
      <c r="G36" s="52">
        <f>'KonsolEH-3'!$F$11</f>
        <v>15.676767676767676</v>
      </c>
      <c r="H36" s="52">
        <f>'KonsolEH-3'!$G$11</f>
        <v>8.5151515151515156</v>
      </c>
      <c r="I36" s="52">
        <f>'KonsolEH-3'!$H$11</f>
        <v>9.7070707070707076</v>
      </c>
    </row>
    <row r="37" spans="2:9">
      <c r="B37" s="26" t="s">
        <v>96</v>
      </c>
      <c r="D37" s="52">
        <f t="shared" ref="D37:I37" si="6">SUM(D34:D36)</f>
        <v>16.762659932659936</v>
      </c>
      <c r="E37" s="52">
        <f t="shared" si="6"/>
        <v>22.654545454543232</v>
      </c>
      <c r="F37" s="52">
        <f t="shared" si="6"/>
        <v>25.960909090909087</v>
      </c>
      <c r="G37" s="52">
        <f t="shared" si="6"/>
        <v>23.893989876767677</v>
      </c>
      <c r="H37" s="52">
        <f t="shared" si="6"/>
        <v>31.405151515151516</v>
      </c>
      <c r="I37" s="52">
        <f t="shared" si="6"/>
        <v>24.627070707070708</v>
      </c>
    </row>
    <row r="38" spans="2:9" hidden="1" outlineLevel="1">
      <c r="C38" s="26" t="s">
        <v>34</v>
      </c>
      <c r="D38" s="52">
        <f>'KonsolEH-1'!$C$12</f>
        <v>4.6539999999999999</v>
      </c>
      <c r="E38" s="52">
        <f>'KonsolEH-1'!$D$12</f>
        <v>6.1269999999999998</v>
      </c>
      <c r="F38" s="52">
        <f>'KonsolEH-1'!$E$12</f>
        <v>16.5</v>
      </c>
      <c r="G38" s="52">
        <f>'KonsolEH-1'!$F$12</f>
        <v>9.1666666666666679</v>
      </c>
      <c r="H38" s="52">
        <f>'KonsolEH-1'!$G$12</f>
        <v>4.6666666666666696</v>
      </c>
      <c r="I38" s="52">
        <f>'KonsolEH-1'!$H$12</f>
        <v>12.223000000000001</v>
      </c>
    </row>
    <row r="39" spans="2:9" hidden="1" outlineLevel="1">
      <c r="C39" s="26" t="s">
        <v>34</v>
      </c>
      <c r="D39" s="52">
        <f>'KonsolEH-2'!$C$12</f>
        <v>15.19</v>
      </c>
      <c r="E39" s="52">
        <f>'KonsolEH-2'!$D$12</f>
        <v>13.12</v>
      </c>
      <c r="F39" s="52">
        <f>'KonsolEH-2'!$E$12</f>
        <v>11.86</v>
      </c>
      <c r="G39" s="52">
        <f>'KonsolEH-2'!$F$12</f>
        <v>6.11</v>
      </c>
      <c r="H39" s="52">
        <f>'KonsolEH-2'!$G$12</f>
        <v>12.29</v>
      </c>
      <c r="I39" s="52">
        <f>'KonsolEH-2'!$H$12</f>
        <v>11.97</v>
      </c>
    </row>
    <row r="40" spans="2:9" hidden="1" outlineLevel="1" collapsed="1">
      <c r="C40" s="26" t="s">
        <v>34</v>
      </c>
      <c r="D40" s="52">
        <f>'KonsolEH-3'!$C$12</f>
        <v>15.88</v>
      </c>
      <c r="E40" s="52">
        <f>'KonsolEH-3'!$D$12</f>
        <v>11.414141414141413</v>
      </c>
      <c r="F40" s="52">
        <f>'KonsolEH-3'!$E$12</f>
        <v>16.858585858585858</v>
      </c>
      <c r="G40" s="52">
        <f>'KonsolEH-3'!$F$12</f>
        <v>15.595959595959595</v>
      </c>
      <c r="H40" s="52">
        <f>'KonsolEH-3'!$G$12</f>
        <v>11.565656565656566</v>
      </c>
      <c r="I40" s="52">
        <f>'KonsolEH-3'!$H$12</f>
        <v>8.3434343434343443</v>
      </c>
    </row>
    <row r="41" spans="2:9" collapsed="1">
      <c r="B41" s="26" t="s">
        <v>97</v>
      </c>
      <c r="D41" s="52">
        <f t="shared" ref="D41:I41" si="7">SUM(D38:D40)</f>
        <v>35.724000000000004</v>
      </c>
      <c r="E41" s="52">
        <f t="shared" si="7"/>
        <v>30.661141414141412</v>
      </c>
      <c r="F41" s="52">
        <f t="shared" si="7"/>
        <v>45.218585858585854</v>
      </c>
      <c r="G41" s="52">
        <f t="shared" si="7"/>
        <v>30.872626262626262</v>
      </c>
      <c r="H41" s="52">
        <f t="shared" si="7"/>
        <v>28.522323232323238</v>
      </c>
      <c r="I41" s="52">
        <f t="shared" si="7"/>
        <v>32.536434343434344</v>
      </c>
    </row>
  </sheetData>
  <dataConsolidate topLabels="1" link="1">
    <dataRefs count="3">
      <dataRef ref="B4:H12" sheet="KonsolEH-1" r:id="rId1"/>
      <dataRef ref="B4:H12" sheet="KonsolEH-2" r:id="rId2"/>
      <dataRef ref="B4:H12" sheet="KonsolEH-3" r:id="rId3"/>
    </dataRefs>
  </dataConsolidate>
  <hyperlinks>
    <hyperlink ref="K4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4"/>
  <headerFooter>
    <oddHeader>&amp;LExcel 2010 - Das Handbuch&amp;RHelmut Schuster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1:M13"/>
  <sheetViews>
    <sheetView workbookViewId="0">
      <selection activeCell="K3" sqref="K3"/>
    </sheetView>
  </sheetViews>
  <sheetFormatPr baseColWidth="10" defaultColWidth="11.42578125" defaultRowHeight="12.75"/>
  <cols>
    <col min="1" max="1" width="2.85546875" style="58" customWidth="1"/>
    <col min="2" max="2" width="18" style="58" customWidth="1"/>
    <col min="3" max="9" width="10.7109375" style="58" customWidth="1"/>
    <col min="10" max="10" width="13.85546875" style="58" bestFit="1" customWidth="1"/>
    <col min="11" max="16384" width="11.42578125" style="58"/>
  </cols>
  <sheetData>
    <row r="1" spans="2:13" ht="27.75" customHeight="1">
      <c r="B1" s="53" t="s">
        <v>98</v>
      </c>
      <c r="C1" s="54" t="s">
        <v>99</v>
      </c>
      <c r="D1" s="54"/>
      <c r="E1" s="54"/>
      <c r="F1" s="54"/>
      <c r="G1" s="55" t="s">
        <v>100</v>
      </c>
      <c r="H1" s="56" t="s">
        <v>101</v>
      </c>
      <c r="I1" s="55"/>
      <c r="J1" s="57"/>
      <c r="M1"/>
    </row>
    <row r="2" spans="2:13" ht="14.25" customHeight="1">
      <c r="M2" s="1" t="s">
        <v>2</v>
      </c>
    </row>
    <row r="3" spans="2:13" ht="27.75" customHeight="1"/>
    <row r="4" spans="2:13" ht="14.25" customHeight="1">
      <c r="B4" s="59" t="s">
        <v>102</v>
      </c>
      <c r="C4" s="60" t="s">
        <v>84</v>
      </c>
      <c r="D4" s="60" t="s">
        <v>85</v>
      </c>
      <c r="E4" s="60" t="s">
        <v>86</v>
      </c>
      <c r="F4" s="60" t="s">
        <v>87</v>
      </c>
      <c r="G4" s="60" t="s">
        <v>88</v>
      </c>
      <c r="H4" s="60" t="s">
        <v>89</v>
      </c>
      <c r="I4" s="60" t="s">
        <v>103</v>
      </c>
      <c r="J4" s="61" t="s">
        <v>104</v>
      </c>
    </row>
    <row r="5" spans="2:13" ht="14.25" customHeight="1">
      <c r="B5" s="62" t="s">
        <v>90</v>
      </c>
      <c r="C5" s="63">
        <v>15.33</v>
      </c>
      <c r="D5" s="63">
        <v>8.18</v>
      </c>
      <c r="E5" s="63">
        <v>10.833333333333334</v>
      </c>
      <c r="F5" s="63">
        <v>12.1666666666667</v>
      </c>
      <c r="G5" s="63">
        <v>9.8870000000000005</v>
      </c>
      <c r="H5" s="63">
        <v>14.8333333333333</v>
      </c>
      <c r="I5" s="64">
        <f t="shared" ref="I5:I12" si="0">SUM(C5:H5)</f>
        <v>71.230333333333334</v>
      </c>
      <c r="J5" s="65"/>
    </row>
    <row r="6" spans="2:13" ht="14.25" customHeight="1">
      <c r="B6" s="66" t="s">
        <v>91</v>
      </c>
      <c r="C6" s="63">
        <v>9.75</v>
      </c>
      <c r="D6" s="63">
        <v>8.65</v>
      </c>
      <c r="E6" s="63">
        <v>7.89</v>
      </c>
      <c r="F6" s="63">
        <v>9.85</v>
      </c>
      <c r="G6" s="63">
        <v>5.78</v>
      </c>
      <c r="H6" s="63">
        <v>12.89</v>
      </c>
      <c r="I6" s="64">
        <f t="shared" si="0"/>
        <v>54.81</v>
      </c>
      <c r="J6" s="65"/>
    </row>
    <row r="7" spans="2:13" ht="14.25" customHeight="1">
      <c r="B7" s="65" t="s">
        <v>92</v>
      </c>
      <c r="C7" s="63">
        <v>5.3333333333333304</v>
      </c>
      <c r="D7" s="63">
        <v>7.7777777777777777</v>
      </c>
      <c r="E7" s="63">
        <v>6.8888888888888902</v>
      </c>
      <c r="F7" s="63">
        <v>7.7777777777777777</v>
      </c>
      <c r="G7" s="63">
        <v>3.333333333333333</v>
      </c>
      <c r="H7" s="63">
        <v>7.3333333333333304</v>
      </c>
      <c r="I7" s="64">
        <f t="shared" si="0"/>
        <v>38.444444444444436</v>
      </c>
      <c r="J7" s="65"/>
    </row>
    <row r="8" spans="2:13" ht="14.25" customHeight="1">
      <c r="B8" s="65" t="s">
        <v>93</v>
      </c>
      <c r="C8" s="63">
        <v>5.98</v>
      </c>
      <c r="D8" s="63">
        <v>8.8333333333333002</v>
      </c>
      <c r="E8" s="63">
        <v>7.1230000000000002</v>
      </c>
      <c r="F8" s="63">
        <v>4.166666666666667</v>
      </c>
      <c r="G8" s="63">
        <v>11.666666666666668</v>
      </c>
      <c r="H8" s="63">
        <v>4.166666666666667</v>
      </c>
      <c r="I8" s="64">
        <f t="shared" si="0"/>
        <v>41.936333333333302</v>
      </c>
      <c r="J8" s="65"/>
    </row>
    <row r="9" spans="2:13" ht="14.25" customHeight="1">
      <c r="B9" s="66" t="s">
        <v>94</v>
      </c>
      <c r="C9" s="63">
        <v>4.6900000000000004</v>
      </c>
      <c r="D9" s="63">
        <v>3.85</v>
      </c>
      <c r="E9" s="63">
        <v>5.74</v>
      </c>
      <c r="F9" s="63">
        <v>2.99</v>
      </c>
      <c r="G9" s="63">
        <v>7.01</v>
      </c>
      <c r="H9" s="63">
        <v>3.45</v>
      </c>
      <c r="I9" s="64">
        <f t="shared" si="0"/>
        <v>27.73</v>
      </c>
      <c r="J9" s="65"/>
    </row>
    <row r="10" spans="2:13" ht="14.25" customHeight="1">
      <c r="B10" s="66" t="s">
        <v>95</v>
      </c>
      <c r="C10" s="63">
        <v>9.49</v>
      </c>
      <c r="D10" s="63">
        <v>11.25</v>
      </c>
      <c r="E10" s="63">
        <v>10.199999999999999</v>
      </c>
      <c r="F10" s="63">
        <v>14.75</v>
      </c>
      <c r="G10" s="63">
        <v>8.6300000000000008</v>
      </c>
      <c r="H10" s="63">
        <v>15.88</v>
      </c>
      <c r="I10" s="64">
        <f t="shared" si="0"/>
        <v>70.2</v>
      </c>
      <c r="J10" s="65"/>
    </row>
    <row r="11" spans="2:13" ht="14.25" customHeight="1">
      <c r="B11" s="65" t="s">
        <v>96</v>
      </c>
      <c r="C11" s="63">
        <v>2.18518518518519</v>
      </c>
      <c r="D11" s="63">
        <v>2.8222222222200002</v>
      </c>
      <c r="E11" s="63">
        <v>12.45</v>
      </c>
      <c r="F11" s="63">
        <v>2.7772222000000002</v>
      </c>
      <c r="G11" s="63">
        <v>8.5399999999999991</v>
      </c>
      <c r="H11" s="63">
        <v>7.77</v>
      </c>
      <c r="I11" s="64">
        <f t="shared" si="0"/>
        <v>36.544629607405184</v>
      </c>
      <c r="J11" s="65"/>
    </row>
    <row r="12" spans="2:13" ht="14.25" customHeight="1">
      <c r="B12" s="67" t="s">
        <v>97</v>
      </c>
      <c r="C12" s="68">
        <v>4.6539999999999999</v>
      </c>
      <c r="D12" s="68">
        <v>6.1269999999999998</v>
      </c>
      <c r="E12" s="68">
        <v>16.5</v>
      </c>
      <c r="F12" s="68">
        <v>9.1666666666666679</v>
      </c>
      <c r="G12" s="68">
        <v>4.6666666666666696</v>
      </c>
      <c r="H12" s="68">
        <v>12.223000000000001</v>
      </c>
      <c r="I12" s="69">
        <f t="shared" si="0"/>
        <v>53.337333333333333</v>
      </c>
      <c r="J12" s="70"/>
    </row>
    <row r="13" spans="2:13" ht="14.25" customHeight="1">
      <c r="B13" s="71" t="s">
        <v>105</v>
      </c>
      <c r="C13" s="72">
        <f t="shared" ref="C13:I13" si="1">SUM(C5:C12)</f>
        <v>57.412518518518525</v>
      </c>
      <c r="D13" s="72">
        <f t="shared" si="1"/>
        <v>57.49033333333108</v>
      </c>
      <c r="E13" s="72">
        <f t="shared" si="1"/>
        <v>77.62522222222222</v>
      </c>
      <c r="F13" s="72">
        <f t="shared" si="1"/>
        <v>63.644999977777815</v>
      </c>
      <c r="G13" s="72">
        <f t="shared" si="1"/>
        <v>59.513666666666673</v>
      </c>
      <c r="H13" s="72">
        <f t="shared" si="1"/>
        <v>78.546333333333294</v>
      </c>
      <c r="I13" s="72">
        <f t="shared" si="1"/>
        <v>394.23307405184954</v>
      </c>
      <c r="J13" s="61"/>
    </row>
  </sheetData>
  <hyperlinks>
    <hyperlink ref="M2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1:M17"/>
  <sheetViews>
    <sheetView topLeftCell="B1" workbookViewId="0">
      <selection activeCell="K3" sqref="K3"/>
    </sheetView>
  </sheetViews>
  <sheetFormatPr baseColWidth="10" defaultColWidth="11.42578125" defaultRowHeight="12.75"/>
  <cols>
    <col min="1" max="1" width="4.85546875" style="58" customWidth="1"/>
    <col min="2" max="2" width="18" style="58" customWidth="1"/>
    <col min="3" max="9" width="10.7109375" style="58" customWidth="1"/>
    <col min="10" max="10" width="13.85546875" style="58" bestFit="1" customWidth="1"/>
    <col min="11" max="16384" width="11.42578125" style="58"/>
  </cols>
  <sheetData>
    <row r="1" spans="2:13" ht="27.75" customHeight="1">
      <c r="B1" s="53" t="s">
        <v>98</v>
      </c>
      <c r="C1" s="54" t="s">
        <v>99</v>
      </c>
      <c r="D1" s="54"/>
      <c r="E1" s="54"/>
      <c r="F1" s="54"/>
      <c r="G1" s="55" t="s">
        <v>100</v>
      </c>
      <c r="H1" s="56" t="s">
        <v>106</v>
      </c>
      <c r="I1" s="55"/>
      <c r="J1" s="57"/>
      <c r="M1"/>
    </row>
    <row r="2" spans="2:13" ht="14.25" customHeight="1">
      <c r="M2" s="1" t="s">
        <v>2</v>
      </c>
    </row>
    <row r="3" spans="2:13" ht="27.75" customHeight="1"/>
    <row r="4" spans="2:13" ht="14.25" customHeight="1">
      <c r="B4" s="59" t="s">
        <v>102</v>
      </c>
      <c r="C4" s="60" t="s">
        <v>84</v>
      </c>
      <c r="D4" s="60" t="s">
        <v>85</v>
      </c>
      <c r="E4" s="60" t="s">
        <v>86</v>
      </c>
      <c r="F4" s="60" t="s">
        <v>87</v>
      </c>
      <c r="G4" s="60" t="s">
        <v>88</v>
      </c>
      <c r="H4" s="60" t="s">
        <v>89</v>
      </c>
      <c r="I4" s="60" t="s">
        <v>103</v>
      </c>
      <c r="J4" s="61" t="s">
        <v>104</v>
      </c>
    </row>
    <row r="5" spans="2:13" ht="14.25" customHeight="1">
      <c r="B5" s="62" t="s">
        <v>90</v>
      </c>
      <c r="C5" s="73">
        <v>12.08</v>
      </c>
      <c r="D5" s="73">
        <v>7.73</v>
      </c>
      <c r="E5" s="73">
        <v>11.46</v>
      </c>
      <c r="F5" s="73">
        <v>12.98</v>
      </c>
      <c r="G5" s="73">
        <v>10.55</v>
      </c>
      <c r="H5" s="73">
        <v>14.3</v>
      </c>
      <c r="I5" s="64">
        <f t="shared" ref="I5:I12" si="0">SUM(C5:H5)</f>
        <v>69.099999999999994</v>
      </c>
      <c r="J5" s="65"/>
    </row>
    <row r="6" spans="2:13" ht="14.25" customHeight="1">
      <c r="B6" s="66" t="s">
        <v>91</v>
      </c>
      <c r="C6" s="73">
        <v>16.91</v>
      </c>
      <c r="D6" s="73">
        <v>13.76</v>
      </c>
      <c r="E6" s="73">
        <v>14.94</v>
      </c>
      <c r="F6" s="73">
        <v>5.9</v>
      </c>
      <c r="G6" s="73">
        <v>5.36</v>
      </c>
      <c r="H6" s="73">
        <v>13.4</v>
      </c>
      <c r="I6" s="64">
        <f t="shared" si="0"/>
        <v>70.27</v>
      </c>
      <c r="J6" s="65"/>
    </row>
    <row r="7" spans="2:13" ht="14.25" customHeight="1">
      <c r="B7" s="65" t="s">
        <v>92</v>
      </c>
      <c r="C7" s="73">
        <v>11.1</v>
      </c>
      <c r="D7" s="73">
        <v>11.38</v>
      </c>
      <c r="E7" s="73">
        <v>15.11</v>
      </c>
      <c r="F7" s="73">
        <v>11.46</v>
      </c>
      <c r="G7" s="73">
        <v>11.12</v>
      </c>
      <c r="H7" s="73">
        <v>13.76</v>
      </c>
      <c r="I7" s="64">
        <f t="shared" si="0"/>
        <v>73.930000000000007</v>
      </c>
      <c r="J7" s="65"/>
    </row>
    <row r="8" spans="2:13" ht="14.25" customHeight="1">
      <c r="B8" s="65" t="s">
        <v>93</v>
      </c>
      <c r="C8" s="73">
        <v>16.61</v>
      </c>
      <c r="D8" s="73">
        <v>10.25</v>
      </c>
      <c r="E8" s="73">
        <v>11.07</v>
      </c>
      <c r="F8" s="73">
        <v>7.36</v>
      </c>
      <c r="G8" s="73">
        <v>10.5</v>
      </c>
      <c r="H8" s="73">
        <v>11.53</v>
      </c>
      <c r="I8" s="64">
        <f t="shared" si="0"/>
        <v>67.319999999999993</v>
      </c>
      <c r="J8" s="65"/>
    </row>
    <row r="9" spans="2:13" ht="14.25" customHeight="1">
      <c r="B9" s="66" t="s">
        <v>94</v>
      </c>
      <c r="C9" s="73">
        <v>11.74</v>
      </c>
      <c r="D9" s="73">
        <v>6.89</v>
      </c>
      <c r="E9" s="73">
        <v>15.28</v>
      </c>
      <c r="F9" s="73">
        <v>7.84</v>
      </c>
      <c r="G9" s="73">
        <v>8.48</v>
      </c>
      <c r="H9" s="73">
        <v>8.11</v>
      </c>
      <c r="I9" s="64">
        <f t="shared" si="0"/>
        <v>58.34</v>
      </c>
      <c r="J9" s="65"/>
    </row>
    <row r="10" spans="2:13" ht="14.25" customHeight="1">
      <c r="B10" s="66" t="s">
        <v>95</v>
      </c>
      <c r="C10" s="73">
        <v>10.34</v>
      </c>
      <c r="D10" s="73">
        <v>16.22</v>
      </c>
      <c r="E10" s="73">
        <v>8.09</v>
      </c>
      <c r="F10" s="73">
        <v>6.21</v>
      </c>
      <c r="G10" s="73">
        <v>10.99</v>
      </c>
      <c r="H10" s="73">
        <v>6.75</v>
      </c>
      <c r="I10" s="64">
        <f t="shared" si="0"/>
        <v>58.6</v>
      </c>
      <c r="J10" s="65"/>
    </row>
    <row r="11" spans="2:13" ht="14.25" customHeight="1">
      <c r="B11" s="65" t="s">
        <v>96</v>
      </c>
      <c r="C11" s="73">
        <v>4.83</v>
      </c>
      <c r="D11" s="73">
        <v>5.6</v>
      </c>
      <c r="E11" s="73">
        <v>8.42</v>
      </c>
      <c r="F11" s="73">
        <v>5.44</v>
      </c>
      <c r="G11" s="73">
        <v>14.35</v>
      </c>
      <c r="H11" s="73">
        <v>7.15</v>
      </c>
      <c r="I11" s="64">
        <f t="shared" si="0"/>
        <v>45.79</v>
      </c>
      <c r="J11" s="65"/>
    </row>
    <row r="12" spans="2:13" ht="14.25" customHeight="1">
      <c r="B12" s="74" t="s">
        <v>97</v>
      </c>
      <c r="C12" s="73">
        <v>15.19</v>
      </c>
      <c r="D12" s="73">
        <v>13.12</v>
      </c>
      <c r="E12" s="73">
        <v>11.86</v>
      </c>
      <c r="F12" s="73">
        <v>6.11</v>
      </c>
      <c r="G12" s="73">
        <v>12.29</v>
      </c>
      <c r="H12" s="73">
        <v>11.97</v>
      </c>
      <c r="I12" s="69">
        <f t="shared" si="0"/>
        <v>70.540000000000006</v>
      </c>
      <c r="J12" s="70"/>
    </row>
    <row r="13" spans="2:13" ht="14.25" customHeight="1">
      <c r="B13" s="71" t="s">
        <v>105</v>
      </c>
      <c r="C13" s="72">
        <f t="shared" ref="C13:I13" si="1">SUM(C5:C12)</f>
        <v>98.8</v>
      </c>
      <c r="D13" s="72">
        <f t="shared" si="1"/>
        <v>84.95</v>
      </c>
      <c r="E13" s="72">
        <f t="shared" si="1"/>
        <v>96.23</v>
      </c>
      <c r="F13" s="72">
        <f t="shared" si="1"/>
        <v>63.300000000000004</v>
      </c>
      <c r="G13" s="72">
        <f t="shared" si="1"/>
        <v>83.640000000000015</v>
      </c>
      <c r="H13" s="72">
        <f t="shared" si="1"/>
        <v>86.97</v>
      </c>
      <c r="I13" s="72">
        <f t="shared" si="1"/>
        <v>513.8900000000001</v>
      </c>
      <c r="J13" s="61"/>
    </row>
    <row r="17" spans="3:3">
      <c r="C17" s="75"/>
    </row>
  </sheetData>
  <hyperlinks>
    <hyperlink ref="M2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&amp;LExcel 2010 - Das Handbuch&amp;RHelmut Schuster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Sortieren1</vt:lpstr>
      <vt:lpstr>Sortieren2</vt:lpstr>
      <vt:lpstr>Sortieren3</vt:lpstr>
      <vt:lpstr>Tabelle1</vt:lpstr>
      <vt:lpstr>Sortieren4</vt:lpstr>
      <vt:lpstr>KonsGrpe</vt:lpstr>
      <vt:lpstr>KonsolEH-1</vt:lpstr>
      <vt:lpstr>KonsolEH-2</vt:lpstr>
      <vt:lpstr>KonsolEH-3</vt:lpstr>
      <vt:lpstr>Farbe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20</dc:subject>
  <dc:creator>Helmut Schuster</dc:creator>
  <cp:lastModifiedBy>js</cp:lastModifiedBy>
  <cp:lastPrinted>2010-07-11T16:19:06Z</cp:lastPrinted>
  <dcterms:created xsi:type="dcterms:W3CDTF">2003-04-19T12:40:19Z</dcterms:created>
  <dcterms:modified xsi:type="dcterms:W3CDTF">2010-07-11T16:19:11Z</dcterms:modified>
</cp:coreProperties>
</file>