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720" yWindow="135" windowWidth="12120" windowHeight="9045"/>
  </bookViews>
  <sheets>
    <sheet name="BW" sheetId="1" r:id="rId1"/>
    <sheet name="RMZ" sheetId="2" r:id="rId2"/>
    <sheet name="ZINS" sheetId="3" r:id="rId3"/>
    <sheet name="ZW" sheetId="4" r:id="rId4"/>
    <sheet name="ZZR" sheetId="5" r:id="rId5"/>
  </sheets>
  <calcPr calcId="144525" iterate="1" iterateDelta="9.9999999999999995E-7"/>
</workbook>
</file>

<file path=xl/calcChain.xml><?xml version="1.0" encoding="utf-8"?>
<calcChain xmlns="http://schemas.openxmlformats.org/spreadsheetml/2006/main">
  <c r="H358" i="5" l="1"/>
  <c r="H357" i="5"/>
  <c r="H356" i="5"/>
  <c r="H355" i="5"/>
  <c r="H354" i="5"/>
  <c r="H353" i="5"/>
  <c r="H352" i="5"/>
  <c r="H351" i="5"/>
  <c r="H350" i="5"/>
  <c r="H349" i="5"/>
  <c r="H348" i="5"/>
  <c r="H347" i="5"/>
  <c r="H346" i="5"/>
  <c r="H345" i="5"/>
  <c r="H344" i="5"/>
  <c r="H343" i="5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5" i="5"/>
  <c r="H324" i="5"/>
  <c r="H323" i="5"/>
  <c r="H322" i="5"/>
  <c r="H321" i="5"/>
  <c r="H320" i="5"/>
  <c r="H319" i="5"/>
  <c r="H318" i="5"/>
  <c r="H317" i="5"/>
  <c r="H316" i="5"/>
  <c r="H315" i="5"/>
  <c r="H314" i="5"/>
  <c r="H313" i="5"/>
  <c r="H312" i="5"/>
  <c r="H311" i="5"/>
  <c r="H310" i="5"/>
  <c r="H309" i="5"/>
  <c r="H308" i="5"/>
  <c r="H307" i="5"/>
  <c r="H306" i="5"/>
  <c r="H305" i="5"/>
  <c r="H304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2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D7" i="5"/>
  <c r="H6" i="5"/>
  <c r="H5" i="5"/>
  <c r="H4" i="5"/>
  <c r="I3" i="5"/>
  <c r="H3" i="5"/>
  <c r="G3" i="5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D6" i="4"/>
  <c r="D10" i="4" s="1"/>
  <c r="H5" i="4"/>
  <c r="G5" i="4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D4" i="3"/>
  <c r="D7" i="3" s="1"/>
  <c r="D8" i="3" s="1"/>
  <c r="H3" i="3"/>
  <c r="G3" i="3"/>
  <c r="D6" i="2"/>
  <c r="D10" i="2" s="1"/>
  <c r="G5" i="2"/>
  <c r="I5" i="2" s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D4" i="1"/>
  <c r="D7" i="1" s="1"/>
  <c r="I3" i="1"/>
  <c r="H3" i="1"/>
  <c r="H64" i="2" l="1"/>
  <c r="H42" i="2"/>
  <c r="H25" i="2"/>
  <c r="H61" i="2"/>
  <c r="H39" i="2"/>
  <c r="H24" i="2"/>
  <c r="H8" i="2"/>
  <c r="H60" i="2"/>
  <c r="H36" i="2"/>
  <c r="H21" i="2"/>
  <c r="H7" i="2"/>
  <c r="H57" i="2"/>
  <c r="H33" i="2"/>
  <c r="H18" i="2"/>
  <c r="H56" i="2"/>
  <c r="H32" i="2"/>
  <c r="H17" i="2"/>
  <c r="H5" i="2"/>
  <c r="G6" i="2" s="1"/>
  <c r="H53" i="2"/>
  <c r="H31" i="2"/>
  <c r="H15" i="2"/>
  <c r="H50" i="2"/>
  <c r="H29" i="2"/>
  <c r="H13" i="2"/>
  <c r="H47" i="2"/>
  <c r="H28" i="2"/>
  <c r="H10" i="2"/>
  <c r="C23" i="1"/>
  <c r="C15" i="1"/>
  <c r="C19" i="1"/>
  <c r="G4" i="5"/>
  <c r="G4" i="1"/>
  <c r="C11" i="1"/>
  <c r="H59" i="2"/>
  <c r="H51" i="2"/>
  <c r="H43" i="2"/>
  <c r="H35" i="2"/>
  <c r="H27" i="2"/>
  <c r="H19" i="2"/>
  <c r="H11" i="2"/>
  <c r="H6" i="2"/>
  <c r="H62" i="2"/>
  <c r="H54" i="2"/>
  <c r="H46" i="2"/>
  <c r="H38" i="2"/>
  <c r="H30" i="2"/>
  <c r="H22" i="2"/>
  <c r="H14" i="2"/>
  <c r="H9" i="2"/>
  <c r="H20" i="2"/>
  <c r="H34" i="2"/>
  <c r="H48" i="2"/>
  <c r="H23" i="2"/>
  <c r="H37" i="2"/>
  <c r="H41" i="2"/>
  <c r="H55" i="2"/>
  <c r="I3" i="3"/>
  <c r="G4" i="3" s="1"/>
  <c r="H16" i="2"/>
  <c r="H12" i="2"/>
  <c r="H26" i="2"/>
  <c r="H40" i="2"/>
  <c r="H44" i="2"/>
  <c r="H58" i="2"/>
  <c r="I4" i="5"/>
  <c r="G5" i="5" s="1"/>
  <c r="H45" i="2"/>
  <c r="H49" i="2"/>
  <c r="H63" i="2"/>
  <c r="H52" i="2"/>
  <c r="I5" i="4"/>
  <c r="G6" i="4" s="1"/>
  <c r="I4" i="1" l="1"/>
  <c r="G5" i="1"/>
  <c r="I5" i="1" s="1"/>
  <c r="G6" i="1" s="1"/>
  <c r="I5" i="5"/>
  <c r="G6" i="5" s="1"/>
  <c r="I6" i="1"/>
  <c r="G7" i="1" s="1"/>
  <c r="I4" i="3"/>
  <c r="G5" i="3" s="1"/>
  <c r="I6" i="4"/>
  <c r="G7" i="4" s="1"/>
  <c r="I6" i="2"/>
  <c r="G7" i="2" s="1"/>
  <c r="G7" i="5" l="1"/>
  <c r="I6" i="5"/>
  <c r="I5" i="3"/>
  <c r="G6" i="3" s="1"/>
  <c r="I7" i="1"/>
  <c r="G8" i="1" s="1"/>
  <c r="I7" i="4"/>
  <c r="G8" i="4" s="1"/>
  <c r="I7" i="2"/>
  <c r="G8" i="2" s="1"/>
  <c r="I8" i="1" l="1"/>
  <c r="G9" i="1" s="1"/>
  <c r="I6" i="3"/>
  <c r="G7" i="3" s="1"/>
  <c r="I8" i="4"/>
  <c r="G9" i="4" s="1"/>
  <c r="I8" i="2"/>
  <c r="G9" i="2" s="1"/>
  <c r="I7" i="5"/>
  <c r="G8" i="5" s="1"/>
  <c r="I9" i="1" l="1"/>
  <c r="G10" i="1" s="1"/>
  <c r="I9" i="4"/>
  <c r="G10" i="4" s="1"/>
  <c r="I8" i="5"/>
  <c r="G9" i="5" s="1"/>
  <c r="I9" i="2"/>
  <c r="G10" i="2" s="1"/>
  <c r="I7" i="3"/>
  <c r="G8" i="3" s="1"/>
  <c r="I9" i="5" l="1"/>
  <c r="G10" i="5" s="1"/>
  <c r="I10" i="4"/>
  <c r="G11" i="4" s="1"/>
  <c r="I8" i="3"/>
  <c r="G9" i="3" s="1"/>
  <c r="I10" i="2"/>
  <c r="G11" i="2" s="1"/>
  <c r="I10" i="1"/>
  <c r="G11" i="1" s="1"/>
  <c r="I10" i="5" l="1"/>
  <c r="G11" i="5" s="1"/>
  <c r="I11" i="2"/>
  <c r="G12" i="2" s="1"/>
  <c r="I11" i="4"/>
  <c r="G12" i="4" s="1"/>
  <c r="I9" i="3"/>
  <c r="G10" i="3" s="1"/>
  <c r="I11" i="1"/>
  <c r="G12" i="1" s="1"/>
  <c r="I12" i="2" l="1"/>
  <c r="G13" i="2" s="1"/>
  <c r="I10" i="3"/>
  <c r="G11" i="3" s="1"/>
  <c r="I11" i="5"/>
  <c r="G12" i="5" s="1"/>
  <c r="I12" i="4"/>
  <c r="G13" i="4" s="1"/>
  <c r="I12" i="1"/>
  <c r="G13" i="1" s="1"/>
  <c r="I11" i="3" l="1"/>
  <c r="G12" i="3" s="1"/>
  <c r="I13" i="2"/>
  <c r="G14" i="2" s="1"/>
  <c r="I12" i="5"/>
  <c r="G13" i="5" s="1"/>
  <c r="I13" i="4"/>
  <c r="G14" i="4" s="1"/>
  <c r="I13" i="1"/>
  <c r="G14" i="1" s="1"/>
  <c r="I12" i="3" l="1"/>
  <c r="G13" i="3" s="1"/>
  <c r="I14" i="4"/>
  <c r="G15" i="4" s="1"/>
  <c r="I14" i="2"/>
  <c r="G15" i="2" s="1"/>
  <c r="I13" i="5"/>
  <c r="G14" i="5" s="1"/>
  <c r="I14" i="1"/>
  <c r="G15" i="1" s="1"/>
  <c r="I13" i="3" l="1"/>
  <c r="G14" i="3" s="1"/>
  <c r="I14" i="5"/>
  <c r="G15" i="5" s="1"/>
  <c r="I15" i="4"/>
  <c r="G16" i="4" s="1"/>
  <c r="I15" i="2"/>
  <c r="G16" i="2" s="1"/>
  <c r="I15" i="1"/>
  <c r="G16" i="1" s="1"/>
  <c r="I16" i="2" l="1"/>
  <c r="G17" i="2" s="1"/>
  <c r="I14" i="3"/>
  <c r="G15" i="3" s="1"/>
  <c r="I16" i="4"/>
  <c r="G17" i="4" s="1"/>
  <c r="I16" i="1"/>
  <c r="G17" i="1" s="1"/>
  <c r="I15" i="5"/>
  <c r="G16" i="5" s="1"/>
  <c r="I15" i="3" l="1"/>
  <c r="G16" i="3" s="1"/>
  <c r="I17" i="4"/>
  <c r="G18" i="4" s="1"/>
  <c r="I17" i="2"/>
  <c r="G18" i="2" s="1"/>
  <c r="I17" i="1"/>
  <c r="G18" i="1" s="1"/>
  <c r="I16" i="5"/>
  <c r="G17" i="5" s="1"/>
  <c r="I16" i="3" l="1"/>
  <c r="G17" i="3" s="1"/>
  <c r="I18" i="2"/>
  <c r="G19" i="2" s="1"/>
  <c r="I18" i="4"/>
  <c r="G19" i="4" s="1"/>
  <c r="I18" i="1"/>
  <c r="G19" i="1" s="1"/>
  <c r="I17" i="5"/>
  <c r="G18" i="5" s="1"/>
  <c r="I19" i="2" l="1"/>
  <c r="G20" i="2" s="1"/>
  <c r="I17" i="3"/>
  <c r="G18" i="3" s="1"/>
  <c r="I19" i="1"/>
  <c r="G20" i="1" s="1"/>
  <c r="I18" i="5"/>
  <c r="G19" i="5" s="1"/>
  <c r="I19" i="4"/>
  <c r="G20" i="4" s="1"/>
  <c r="I18" i="3" l="1"/>
  <c r="G19" i="3" s="1"/>
  <c r="I19" i="5"/>
  <c r="G20" i="5" s="1"/>
  <c r="I20" i="2"/>
  <c r="G21" i="2" s="1"/>
  <c r="I20" i="1"/>
  <c r="I20" i="4"/>
  <c r="G21" i="4" s="1"/>
  <c r="I20" i="5" l="1"/>
  <c r="G21" i="5" s="1"/>
  <c r="I21" i="2"/>
  <c r="G22" i="2" s="1"/>
  <c r="I21" i="4"/>
  <c r="G22" i="4" s="1"/>
  <c r="I19" i="3"/>
  <c r="G20" i="3" s="1"/>
  <c r="C12" i="1"/>
  <c r="C24" i="1"/>
  <c r="G21" i="1"/>
  <c r="I21" i="5" l="1"/>
  <c r="G22" i="5" s="1"/>
  <c r="I22" i="4"/>
  <c r="G23" i="4" s="1"/>
  <c r="I21" i="1"/>
  <c r="G22" i="1" s="1"/>
  <c r="C16" i="1"/>
  <c r="C20" i="1" s="1"/>
  <c r="I20" i="3"/>
  <c r="G21" i="3"/>
  <c r="I22" i="2"/>
  <c r="G23" i="2" s="1"/>
  <c r="I22" i="1" l="1"/>
  <c r="G23" i="1" s="1"/>
  <c r="I22" i="5"/>
  <c r="G23" i="5" s="1"/>
  <c r="I23" i="4"/>
  <c r="G24" i="4" s="1"/>
  <c r="I23" i="2"/>
  <c r="G24" i="2" s="1"/>
  <c r="I21" i="3"/>
  <c r="G22" i="3" s="1"/>
  <c r="I23" i="1" l="1"/>
  <c r="G24" i="1" s="1"/>
  <c r="I24" i="4"/>
  <c r="G25" i="4" s="1"/>
  <c r="I24" i="2"/>
  <c r="G25" i="2" s="1"/>
  <c r="I22" i="3"/>
  <c r="G23" i="3" s="1"/>
  <c r="I23" i="5"/>
  <c r="G24" i="5" s="1"/>
  <c r="I25" i="4" l="1"/>
  <c r="G26" i="4" s="1"/>
  <c r="I24" i="1"/>
  <c r="G25" i="1" s="1"/>
  <c r="I25" i="2"/>
  <c r="G26" i="2" s="1"/>
  <c r="I23" i="3"/>
  <c r="G24" i="3" s="1"/>
  <c r="I24" i="5"/>
  <c r="G25" i="5" s="1"/>
  <c r="G27" i="4" l="1"/>
  <c r="I26" i="4"/>
  <c r="I26" i="2"/>
  <c r="G27" i="2" s="1"/>
  <c r="I25" i="1"/>
  <c r="G26" i="1" s="1"/>
  <c r="I24" i="3"/>
  <c r="G25" i="3" s="1"/>
  <c r="I25" i="5"/>
  <c r="G26" i="5" s="1"/>
  <c r="I27" i="2" l="1"/>
  <c r="G28" i="2" s="1"/>
  <c r="I26" i="1"/>
  <c r="G27" i="1" s="1"/>
  <c r="I25" i="3"/>
  <c r="G26" i="3" s="1"/>
  <c r="I26" i="5"/>
  <c r="G27" i="5" s="1"/>
  <c r="I27" i="4"/>
  <c r="G28" i="4" s="1"/>
  <c r="I26" i="3" l="1"/>
  <c r="G27" i="3" s="1"/>
  <c r="I28" i="2"/>
  <c r="G29" i="2" s="1"/>
  <c r="I27" i="5"/>
  <c r="G28" i="5" s="1"/>
  <c r="I28" i="4"/>
  <c r="G29" i="4" s="1"/>
  <c r="I27" i="1"/>
  <c r="G28" i="1" s="1"/>
  <c r="I28" i="5" l="1"/>
  <c r="G29" i="5" s="1"/>
  <c r="I27" i="3"/>
  <c r="G28" i="3" s="1"/>
  <c r="I29" i="2"/>
  <c r="G30" i="2" s="1"/>
  <c r="I29" i="4"/>
  <c r="G30" i="4" s="1"/>
  <c r="I28" i="1"/>
  <c r="G29" i="1" s="1"/>
  <c r="I29" i="5" l="1"/>
  <c r="G30" i="5" s="1"/>
  <c r="I28" i="3"/>
  <c r="G29" i="3" s="1"/>
  <c r="I30" i="4"/>
  <c r="G31" i="4" s="1"/>
  <c r="I29" i="1"/>
  <c r="G30" i="1" s="1"/>
  <c r="I30" i="2"/>
  <c r="G31" i="2" s="1"/>
  <c r="G31" i="5" l="1"/>
  <c r="I30" i="5"/>
  <c r="I31" i="4"/>
  <c r="G32" i="4" s="1"/>
  <c r="I29" i="3"/>
  <c r="G30" i="3" s="1"/>
  <c r="I30" i="1"/>
  <c r="G31" i="1" s="1"/>
  <c r="I31" i="2"/>
  <c r="G32" i="2" s="1"/>
  <c r="I30" i="3" l="1"/>
  <c r="G31" i="3" s="1"/>
  <c r="I32" i="4"/>
  <c r="G33" i="4" s="1"/>
  <c r="I31" i="1"/>
  <c r="G32" i="1" s="1"/>
  <c r="I32" i="2"/>
  <c r="G33" i="2" s="1"/>
  <c r="I31" i="5"/>
  <c r="G32" i="5" s="1"/>
  <c r="I33" i="4" l="1"/>
  <c r="G34" i="4" s="1"/>
  <c r="I33" i="2"/>
  <c r="G34" i="2" s="1"/>
  <c r="I31" i="3"/>
  <c r="G32" i="3" s="1"/>
  <c r="I32" i="1"/>
  <c r="G33" i="1" s="1"/>
  <c r="I32" i="5"/>
  <c r="G33" i="5" s="1"/>
  <c r="I34" i="2" l="1"/>
  <c r="G35" i="2" s="1"/>
  <c r="I34" i="4"/>
  <c r="G35" i="4" s="1"/>
  <c r="I32" i="3"/>
  <c r="G33" i="3" s="1"/>
  <c r="I33" i="5"/>
  <c r="G34" i="5" s="1"/>
  <c r="I33" i="1"/>
  <c r="G34" i="1" s="1"/>
  <c r="I33" i="3" l="1"/>
  <c r="G34" i="3" s="1"/>
  <c r="I35" i="2"/>
  <c r="G36" i="2" s="1"/>
  <c r="I34" i="5"/>
  <c r="G35" i="5" s="1"/>
  <c r="I34" i="1"/>
  <c r="G35" i="1" s="1"/>
  <c r="I35" i="4"/>
  <c r="G36" i="4" s="1"/>
  <c r="I36" i="2" l="1"/>
  <c r="G37" i="2" s="1"/>
  <c r="I34" i="3"/>
  <c r="G35" i="3" s="1"/>
  <c r="I35" i="5"/>
  <c r="G36" i="5" s="1"/>
  <c r="I36" i="4"/>
  <c r="G37" i="4" s="1"/>
  <c r="I35" i="1"/>
  <c r="G36" i="1" s="1"/>
  <c r="I36" i="5" l="1"/>
  <c r="G37" i="5" s="1"/>
  <c r="I37" i="2"/>
  <c r="G38" i="2" s="1"/>
  <c r="I35" i="3"/>
  <c r="G36" i="3" s="1"/>
  <c r="I37" i="4"/>
  <c r="G38" i="4" s="1"/>
  <c r="I36" i="1"/>
  <c r="G37" i="1" s="1"/>
  <c r="I37" i="5" l="1"/>
  <c r="G38" i="5" s="1"/>
  <c r="I38" i="2"/>
  <c r="G39" i="2" s="1"/>
  <c r="I38" i="4"/>
  <c r="G39" i="4" s="1"/>
  <c r="I37" i="1"/>
  <c r="G38" i="1" s="1"/>
  <c r="I36" i="3"/>
  <c r="G37" i="3" s="1"/>
  <c r="I39" i="4" l="1"/>
  <c r="G40" i="4" s="1"/>
  <c r="I38" i="5"/>
  <c r="G39" i="5" s="1"/>
  <c r="I39" i="2"/>
  <c r="G40" i="2" s="1"/>
  <c r="I38" i="1"/>
  <c r="G39" i="1" s="1"/>
  <c r="I37" i="3"/>
  <c r="G38" i="3" s="1"/>
  <c r="I40" i="4" l="1"/>
  <c r="G41" i="4" s="1"/>
  <c r="I40" i="2"/>
  <c r="G41" i="2" s="1"/>
  <c r="I39" i="1"/>
  <c r="G40" i="1" s="1"/>
  <c r="I38" i="3"/>
  <c r="G39" i="3" s="1"/>
  <c r="I39" i="5"/>
  <c r="G40" i="5" s="1"/>
  <c r="I41" i="4" l="1"/>
  <c r="G42" i="4" s="1"/>
  <c r="I41" i="2"/>
  <c r="G42" i="2" s="1"/>
  <c r="I39" i="3"/>
  <c r="G40" i="3" s="1"/>
  <c r="I40" i="5"/>
  <c r="G41" i="5" s="1"/>
  <c r="I40" i="1"/>
  <c r="G41" i="1" s="1"/>
  <c r="I40" i="3" l="1"/>
  <c r="G41" i="3" s="1"/>
  <c r="I42" i="4"/>
  <c r="G43" i="4" s="1"/>
  <c r="I41" i="5"/>
  <c r="G42" i="5" s="1"/>
  <c r="I41" i="1"/>
  <c r="G42" i="1" s="1"/>
  <c r="I42" i="2"/>
  <c r="G43" i="2" s="1"/>
  <c r="I42" i="5" l="1"/>
  <c r="G43" i="5" s="1"/>
  <c r="I41" i="3"/>
  <c r="G42" i="3" s="1"/>
  <c r="I42" i="1"/>
  <c r="G43" i="1" s="1"/>
  <c r="I43" i="2"/>
  <c r="G44" i="2" s="1"/>
  <c r="I43" i="4"/>
  <c r="G44" i="4" s="1"/>
  <c r="I44" i="2" l="1"/>
  <c r="G45" i="2" s="1"/>
  <c r="I43" i="5"/>
  <c r="G44" i="5" s="1"/>
  <c r="I42" i="3"/>
  <c r="G43" i="3" s="1"/>
  <c r="I44" i="4"/>
  <c r="G45" i="4" s="1"/>
  <c r="I43" i="1"/>
  <c r="G44" i="1" s="1"/>
  <c r="I45" i="4" l="1"/>
  <c r="G46" i="4" s="1"/>
  <c r="I45" i="2"/>
  <c r="G46" i="2" s="1"/>
  <c r="I44" i="5"/>
  <c r="G45" i="5" s="1"/>
  <c r="I43" i="3"/>
  <c r="G44" i="3" s="1"/>
  <c r="I44" i="1"/>
  <c r="G45" i="1" s="1"/>
  <c r="I46" i="4" l="1"/>
  <c r="G47" i="4" s="1"/>
  <c r="I45" i="5"/>
  <c r="G46" i="5" s="1"/>
  <c r="I45" i="1"/>
  <c r="G46" i="1" s="1"/>
  <c r="I46" i="2"/>
  <c r="G47" i="2" s="1"/>
  <c r="I44" i="3"/>
  <c r="G45" i="3" s="1"/>
  <c r="I46" i="1" l="1"/>
  <c r="G47" i="1" s="1"/>
  <c r="I47" i="4"/>
  <c r="G48" i="4" s="1"/>
  <c r="I46" i="5"/>
  <c r="G47" i="5" s="1"/>
  <c r="I47" i="2"/>
  <c r="G48" i="2" s="1"/>
  <c r="I45" i="3"/>
  <c r="G46" i="3" s="1"/>
  <c r="I47" i="1" l="1"/>
  <c r="G48" i="1" s="1"/>
  <c r="I48" i="4"/>
  <c r="G49" i="4" s="1"/>
  <c r="I48" i="2"/>
  <c r="G49" i="2" s="1"/>
  <c r="I46" i="3"/>
  <c r="G47" i="3" s="1"/>
  <c r="I47" i="5"/>
  <c r="G48" i="5" s="1"/>
  <c r="I48" i="1" l="1"/>
  <c r="G49" i="1" s="1"/>
  <c r="I49" i="2"/>
  <c r="G50" i="2" s="1"/>
  <c r="I49" i="4"/>
  <c r="G50" i="4" s="1"/>
  <c r="G48" i="3"/>
  <c r="I47" i="3"/>
  <c r="I48" i="5"/>
  <c r="G49" i="5" s="1"/>
  <c r="I50" i="2" l="1"/>
  <c r="G51" i="2" s="1"/>
  <c r="I49" i="1"/>
  <c r="G50" i="1" s="1"/>
  <c r="I50" i="4"/>
  <c r="G51" i="4" s="1"/>
  <c r="I49" i="5"/>
  <c r="G50" i="5" s="1"/>
  <c r="I48" i="3"/>
  <c r="G49" i="3" s="1"/>
  <c r="I51" i="2" l="1"/>
  <c r="G52" i="2" s="1"/>
  <c r="I51" i="4"/>
  <c r="G52" i="4" s="1"/>
  <c r="I50" i="1"/>
  <c r="G51" i="1" s="1"/>
  <c r="I50" i="5"/>
  <c r="G51" i="5" s="1"/>
  <c r="I49" i="3"/>
  <c r="G50" i="3" s="1"/>
  <c r="I52" i="2" l="1"/>
  <c r="G53" i="2" s="1"/>
  <c r="I52" i="4"/>
  <c r="G53" i="4" s="1"/>
  <c r="I51" i="5"/>
  <c r="G52" i="5" s="1"/>
  <c r="I50" i="3"/>
  <c r="G51" i="3" s="1"/>
  <c r="I51" i="1"/>
  <c r="G52" i="1" s="1"/>
  <c r="I53" i="4" l="1"/>
  <c r="G54" i="4" s="1"/>
  <c r="I53" i="2"/>
  <c r="G54" i="2" s="1"/>
  <c r="I52" i="5"/>
  <c r="G53" i="5" s="1"/>
  <c r="I52" i="1"/>
  <c r="G53" i="1" s="1"/>
  <c r="I51" i="3"/>
  <c r="G52" i="3" s="1"/>
  <c r="I54" i="2" l="1"/>
  <c r="G55" i="2" s="1"/>
  <c r="I54" i="4"/>
  <c r="G55" i="4" s="1"/>
  <c r="I53" i="5"/>
  <c r="G54" i="5" s="1"/>
  <c r="I53" i="1"/>
  <c r="G54" i="1" s="1"/>
  <c r="I52" i="3"/>
  <c r="G53" i="3" s="1"/>
  <c r="I55" i="2" l="1"/>
  <c r="G56" i="2" s="1"/>
  <c r="I54" i="5"/>
  <c r="G55" i="5" s="1"/>
  <c r="I55" i="4"/>
  <c r="G56" i="4" s="1"/>
  <c r="I54" i="1"/>
  <c r="G55" i="1" s="1"/>
  <c r="I53" i="3"/>
  <c r="G54" i="3" s="1"/>
  <c r="I56" i="4" l="1"/>
  <c r="G57" i="4" s="1"/>
  <c r="I55" i="1"/>
  <c r="G56" i="1" s="1"/>
  <c r="I56" i="2"/>
  <c r="G57" i="2" s="1"/>
  <c r="I55" i="5"/>
  <c r="G56" i="5" s="1"/>
  <c r="I54" i="3"/>
  <c r="G55" i="3" s="1"/>
  <c r="I57" i="4" l="1"/>
  <c r="G58" i="4" s="1"/>
  <c r="I57" i="2"/>
  <c r="G58" i="2" s="1"/>
  <c r="I56" i="1"/>
  <c r="G57" i="1" s="1"/>
  <c r="I56" i="5"/>
  <c r="G57" i="5" s="1"/>
  <c r="I55" i="3"/>
  <c r="G56" i="3" s="1"/>
  <c r="I57" i="1" l="1"/>
  <c r="G58" i="1" s="1"/>
  <c r="I58" i="4"/>
  <c r="G59" i="4" s="1"/>
  <c r="I58" i="2"/>
  <c r="G59" i="2" s="1"/>
  <c r="I57" i="5"/>
  <c r="G58" i="5" s="1"/>
  <c r="I56" i="3"/>
  <c r="G57" i="3" s="1"/>
  <c r="I59" i="2" l="1"/>
  <c r="G60" i="2" s="1"/>
  <c r="I58" i="1"/>
  <c r="G59" i="1" s="1"/>
  <c r="I58" i="5"/>
  <c r="G59" i="5" s="1"/>
  <c r="I57" i="3"/>
  <c r="G58" i="3" s="1"/>
  <c r="I59" i="4"/>
  <c r="G60" i="4" s="1"/>
  <c r="I60" i="2" l="1"/>
  <c r="G61" i="2" s="1"/>
  <c r="I59" i="5"/>
  <c r="G60" i="5" s="1"/>
  <c r="I59" i="1"/>
  <c r="G60" i="1" s="1"/>
  <c r="I58" i="3"/>
  <c r="G59" i="3" s="1"/>
  <c r="I60" i="4"/>
  <c r="G61" i="4" s="1"/>
  <c r="I60" i="1" l="1"/>
  <c r="G61" i="1" s="1"/>
  <c r="I61" i="2"/>
  <c r="G62" i="2" s="1"/>
  <c r="I60" i="5"/>
  <c r="G61" i="5" s="1"/>
  <c r="I59" i="3"/>
  <c r="G60" i="3" s="1"/>
  <c r="I61" i="4"/>
  <c r="G62" i="4" s="1"/>
  <c r="I62" i="2" l="1"/>
  <c r="G63" i="2" s="1"/>
  <c r="I61" i="1"/>
  <c r="G62" i="1" s="1"/>
  <c r="I61" i="5"/>
  <c r="G62" i="5" s="1"/>
  <c r="I62" i="4"/>
  <c r="G63" i="4" s="1"/>
  <c r="I60" i="3"/>
  <c r="G61" i="3" s="1"/>
  <c r="I62" i="5" l="1"/>
  <c r="G63" i="5" s="1"/>
  <c r="I63" i="2"/>
  <c r="G64" i="2" s="1"/>
  <c r="I62" i="1"/>
  <c r="G63" i="1" s="1"/>
  <c r="I63" i="4"/>
  <c r="G64" i="4" s="1"/>
  <c r="I61" i="3"/>
  <c r="G62" i="3" s="1"/>
  <c r="I63" i="1" l="1"/>
  <c r="G64" i="1" s="1"/>
  <c r="I64" i="2"/>
  <c r="G65" i="2" s="1"/>
  <c r="I64" i="4"/>
  <c r="G65" i="4" s="1"/>
  <c r="I62" i="3"/>
  <c r="G63" i="3" s="1"/>
  <c r="I63" i="5"/>
  <c r="G64" i="5" s="1"/>
  <c r="I64" i="1" l="1"/>
  <c r="G65" i="1" s="1"/>
  <c r="I63" i="3"/>
  <c r="G64" i="3" s="1"/>
  <c r="I64" i="5"/>
  <c r="G65" i="5" s="1"/>
  <c r="I65" i="1" l="1"/>
  <c r="G66" i="1" s="1"/>
  <c r="I64" i="3"/>
  <c r="G65" i="3" s="1"/>
  <c r="I65" i="5"/>
  <c r="G66" i="5" s="1"/>
  <c r="I65" i="3" l="1"/>
  <c r="G66" i="3" s="1"/>
  <c r="I66" i="5"/>
  <c r="G67" i="5" s="1"/>
  <c r="I66" i="1"/>
  <c r="G67" i="1" s="1"/>
  <c r="I66" i="3" l="1"/>
  <c r="G67" i="3" s="1"/>
  <c r="I67" i="5"/>
  <c r="G68" i="5" s="1"/>
  <c r="I67" i="1"/>
  <c r="G68" i="1" s="1"/>
  <c r="I67" i="3" l="1"/>
  <c r="G68" i="3" s="1"/>
  <c r="I68" i="5"/>
  <c r="G69" i="5" s="1"/>
  <c r="I68" i="1"/>
  <c r="G69" i="1" s="1"/>
  <c r="I68" i="3" l="1"/>
  <c r="G69" i="3" s="1"/>
  <c r="I69" i="5"/>
  <c r="G70" i="5" s="1"/>
  <c r="I69" i="1"/>
  <c r="G70" i="1" s="1"/>
  <c r="G70" i="3" l="1"/>
  <c r="I69" i="3"/>
  <c r="I70" i="5"/>
  <c r="G71" i="5" s="1"/>
  <c r="I70" i="1"/>
  <c r="G71" i="1" s="1"/>
  <c r="I71" i="1" l="1"/>
  <c r="G72" i="1" s="1"/>
  <c r="I70" i="3"/>
  <c r="G71" i="3" s="1"/>
  <c r="I71" i="5"/>
  <c r="G72" i="5" s="1"/>
  <c r="I72" i="1" l="1"/>
  <c r="G73" i="1" s="1"/>
  <c r="I71" i="3"/>
  <c r="G72" i="3" s="1"/>
  <c r="I72" i="5"/>
  <c r="G73" i="5" s="1"/>
  <c r="I73" i="1" l="1"/>
  <c r="G74" i="1" s="1"/>
  <c r="I72" i="3"/>
  <c r="G73" i="3" s="1"/>
  <c r="I73" i="5"/>
  <c r="G74" i="5" s="1"/>
  <c r="I73" i="3" l="1"/>
  <c r="G74" i="3" s="1"/>
  <c r="I74" i="5"/>
  <c r="G75" i="5" s="1"/>
  <c r="I74" i="1"/>
  <c r="G75" i="1" s="1"/>
  <c r="I74" i="3" l="1"/>
  <c r="G75" i="3" s="1"/>
  <c r="I75" i="5"/>
  <c r="G76" i="5" s="1"/>
  <c r="I75" i="1"/>
  <c r="G76" i="1" s="1"/>
  <c r="I75" i="3" l="1"/>
  <c r="G76" i="3" s="1"/>
  <c r="I76" i="5"/>
  <c r="G77" i="5" s="1"/>
  <c r="I76" i="1"/>
  <c r="G77" i="1" s="1"/>
  <c r="I76" i="3" l="1"/>
  <c r="G77" i="3" s="1"/>
  <c r="I77" i="5"/>
  <c r="G78" i="5" s="1"/>
  <c r="I77" i="1"/>
  <c r="G78" i="1" s="1"/>
  <c r="I77" i="3" l="1"/>
  <c r="G78" i="3" s="1"/>
  <c r="I78" i="5"/>
  <c r="G79" i="5" s="1"/>
  <c r="I78" i="1"/>
  <c r="G79" i="1" s="1"/>
  <c r="I78" i="3" l="1"/>
  <c r="G79" i="3" s="1"/>
  <c r="I79" i="1"/>
  <c r="G80" i="1" s="1"/>
  <c r="I79" i="5"/>
  <c r="G80" i="5" s="1"/>
  <c r="I79" i="3" l="1"/>
  <c r="G80" i="3" s="1"/>
  <c r="I80" i="1"/>
  <c r="G81" i="1" s="1"/>
  <c r="I80" i="5"/>
  <c r="G81" i="5" s="1"/>
  <c r="I80" i="3" l="1"/>
  <c r="G81" i="3" s="1"/>
  <c r="I81" i="1"/>
  <c r="G82" i="1" s="1"/>
  <c r="I81" i="5"/>
  <c r="G82" i="5" s="1"/>
  <c r="I81" i="3" l="1"/>
  <c r="G82" i="3" s="1"/>
  <c r="I82" i="1"/>
  <c r="G83" i="1" s="1"/>
  <c r="I82" i="5"/>
  <c r="G83" i="5" s="1"/>
  <c r="I82" i="3" l="1"/>
  <c r="G83" i="3" s="1"/>
  <c r="I83" i="1"/>
  <c r="G84" i="1" s="1"/>
  <c r="I83" i="5"/>
  <c r="G84" i="5" s="1"/>
  <c r="I83" i="3" l="1"/>
  <c r="G84" i="3" s="1"/>
  <c r="I84" i="1"/>
  <c r="G85" i="1" s="1"/>
  <c r="I84" i="5"/>
  <c r="G85" i="5" s="1"/>
  <c r="I84" i="3" l="1"/>
  <c r="G85" i="3" s="1"/>
  <c r="I85" i="1"/>
  <c r="G86" i="1" s="1"/>
  <c r="I85" i="5"/>
  <c r="G86" i="5" s="1"/>
  <c r="I85" i="3" l="1"/>
  <c r="G86" i="3" s="1"/>
  <c r="I86" i="1"/>
  <c r="G87" i="1" s="1"/>
  <c r="I86" i="5"/>
  <c r="G87" i="5" s="1"/>
  <c r="I87" i="1" l="1"/>
  <c r="G88" i="1" s="1"/>
  <c r="I86" i="3"/>
  <c r="G87" i="3" s="1"/>
  <c r="I87" i="5"/>
  <c r="G88" i="5" s="1"/>
  <c r="I88" i="1" l="1"/>
  <c r="G89" i="1" s="1"/>
  <c r="I87" i="3"/>
  <c r="G88" i="3" s="1"/>
  <c r="I88" i="5"/>
  <c r="G89" i="5" s="1"/>
  <c r="I89" i="1" l="1"/>
  <c r="G90" i="1" s="1"/>
  <c r="I88" i="3"/>
  <c r="G89" i="3" s="1"/>
  <c r="I89" i="5"/>
  <c r="G90" i="5" s="1"/>
  <c r="I90" i="1" l="1"/>
  <c r="G91" i="1" s="1"/>
  <c r="I89" i="3"/>
  <c r="G90" i="3" s="1"/>
  <c r="I90" i="5"/>
  <c r="G91" i="5" s="1"/>
  <c r="I90" i="3" l="1"/>
  <c r="G91" i="3" s="1"/>
  <c r="I91" i="5"/>
  <c r="G92" i="5" s="1"/>
  <c r="I91" i="1"/>
  <c r="G92" i="1" s="1"/>
  <c r="I91" i="3" l="1"/>
  <c r="G92" i="3" s="1"/>
  <c r="I92" i="5"/>
  <c r="G93" i="5" s="1"/>
  <c r="I92" i="1"/>
  <c r="G93" i="1" s="1"/>
  <c r="I93" i="5" l="1"/>
  <c r="G94" i="5" s="1"/>
  <c r="I93" i="1"/>
  <c r="G94" i="1" s="1"/>
  <c r="I92" i="3"/>
  <c r="G93" i="3" s="1"/>
  <c r="I94" i="5" l="1"/>
  <c r="G95" i="5" s="1"/>
  <c r="I94" i="1"/>
  <c r="G95" i="1" s="1"/>
  <c r="I93" i="3"/>
  <c r="G94" i="3" s="1"/>
  <c r="I95" i="1" l="1"/>
  <c r="G96" i="1" s="1"/>
  <c r="I94" i="3"/>
  <c r="G95" i="3" s="1"/>
  <c r="I95" i="5"/>
  <c r="G96" i="5" s="1"/>
  <c r="I96" i="1" l="1"/>
  <c r="G97" i="1" s="1"/>
  <c r="I95" i="3"/>
  <c r="G96" i="3" s="1"/>
  <c r="I96" i="5"/>
  <c r="G97" i="5" s="1"/>
  <c r="I97" i="5" l="1"/>
  <c r="G98" i="5" s="1"/>
  <c r="I97" i="1"/>
  <c r="G98" i="1" s="1"/>
  <c r="I96" i="3"/>
  <c r="G97" i="3" s="1"/>
  <c r="I98" i="5" l="1"/>
  <c r="G99" i="5" s="1"/>
  <c r="I98" i="1"/>
  <c r="G99" i="1" s="1"/>
  <c r="I97" i="3"/>
  <c r="G98" i="3" s="1"/>
  <c r="I99" i="5" l="1"/>
  <c r="G100" i="5" s="1"/>
  <c r="I99" i="1"/>
  <c r="G100" i="1" s="1"/>
  <c r="I98" i="3"/>
  <c r="G99" i="3" s="1"/>
  <c r="I100" i="5" l="1"/>
  <c r="G101" i="5" s="1"/>
  <c r="I100" i="1"/>
  <c r="G101" i="1" s="1"/>
  <c r="I99" i="3"/>
  <c r="G100" i="3" s="1"/>
  <c r="I101" i="5" l="1"/>
  <c r="G102" i="5" s="1"/>
  <c r="I101" i="1"/>
  <c r="G102" i="1" s="1"/>
  <c r="I100" i="3"/>
  <c r="G101" i="3" s="1"/>
  <c r="I102" i="5" l="1"/>
  <c r="G103" i="5" s="1"/>
  <c r="I102" i="1"/>
  <c r="G103" i="1" s="1"/>
  <c r="I101" i="3"/>
  <c r="G102" i="3" s="1"/>
  <c r="I103" i="1" l="1"/>
  <c r="G104" i="1" s="1"/>
  <c r="I102" i="3"/>
  <c r="G103" i="3" s="1"/>
  <c r="I103" i="5"/>
  <c r="G104" i="5" s="1"/>
  <c r="I104" i="1" l="1"/>
  <c r="G105" i="1" s="1"/>
  <c r="I103" i="3"/>
  <c r="G104" i="3" s="1"/>
  <c r="I104" i="5"/>
  <c r="G105" i="5" s="1"/>
  <c r="I105" i="1" l="1"/>
  <c r="G106" i="1" s="1"/>
  <c r="I104" i="3"/>
  <c r="G105" i="3" s="1"/>
  <c r="I105" i="5"/>
  <c r="G106" i="5" s="1"/>
  <c r="I106" i="1" l="1"/>
  <c r="G107" i="1" s="1"/>
  <c r="I105" i="3"/>
  <c r="G106" i="3" s="1"/>
  <c r="I106" i="5"/>
  <c r="G107" i="5" s="1"/>
  <c r="I106" i="3" l="1"/>
  <c r="G107" i="3" s="1"/>
  <c r="I107" i="5"/>
  <c r="G108" i="5" s="1"/>
  <c r="I107" i="1"/>
  <c r="G108" i="1" s="1"/>
  <c r="I107" i="3" l="1"/>
  <c r="G108" i="3" s="1"/>
  <c r="I108" i="5"/>
  <c r="G109" i="5" s="1"/>
  <c r="I108" i="1"/>
  <c r="G109" i="1" s="1"/>
  <c r="I108" i="3" l="1"/>
  <c r="G109" i="3" s="1"/>
  <c r="I109" i="5"/>
  <c r="G110" i="5" s="1"/>
  <c r="I109" i="1"/>
  <c r="G110" i="1" s="1"/>
  <c r="I109" i="3" l="1"/>
  <c r="G110" i="3" s="1"/>
  <c r="G111" i="5"/>
  <c r="I110" i="5"/>
  <c r="I110" i="1"/>
  <c r="G111" i="1" s="1"/>
  <c r="I110" i="3" l="1"/>
  <c r="G111" i="3" s="1"/>
  <c r="I111" i="1"/>
  <c r="G112" i="1" s="1"/>
  <c r="I111" i="5"/>
  <c r="G112" i="5" s="1"/>
  <c r="I111" i="3" l="1"/>
  <c r="G112" i="3" s="1"/>
  <c r="I112" i="1"/>
  <c r="G113" i="1" s="1"/>
  <c r="I112" i="5"/>
  <c r="G113" i="5" s="1"/>
  <c r="I112" i="3" l="1"/>
  <c r="G113" i="3" s="1"/>
  <c r="I113" i="1"/>
  <c r="G114" i="1" s="1"/>
  <c r="I113" i="5"/>
  <c r="G114" i="5" s="1"/>
  <c r="I113" i="3" l="1"/>
  <c r="G114" i="3" s="1"/>
  <c r="I114" i="1"/>
  <c r="G115" i="1" s="1"/>
  <c r="I114" i="5"/>
  <c r="G115" i="5" s="1"/>
  <c r="I114" i="3" l="1"/>
  <c r="G115" i="3" s="1"/>
  <c r="I115" i="1"/>
  <c r="G116" i="1" s="1"/>
  <c r="I115" i="5"/>
  <c r="G116" i="5" s="1"/>
  <c r="I116" i="1" l="1"/>
  <c r="G117" i="1" s="1"/>
  <c r="I116" i="5"/>
  <c r="G117" i="5" s="1"/>
  <c r="I115" i="3"/>
  <c r="G116" i="3" s="1"/>
  <c r="I117" i="1" l="1"/>
  <c r="G118" i="1" s="1"/>
  <c r="I117" i="5"/>
  <c r="G118" i="5" s="1"/>
  <c r="I116" i="3"/>
  <c r="G117" i="3" s="1"/>
  <c r="I118" i="1" l="1"/>
  <c r="G119" i="1" s="1"/>
  <c r="I118" i="5"/>
  <c r="G119" i="5" s="1"/>
  <c r="I117" i="3"/>
  <c r="G118" i="3" s="1"/>
  <c r="I119" i="1" l="1"/>
  <c r="G120" i="1" s="1"/>
  <c r="I118" i="3"/>
  <c r="G119" i="3" s="1"/>
  <c r="I119" i="5"/>
  <c r="G120" i="5" s="1"/>
  <c r="I120" i="1" l="1"/>
  <c r="G121" i="1" s="1"/>
  <c r="I119" i="3"/>
  <c r="G120" i="3" s="1"/>
  <c r="I120" i="5"/>
  <c r="G121" i="5" s="1"/>
  <c r="I120" i="3" l="1"/>
  <c r="G121" i="3" s="1"/>
  <c r="I121" i="5"/>
  <c r="G122" i="5" s="1"/>
  <c r="I121" i="1"/>
  <c r="G122" i="1" s="1"/>
  <c r="I121" i="3" l="1"/>
  <c r="G122" i="3" s="1"/>
  <c r="I122" i="5"/>
  <c r="G123" i="5" s="1"/>
  <c r="I122" i="1"/>
  <c r="G123" i="1" s="1"/>
  <c r="I122" i="3" l="1"/>
  <c r="G123" i="3" s="1"/>
  <c r="I123" i="5"/>
  <c r="G124" i="5" s="1"/>
  <c r="I123" i="1"/>
  <c r="G124" i="1" s="1"/>
  <c r="I124" i="5" l="1"/>
  <c r="G125" i="5" s="1"/>
  <c r="I123" i="3"/>
  <c r="G124" i="3" s="1"/>
  <c r="I124" i="1"/>
  <c r="G125" i="1" s="1"/>
  <c r="I125" i="5" l="1"/>
  <c r="G126" i="5" s="1"/>
  <c r="I125" i="1"/>
  <c r="G126" i="1" s="1"/>
  <c r="I124" i="3"/>
  <c r="G125" i="3" s="1"/>
  <c r="I126" i="5" l="1"/>
  <c r="G127" i="5" s="1"/>
  <c r="I126" i="1"/>
  <c r="G127" i="1" s="1"/>
  <c r="I125" i="3"/>
  <c r="G126" i="3" s="1"/>
  <c r="I127" i="1" l="1"/>
  <c r="G128" i="1" s="1"/>
  <c r="I126" i="3"/>
  <c r="G127" i="3" s="1"/>
  <c r="I127" i="5"/>
  <c r="G128" i="5" s="1"/>
  <c r="I128" i="1" l="1"/>
  <c r="G129" i="1" s="1"/>
  <c r="I127" i="3"/>
  <c r="G128" i="3" s="1"/>
  <c r="I128" i="5"/>
  <c r="G129" i="5" s="1"/>
  <c r="I129" i="1" l="1"/>
  <c r="G130" i="1" s="1"/>
  <c r="I129" i="5"/>
  <c r="G130" i="5" s="1"/>
  <c r="I128" i="3"/>
  <c r="G129" i="3" s="1"/>
  <c r="I130" i="1" l="1"/>
  <c r="G131" i="1" s="1"/>
  <c r="I130" i="5"/>
  <c r="G131" i="5" s="1"/>
  <c r="I129" i="3"/>
  <c r="G130" i="3" s="1"/>
  <c r="I131" i="1" l="1"/>
  <c r="G132" i="1" s="1"/>
  <c r="I131" i="5"/>
  <c r="G132" i="5" s="1"/>
  <c r="I130" i="3"/>
  <c r="G131" i="3" s="1"/>
  <c r="I132" i="1" l="1"/>
  <c r="G133" i="1" s="1"/>
  <c r="I132" i="5"/>
  <c r="G133" i="5" s="1"/>
  <c r="I131" i="3"/>
  <c r="G132" i="3" s="1"/>
  <c r="I133" i="1" l="1"/>
  <c r="G134" i="1" s="1"/>
  <c r="I133" i="5"/>
  <c r="G134" i="5" s="1"/>
  <c r="I132" i="3"/>
  <c r="G133" i="3" s="1"/>
  <c r="I134" i="1" l="1"/>
  <c r="G135" i="1" s="1"/>
  <c r="I134" i="5"/>
  <c r="G135" i="5" s="1"/>
  <c r="I133" i="3"/>
  <c r="G134" i="3" s="1"/>
  <c r="I135" i="1" l="1"/>
  <c r="G136" i="1" s="1"/>
  <c r="I134" i="3"/>
  <c r="G135" i="3" s="1"/>
  <c r="I135" i="5"/>
  <c r="G136" i="5" s="1"/>
  <c r="I136" i="1" l="1"/>
  <c r="G137" i="1" s="1"/>
  <c r="I135" i="3"/>
  <c r="G136" i="3" s="1"/>
  <c r="I136" i="5"/>
  <c r="G137" i="5" s="1"/>
  <c r="I137" i="1" l="1"/>
  <c r="G138" i="1" s="1"/>
  <c r="I136" i="3"/>
  <c r="G137" i="3" s="1"/>
  <c r="I137" i="5"/>
  <c r="G138" i="5" s="1"/>
  <c r="I138" i="1" l="1"/>
  <c r="G139" i="1" s="1"/>
  <c r="I137" i="3"/>
  <c r="G138" i="3" s="1"/>
  <c r="I138" i="5"/>
  <c r="G139" i="5" s="1"/>
  <c r="I139" i="1" l="1"/>
  <c r="G140" i="1" s="1"/>
  <c r="I138" i="3"/>
  <c r="G139" i="3" s="1"/>
  <c r="I139" i="5"/>
  <c r="G140" i="5" s="1"/>
  <c r="I140" i="1" l="1"/>
  <c r="G141" i="1" s="1"/>
  <c r="I139" i="3"/>
  <c r="G140" i="3" s="1"/>
  <c r="I140" i="5"/>
  <c r="G141" i="5" s="1"/>
  <c r="I141" i="1" l="1"/>
  <c r="G142" i="1" s="1"/>
  <c r="I140" i="3"/>
  <c r="G141" i="3" s="1"/>
  <c r="I141" i="5"/>
  <c r="G142" i="5" s="1"/>
  <c r="I142" i="1" l="1"/>
  <c r="G143" i="1" s="1"/>
  <c r="I141" i="3"/>
  <c r="G142" i="3" s="1"/>
  <c r="I142" i="5"/>
  <c r="G143" i="5" s="1"/>
  <c r="I143" i="1" l="1"/>
  <c r="G144" i="1" s="1"/>
  <c r="I142" i="3"/>
  <c r="G143" i="3" s="1"/>
  <c r="I143" i="5"/>
  <c r="G144" i="5" s="1"/>
  <c r="I143" i="3" l="1"/>
  <c r="G144" i="3" s="1"/>
  <c r="I144" i="5"/>
  <c r="G145" i="5" s="1"/>
  <c r="I144" i="1"/>
  <c r="G145" i="1" s="1"/>
  <c r="I144" i="3" l="1"/>
  <c r="G145" i="3" s="1"/>
  <c r="I145" i="5"/>
  <c r="G146" i="5" s="1"/>
  <c r="I145" i="1"/>
  <c r="G146" i="1" s="1"/>
  <c r="I145" i="3" l="1"/>
  <c r="G146" i="3" s="1"/>
  <c r="I146" i="5"/>
  <c r="G147" i="5" s="1"/>
  <c r="I146" i="1"/>
  <c r="G147" i="1" s="1"/>
  <c r="I146" i="3" l="1"/>
  <c r="G147" i="3" s="1"/>
  <c r="I147" i="5"/>
  <c r="G148" i="5" s="1"/>
  <c r="I147" i="1"/>
  <c r="G148" i="1" s="1"/>
  <c r="I148" i="5" l="1"/>
  <c r="G149" i="5" s="1"/>
  <c r="I148" i="1"/>
  <c r="G149" i="1" s="1"/>
  <c r="I147" i="3"/>
  <c r="G148" i="3" s="1"/>
  <c r="I149" i="5" l="1"/>
  <c r="G150" i="5" s="1"/>
  <c r="I149" i="1"/>
  <c r="G150" i="1" s="1"/>
  <c r="I148" i="3"/>
  <c r="G149" i="3" s="1"/>
  <c r="I150" i="5" l="1"/>
  <c r="G151" i="5" s="1"/>
  <c r="I150" i="1"/>
  <c r="G151" i="1" s="1"/>
  <c r="I149" i="3"/>
  <c r="G150" i="3" s="1"/>
  <c r="I151" i="1" l="1"/>
  <c r="G152" i="1" s="1"/>
  <c r="I151" i="5"/>
  <c r="G152" i="5" s="1"/>
  <c r="I150" i="3"/>
  <c r="G151" i="3" s="1"/>
  <c r="I152" i="1" l="1"/>
  <c r="G153" i="1" s="1"/>
  <c r="I152" i="5"/>
  <c r="G153" i="5" s="1"/>
  <c r="I151" i="3"/>
  <c r="G152" i="3" s="1"/>
  <c r="I153" i="1" l="1"/>
  <c r="G154" i="1" s="1"/>
  <c r="I153" i="5"/>
  <c r="G154" i="5" s="1"/>
  <c r="I152" i="3"/>
  <c r="G153" i="3" s="1"/>
  <c r="I154" i="1" l="1"/>
  <c r="G155" i="1" s="1"/>
  <c r="I154" i="5"/>
  <c r="G155" i="5" s="1"/>
  <c r="I153" i="3"/>
  <c r="G154" i="3" s="1"/>
  <c r="I155" i="1" l="1"/>
  <c r="G156" i="1" s="1"/>
  <c r="I155" i="5"/>
  <c r="G156" i="5" s="1"/>
  <c r="I154" i="3"/>
  <c r="G155" i="3" s="1"/>
  <c r="I156" i="1" l="1"/>
  <c r="G157" i="1" s="1"/>
  <c r="I156" i="5"/>
  <c r="G157" i="5" s="1"/>
  <c r="I155" i="3"/>
  <c r="G156" i="3" s="1"/>
  <c r="I157" i="1" l="1"/>
  <c r="G158" i="1" s="1"/>
  <c r="I157" i="5"/>
  <c r="G158" i="5" s="1"/>
  <c r="I156" i="3"/>
  <c r="G157" i="3" s="1"/>
  <c r="I158" i="1" l="1"/>
  <c r="G159" i="1" s="1"/>
  <c r="I158" i="5"/>
  <c r="G159" i="5" s="1"/>
  <c r="I157" i="3"/>
  <c r="G158" i="3" s="1"/>
  <c r="I159" i="1" l="1"/>
  <c r="G160" i="1" s="1"/>
  <c r="I158" i="3"/>
  <c r="G159" i="3" s="1"/>
  <c r="I159" i="5"/>
  <c r="G160" i="5" s="1"/>
  <c r="I160" i="1" l="1"/>
  <c r="G161" i="1" s="1"/>
  <c r="I159" i="3"/>
  <c r="G160" i="3" s="1"/>
  <c r="I160" i="5"/>
  <c r="G161" i="5" s="1"/>
  <c r="I160" i="3" l="1"/>
  <c r="G161" i="3" s="1"/>
  <c r="I161" i="5"/>
  <c r="G162" i="5" s="1"/>
  <c r="I161" i="1"/>
  <c r="G162" i="1" s="1"/>
  <c r="I161" i="3" l="1"/>
  <c r="G162" i="3" s="1"/>
  <c r="I162" i="5"/>
  <c r="G163" i="5" s="1"/>
  <c r="I162" i="1"/>
  <c r="G163" i="1" s="1"/>
  <c r="I162" i="3" l="1"/>
  <c r="G163" i="3" s="1"/>
  <c r="I163" i="5"/>
  <c r="G164" i="5" s="1"/>
  <c r="I163" i="1"/>
  <c r="G164" i="1" s="1"/>
  <c r="I163" i="3" l="1"/>
  <c r="G164" i="3" s="1"/>
  <c r="I164" i="5"/>
  <c r="G165" i="5" s="1"/>
  <c r="I164" i="1"/>
  <c r="G165" i="1" s="1"/>
  <c r="I165" i="5" l="1"/>
  <c r="G166" i="5" s="1"/>
  <c r="I165" i="1"/>
  <c r="G166" i="1" s="1"/>
  <c r="I164" i="3"/>
  <c r="G165" i="3" s="1"/>
  <c r="I166" i="5" l="1"/>
  <c r="G167" i="5" s="1"/>
  <c r="I166" i="1"/>
  <c r="G167" i="1" s="1"/>
  <c r="I165" i="3"/>
  <c r="G166" i="3" s="1"/>
  <c r="I167" i="1" l="1"/>
  <c r="G168" i="1" s="1"/>
  <c r="I167" i="5"/>
  <c r="G168" i="5" s="1"/>
  <c r="I166" i="3"/>
  <c r="G167" i="3" s="1"/>
  <c r="I168" i="1" l="1"/>
  <c r="G169" i="1" s="1"/>
  <c r="I168" i="5"/>
  <c r="G169" i="5" s="1"/>
  <c r="I167" i="3"/>
  <c r="G168" i="3" s="1"/>
  <c r="I169" i="1" l="1"/>
  <c r="G170" i="1" s="1"/>
  <c r="I169" i="5"/>
  <c r="G170" i="5" s="1"/>
  <c r="I168" i="3"/>
  <c r="G169" i="3" s="1"/>
  <c r="I170" i="1" l="1"/>
  <c r="G171" i="1" s="1"/>
  <c r="I170" i="5"/>
  <c r="G171" i="5" s="1"/>
  <c r="I169" i="3"/>
  <c r="G170" i="3" s="1"/>
  <c r="I171" i="1" l="1"/>
  <c r="G172" i="1" s="1"/>
  <c r="I171" i="5"/>
  <c r="G172" i="5" s="1"/>
  <c r="I170" i="3"/>
  <c r="G171" i="3" s="1"/>
  <c r="I172" i="1" l="1"/>
  <c r="G173" i="1" s="1"/>
  <c r="I172" i="5"/>
  <c r="G173" i="5" s="1"/>
  <c r="I171" i="3"/>
  <c r="G172" i="3" s="1"/>
  <c r="I173" i="1" l="1"/>
  <c r="G174" i="1" s="1"/>
  <c r="I173" i="5"/>
  <c r="G174" i="5" s="1"/>
  <c r="I172" i="3"/>
  <c r="G173" i="3" s="1"/>
  <c r="I174" i="1" l="1"/>
  <c r="G175" i="1" s="1"/>
  <c r="I174" i="5"/>
  <c r="G175" i="5" s="1"/>
  <c r="I173" i="3"/>
  <c r="G174" i="3" s="1"/>
  <c r="I175" i="1" l="1"/>
  <c r="G176" i="1" s="1"/>
  <c r="I174" i="3"/>
  <c r="G175" i="3" s="1"/>
  <c r="I175" i="5"/>
  <c r="G176" i="5" s="1"/>
  <c r="I176" i="1" l="1"/>
  <c r="G177" i="1" s="1"/>
  <c r="I175" i="3"/>
  <c r="G176" i="3" s="1"/>
  <c r="I176" i="5"/>
  <c r="G177" i="5" s="1"/>
  <c r="I177" i="1" l="1"/>
  <c r="G178" i="1" s="1"/>
  <c r="I177" i="5"/>
  <c r="G178" i="5" s="1"/>
  <c r="I176" i="3"/>
  <c r="G177" i="3" s="1"/>
  <c r="I178" i="1" l="1"/>
  <c r="G179" i="1" s="1"/>
  <c r="I178" i="5"/>
  <c r="G179" i="5" s="1"/>
  <c r="I177" i="3"/>
  <c r="G178" i="3" s="1"/>
  <c r="I179" i="1" l="1"/>
  <c r="G180" i="1" s="1"/>
  <c r="I179" i="5"/>
  <c r="G180" i="5" s="1"/>
  <c r="I178" i="3"/>
  <c r="G179" i="3" s="1"/>
  <c r="I180" i="1" l="1"/>
  <c r="G181" i="1" s="1"/>
  <c r="I180" i="5"/>
  <c r="G181" i="5" s="1"/>
  <c r="I179" i="3"/>
  <c r="G180" i="3" s="1"/>
  <c r="I181" i="1" l="1"/>
  <c r="G182" i="1" s="1"/>
  <c r="I181" i="5"/>
  <c r="G182" i="5" s="1"/>
  <c r="I180" i="3"/>
  <c r="G181" i="3" s="1"/>
  <c r="I182" i="1" l="1"/>
  <c r="G183" i="1" s="1"/>
  <c r="I182" i="5"/>
  <c r="G183" i="5" s="1"/>
  <c r="I181" i="3"/>
  <c r="G182" i="3" s="1"/>
  <c r="I183" i="1" l="1"/>
  <c r="G184" i="1" s="1"/>
  <c r="I182" i="3"/>
  <c r="G183" i="3" s="1"/>
  <c r="I183" i="5"/>
  <c r="G184" i="5" s="1"/>
  <c r="I184" i="1" l="1"/>
  <c r="G185" i="1" s="1"/>
  <c r="I183" i="3"/>
  <c r="G184" i="3" s="1"/>
  <c r="I184" i="5"/>
  <c r="G185" i="5" s="1"/>
  <c r="I185" i="1" l="1"/>
  <c r="G186" i="1" s="1"/>
  <c r="I184" i="3"/>
  <c r="G185" i="3" s="1"/>
  <c r="I185" i="5"/>
  <c r="G186" i="5" s="1"/>
  <c r="I186" i="1" l="1"/>
  <c r="G187" i="1" s="1"/>
  <c r="I185" i="3"/>
  <c r="G186" i="3" s="1"/>
  <c r="I186" i="5"/>
  <c r="G187" i="5" s="1"/>
  <c r="I186" i="3" l="1"/>
  <c r="G187" i="3" s="1"/>
  <c r="I187" i="5"/>
  <c r="G188" i="5" s="1"/>
  <c r="I187" i="1"/>
  <c r="G188" i="1" s="1"/>
  <c r="I187" i="3" l="1"/>
  <c r="G188" i="3" s="1"/>
  <c r="I188" i="5"/>
  <c r="G189" i="5" s="1"/>
  <c r="I188" i="1"/>
  <c r="G189" i="1" s="1"/>
  <c r="I188" i="3" l="1"/>
  <c r="G189" i="3" s="1"/>
  <c r="I189" i="5"/>
  <c r="G190" i="5" s="1"/>
  <c r="I189" i="1"/>
  <c r="G190" i="1" s="1"/>
  <c r="I189" i="3" l="1"/>
  <c r="G190" i="3" s="1"/>
  <c r="I190" i="5"/>
  <c r="G191" i="5" s="1"/>
  <c r="I190" i="1"/>
  <c r="G191" i="1" s="1"/>
  <c r="I190" i="3" l="1"/>
  <c r="G191" i="3" s="1"/>
  <c r="I191" i="1"/>
  <c r="G192" i="1" s="1"/>
  <c r="I191" i="5"/>
  <c r="G192" i="5" s="1"/>
  <c r="I191" i="3" l="1"/>
  <c r="G192" i="3" s="1"/>
  <c r="I192" i="1"/>
  <c r="G193" i="1" s="1"/>
  <c r="I192" i="5"/>
  <c r="G193" i="5" s="1"/>
  <c r="I192" i="3" l="1"/>
  <c r="G193" i="3" s="1"/>
  <c r="I193" i="1"/>
  <c r="G194" i="1" s="1"/>
  <c r="I193" i="5"/>
  <c r="G194" i="5" s="1"/>
  <c r="I193" i="3" l="1"/>
  <c r="G194" i="3" s="1"/>
  <c r="I194" i="1"/>
  <c r="G195" i="1" s="1"/>
  <c r="I194" i="5"/>
  <c r="G195" i="5" s="1"/>
  <c r="I194" i="3" l="1"/>
  <c r="G195" i="3" s="1"/>
  <c r="I195" i="1"/>
  <c r="G196" i="1" s="1"/>
  <c r="I195" i="5"/>
  <c r="G196" i="5" s="1"/>
  <c r="I196" i="1" l="1"/>
  <c r="G197" i="1" s="1"/>
  <c r="I196" i="5"/>
  <c r="G197" i="5" s="1"/>
  <c r="I195" i="3"/>
  <c r="G196" i="3" s="1"/>
  <c r="I197" i="5" l="1"/>
  <c r="G198" i="5" s="1"/>
  <c r="I196" i="3"/>
  <c r="G197" i="3" s="1"/>
  <c r="I197" i="1"/>
  <c r="G198" i="1" s="1"/>
  <c r="I198" i="5" l="1"/>
  <c r="G199" i="5" s="1"/>
  <c r="I197" i="3"/>
  <c r="G198" i="3" s="1"/>
  <c r="I198" i="1"/>
  <c r="G199" i="1" s="1"/>
  <c r="I199" i="1" l="1"/>
  <c r="G200" i="1" s="1"/>
  <c r="I199" i="5"/>
  <c r="G200" i="5" s="1"/>
  <c r="I198" i="3"/>
  <c r="G199" i="3" s="1"/>
  <c r="I200" i="1" l="1"/>
  <c r="G201" i="1" s="1"/>
  <c r="I200" i="5"/>
  <c r="G201" i="5" s="1"/>
  <c r="I199" i="3"/>
  <c r="G200" i="3" s="1"/>
  <c r="I201" i="1" l="1"/>
  <c r="G202" i="1" s="1"/>
  <c r="I201" i="5"/>
  <c r="G202" i="5" s="1"/>
  <c r="I200" i="3"/>
  <c r="G201" i="3" s="1"/>
  <c r="I202" i="1" l="1"/>
  <c r="G203" i="1" s="1"/>
  <c r="I202" i="5"/>
  <c r="G203" i="5" s="1"/>
  <c r="I201" i="3"/>
  <c r="G202" i="3" s="1"/>
  <c r="I203" i="1" l="1"/>
  <c r="G204" i="1" s="1"/>
  <c r="I203" i="5"/>
  <c r="G204" i="5" s="1"/>
  <c r="I202" i="3"/>
  <c r="G203" i="3" s="1"/>
  <c r="I204" i="1" l="1"/>
  <c r="G205" i="1" s="1"/>
  <c r="I204" i="5"/>
  <c r="G205" i="5" s="1"/>
  <c r="I203" i="3"/>
  <c r="G204" i="3" s="1"/>
  <c r="I205" i="1" l="1"/>
  <c r="G206" i="1" s="1"/>
  <c r="I205" i="5"/>
  <c r="G206" i="5" s="1"/>
  <c r="I204" i="3"/>
  <c r="G205" i="3" s="1"/>
  <c r="I206" i="1" l="1"/>
  <c r="G207" i="1" s="1"/>
  <c r="I206" i="5"/>
  <c r="G207" i="5" s="1"/>
  <c r="I205" i="3"/>
  <c r="G206" i="3" s="1"/>
  <c r="I207" i="1" l="1"/>
  <c r="G208" i="1" s="1"/>
  <c r="I206" i="3"/>
  <c r="G207" i="3" s="1"/>
  <c r="I207" i="5"/>
  <c r="G208" i="5" s="1"/>
  <c r="I207" i="3" l="1"/>
  <c r="G208" i="3" s="1"/>
  <c r="I208" i="5"/>
  <c r="G209" i="5" s="1"/>
  <c r="I208" i="1"/>
  <c r="G209" i="1" s="1"/>
  <c r="I208" i="3" l="1"/>
  <c r="G209" i="3" s="1"/>
  <c r="I209" i="5"/>
  <c r="G210" i="5" s="1"/>
  <c r="I209" i="1"/>
  <c r="G210" i="1" s="1"/>
  <c r="I209" i="3" l="1"/>
  <c r="G210" i="3" s="1"/>
  <c r="I210" i="5"/>
  <c r="G211" i="5" s="1"/>
  <c r="I210" i="1"/>
  <c r="G211" i="1" s="1"/>
  <c r="I210" i="3" l="1"/>
  <c r="G211" i="3" s="1"/>
  <c r="I211" i="5"/>
  <c r="G212" i="5" s="1"/>
  <c r="I211" i="1"/>
  <c r="G212" i="1" s="1"/>
  <c r="I211" i="3" l="1"/>
  <c r="G212" i="3" s="1"/>
  <c r="I212" i="5"/>
  <c r="G213" i="5" s="1"/>
  <c r="I212" i="1"/>
  <c r="G213" i="1" s="1"/>
  <c r="I212" i="3" l="1"/>
  <c r="G213" i="3" s="1"/>
  <c r="I213" i="5"/>
  <c r="G214" i="5" s="1"/>
  <c r="I213" i="1"/>
  <c r="G214" i="1" s="1"/>
  <c r="I213" i="3" l="1"/>
  <c r="G214" i="3" s="1"/>
  <c r="I214" i="5"/>
  <c r="G215" i="5" s="1"/>
  <c r="I214" i="1"/>
  <c r="G215" i="1" s="1"/>
  <c r="I214" i="3" l="1"/>
  <c r="G215" i="3" s="1"/>
  <c r="I215" i="1"/>
  <c r="G216" i="1" s="1"/>
  <c r="I215" i="5"/>
  <c r="G216" i="5" s="1"/>
  <c r="I216" i="1" l="1"/>
  <c r="G217" i="1" s="1"/>
  <c r="I215" i="3"/>
  <c r="G216" i="3" s="1"/>
  <c r="I216" i="5"/>
  <c r="G217" i="5" s="1"/>
  <c r="I217" i="1" l="1"/>
  <c r="G218" i="1" s="1"/>
  <c r="I216" i="3"/>
  <c r="G217" i="3" s="1"/>
  <c r="I217" i="5"/>
  <c r="G218" i="5" s="1"/>
  <c r="I218" i="1" l="1"/>
  <c r="G219" i="1" s="1"/>
  <c r="I217" i="3"/>
  <c r="G218" i="3" s="1"/>
  <c r="I218" i="5"/>
  <c r="G219" i="5" s="1"/>
  <c r="I219" i="1" l="1"/>
  <c r="G220" i="1" s="1"/>
  <c r="I218" i="3"/>
  <c r="G219" i="3" s="1"/>
  <c r="I219" i="5"/>
  <c r="G220" i="5" s="1"/>
  <c r="I220" i="1" l="1"/>
  <c r="G221" i="1" s="1"/>
  <c r="I219" i="3"/>
  <c r="G220" i="3" s="1"/>
  <c r="I220" i="5"/>
  <c r="G221" i="5" s="1"/>
  <c r="I221" i="1" l="1"/>
  <c r="G222" i="1" s="1"/>
  <c r="I220" i="3"/>
  <c r="G221" i="3" s="1"/>
  <c r="I221" i="5"/>
  <c r="G222" i="5" s="1"/>
  <c r="I222" i="1" l="1"/>
  <c r="G223" i="1" s="1"/>
  <c r="I221" i="3"/>
  <c r="G222" i="3" s="1"/>
  <c r="I222" i="5"/>
  <c r="G223" i="5" s="1"/>
  <c r="I222" i="3" l="1"/>
  <c r="G223" i="3" s="1"/>
  <c r="I223" i="1"/>
  <c r="G224" i="1" s="1"/>
  <c r="I223" i="5"/>
  <c r="G224" i="5" s="1"/>
  <c r="I223" i="3" l="1"/>
  <c r="G224" i="3" s="1"/>
  <c r="I224" i="1"/>
  <c r="G225" i="1" s="1"/>
  <c r="I224" i="5"/>
  <c r="G225" i="5" s="1"/>
  <c r="I225" i="1" l="1"/>
  <c r="G226" i="1" s="1"/>
  <c r="I225" i="5"/>
  <c r="G226" i="5" s="1"/>
  <c r="I224" i="3"/>
  <c r="G225" i="3" s="1"/>
  <c r="I226" i="1" l="1"/>
  <c r="G227" i="1" s="1"/>
  <c r="I226" i="5"/>
  <c r="G227" i="5" s="1"/>
  <c r="I225" i="3"/>
  <c r="G226" i="3" s="1"/>
  <c r="I227" i="1" l="1"/>
  <c r="G228" i="1" s="1"/>
  <c r="I227" i="5"/>
  <c r="G228" i="5" s="1"/>
  <c r="I226" i="3"/>
  <c r="G227" i="3" s="1"/>
  <c r="I228" i="1" l="1"/>
  <c r="G229" i="1" s="1"/>
  <c r="I228" i="5"/>
  <c r="G229" i="5" s="1"/>
  <c r="I227" i="3"/>
  <c r="G228" i="3" s="1"/>
  <c r="I229" i="5" l="1"/>
  <c r="G230" i="5" s="1"/>
  <c r="I229" i="1"/>
  <c r="G230" i="1" s="1"/>
  <c r="I228" i="3"/>
  <c r="G229" i="3" s="1"/>
  <c r="I230" i="5" l="1"/>
  <c r="G231" i="5" s="1"/>
  <c r="I230" i="1"/>
  <c r="G231" i="1" s="1"/>
  <c r="I229" i="3"/>
  <c r="G230" i="3" s="1"/>
  <c r="I231" i="1" l="1"/>
  <c r="G232" i="1" s="1"/>
  <c r="I231" i="5"/>
  <c r="G232" i="5" s="1"/>
  <c r="I230" i="3"/>
  <c r="G231" i="3" s="1"/>
  <c r="I232" i="1" l="1"/>
  <c r="G233" i="1" s="1"/>
  <c r="I232" i="5"/>
  <c r="G233" i="5" s="1"/>
  <c r="I231" i="3"/>
  <c r="G232" i="3" s="1"/>
  <c r="I233" i="1" l="1"/>
  <c r="G234" i="1" s="1"/>
  <c r="I233" i="5"/>
  <c r="G234" i="5" s="1"/>
  <c r="I232" i="3"/>
  <c r="G233" i="3" s="1"/>
  <c r="I234" i="1" l="1"/>
  <c r="G235" i="1" s="1"/>
  <c r="I234" i="5"/>
  <c r="G235" i="5" s="1"/>
  <c r="I233" i="3"/>
  <c r="G234" i="3" s="1"/>
  <c r="I235" i="1" l="1"/>
  <c r="G236" i="1" s="1"/>
  <c r="I235" i="5"/>
  <c r="G236" i="5" s="1"/>
  <c r="I234" i="3"/>
  <c r="G235" i="3" s="1"/>
  <c r="I236" i="1" l="1"/>
  <c r="G237" i="1" s="1"/>
  <c r="I236" i="5"/>
  <c r="G237" i="5" s="1"/>
  <c r="I235" i="3"/>
  <c r="G236" i="3" s="1"/>
  <c r="I237" i="1" l="1"/>
  <c r="G238" i="1" s="1"/>
  <c r="I237" i="5"/>
  <c r="G238" i="5" s="1"/>
  <c r="I236" i="3"/>
  <c r="G237" i="3" s="1"/>
  <c r="I238" i="1" l="1"/>
  <c r="G239" i="1" s="1"/>
  <c r="I238" i="5"/>
  <c r="G239" i="5" s="1"/>
  <c r="I237" i="3"/>
  <c r="G238" i="3" s="1"/>
  <c r="I239" i="1" l="1"/>
  <c r="G240" i="1" s="1"/>
  <c r="I238" i="3"/>
  <c r="G239" i="3" s="1"/>
  <c r="I239" i="5"/>
  <c r="G240" i="5" s="1"/>
  <c r="I240" i="1" l="1"/>
  <c r="G241" i="1" s="1"/>
  <c r="I239" i="3"/>
  <c r="G240" i="3" s="1"/>
  <c r="I240" i="5"/>
  <c r="G241" i="5" s="1"/>
  <c r="I241" i="1" l="1"/>
  <c r="G242" i="1" s="1"/>
  <c r="I240" i="3"/>
  <c r="G241" i="3" s="1"/>
  <c r="I241" i="5"/>
  <c r="G242" i="5" s="1"/>
  <c r="I242" i="1" l="1"/>
  <c r="G243" i="1" s="1"/>
  <c r="I241" i="3"/>
  <c r="G242" i="3" s="1"/>
  <c r="I242" i="5"/>
  <c r="G243" i="5" s="1"/>
  <c r="I243" i="1" l="1"/>
  <c r="G244" i="1" s="1"/>
  <c r="I242" i="3"/>
  <c r="G243" i="3" s="1"/>
  <c r="I243" i="5"/>
  <c r="G244" i="5" s="1"/>
  <c r="I244" i="1" l="1"/>
  <c r="G245" i="1" s="1"/>
  <c r="I243" i="3"/>
  <c r="G244" i="3" s="1"/>
  <c r="I244" i="5"/>
  <c r="G245" i="5" s="1"/>
  <c r="I245" i="1" l="1"/>
  <c r="G246" i="1" s="1"/>
  <c r="I245" i="5"/>
  <c r="G246" i="5" s="1"/>
  <c r="I244" i="3"/>
  <c r="G245" i="3" s="1"/>
  <c r="I246" i="1" l="1"/>
  <c r="G247" i="1" s="1"/>
  <c r="I246" i="5"/>
  <c r="G247" i="5" s="1"/>
  <c r="I245" i="3"/>
  <c r="G246" i="3" s="1"/>
  <c r="I247" i="1" l="1"/>
  <c r="G248" i="1" s="1"/>
  <c r="I246" i="3"/>
  <c r="G247" i="3" s="1"/>
  <c r="I247" i="5"/>
  <c r="G248" i="5" s="1"/>
  <c r="I248" i="1" l="1"/>
  <c r="G249" i="1" s="1"/>
  <c r="I247" i="3"/>
  <c r="G248" i="3" s="1"/>
  <c r="I248" i="5"/>
  <c r="G249" i="5" s="1"/>
  <c r="I249" i="1" l="1"/>
  <c r="G250" i="1" s="1"/>
  <c r="I248" i="3"/>
  <c r="G249" i="3" s="1"/>
  <c r="I249" i="5"/>
  <c r="G250" i="5" s="1"/>
  <c r="I250" i="1" l="1"/>
  <c r="G251" i="1" s="1"/>
  <c r="I249" i="3"/>
  <c r="G250" i="3" s="1"/>
  <c r="I250" i="5"/>
  <c r="G251" i="5" s="1"/>
  <c r="I251" i="1" l="1"/>
  <c r="G252" i="1" s="1"/>
  <c r="I250" i="3"/>
  <c r="G251" i="3" s="1"/>
  <c r="I251" i="5"/>
  <c r="G252" i="5" s="1"/>
  <c r="I251" i="3" l="1"/>
  <c r="G252" i="3" s="1"/>
  <c r="I252" i="5"/>
  <c r="G253" i="5" s="1"/>
  <c r="I252" i="1"/>
  <c r="G253" i="1" s="1"/>
  <c r="I253" i="5" l="1"/>
  <c r="G254" i="5" s="1"/>
  <c r="I252" i="3"/>
  <c r="G253" i="3" s="1"/>
  <c r="I253" i="1"/>
  <c r="G254" i="1" s="1"/>
  <c r="I253" i="3" l="1"/>
  <c r="G254" i="3" s="1"/>
  <c r="G255" i="5"/>
  <c r="I254" i="5"/>
  <c r="I254" i="1"/>
  <c r="G255" i="1" s="1"/>
  <c r="I254" i="3" l="1"/>
  <c r="G255" i="3" s="1"/>
  <c r="I255" i="1"/>
  <c r="G256" i="1" s="1"/>
  <c r="I255" i="5"/>
  <c r="G256" i="5" s="1"/>
  <c r="I255" i="3" l="1"/>
  <c r="G256" i="3" s="1"/>
  <c r="I256" i="1"/>
  <c r="G257" i="1" s="1"/>
  <c r="I256" i="5"/>
  <c r="G257" i="5" s="1"/>
  <c r="I256" i="3" l="1"/>
  <c r="G257" i="3" s="1"/>
  <c r="I257" i="1"/>
  <c r="G258" i="1" s="1"/>
  <c r="I257" i="5"/>
  <c r="G258" i="5" s="1"/>
  <c r="I257" i="3" l="1"/>
  <c r="G258" i="3" s="1"/>
  <c r="I258" i="1"/>
  <c r="G259" i="1" s="1"/>
  <c r="I258" i="5"/>
  <c r="G259" i="5" s="1"/>
  <c r="I258" i="3" l="1"/>
  <c r="G259" i="3" s="1"/>
  <c r="I259" i="1"/>
  <c r="G260" i="1" s="1"/>
  <c r="I259" i="5"/>
  <c r="G260" i="5" s="1"/>
  <c r="I259" i="3" l="1"/>
  <c r="G260" i="3" s="1"/>
  <c r="I260" i="1"/>
  <c r="G261" i="1" s="1"/>
  <c r="I260" i="5"/>
  <c r="G261" i="5" s="1"/>
  <c r="I260" i="3" l="1"/>
  <c r="G261" i="3" s="1"/>
  <c r="I261" i="1"/>
  <c r="G262" i="1" s="1"/>
  <c r="I261" i="5"/>
  <c r="G262" i="5" s="1"/>
  <c r="I261" i="3" l="1"/>
  <c r="G262" i="3" s="1"/>
  <c r="I262" i="1"/>
  <c r="G263" i="1" s="1"/>
  <c r="I262" i="5"/>
  <c r="G263" i="5" s="1"/>
  <c r="I263" i="1" l="1"/>
  <c r="G264" i="1" s="1"/>
  <c r="I262" i="3"/>
  <c r="G263" i="3" s="1"/>
  <c r="I263" i="5"/>
  <c r="G264" i="5" s="1"/>
  <c r="I264" i="1" l="1"/>
  <c r="G265" i="1" s="1"/>
  <c r="I263" i="3"/>
  <c r="G264" i="3" s="1"/>
  <c r="I264" i="5"/>
  <c r="G265" i="5" s="1"/>
  <c r="I264" i="3" l="1"/>
  <c r="G265" i="3" s="1"/>
  <c r="I265" i="5"/>
  <c r="G266" i="5" s="1"/>
  <c r="I265" i="1"/>
  <c r="G266" i="1" s="1"/>
  <c r="I265" i="3" l="1"/>
  <c r="G266" i="3" s="1"/>
  <c r="I266" i="5"/>
  <c r="G267" i="5" s="1"/>
  <c r="I266" i="1"/>
  <c r="G267" i="1" s="1"/>
  <c r="I266" i="3" l="1"/>
  <c r="G267" i="3" s="1"/>
  <c r="I267" i="5"/>
  <c r="G268" i="5" s="1"/>
  <c r="I267" i="1"/>
  <c r="G268" i="1" s="1"/>
  <c r="I267" i="3" l="1"/>
  <c r="G268" i="3" s="1"/>
  <c r="I268" i="5"/>
  <c r="G269" i="5" s="1"/>
  <c r="I268" i="1"/>
  <c r="G269" i="1" s="1"/>
  <c r="I268" i="3" l="1"/>
  <c r="G269" i="3" s="1"/>
  <c r="I269" i="5"/>
  <c r="G270" i="5" s="1"/>
  <c r="I269" i="1"/>
  <c r="G270" i="1" s="1"/>
  <c r="I269" i="3" l="1"/>
  <c r="G270" i="3" s="1"/>
  <c r="I270" i="5"/>
  <c r="G271" i="5" s="1"/>
  <c r="I270" i="1"/>
  <c r="G271" i="1" s="1"/>
  <c r="I270" i="3" l="1"/>
  <c r="G271" i="3" s="1"/>
  <c r="I271" i="1"/>
  <c r="G272" i="1" s="1"/>
  <c r="I271" i="5"/>
  <c r="G272" i="5" s="1"/>
  <c r="I271" i="3" l="1"/>
  <c r="G272" i="3" s="1"/>
  <c r="I272" i="1"/>
  <c r="G273" i="1" s="1"/>
  <c r="I272" i="5"/>
  <c r="G273" i="5" s="1"/>
  <c r="I273" i="1" l="1"/>
  <c r="G274" i="1" s="1"/>
  <c r="I273" i="5"/>
  <c r="G274" i="5" s="1"/>
  <c r="I272" i="3"/>
  <c r="G273" i="3" s="1"/>
  <c r="I274" i="1" l="1"/>
  <c r="G275" i="1" s="1"/>
  <c r="I274" i="5"/>
  <c r="G275" i="5" s="1"/>
  <c r="I273" i="3"/>
  <c r="G274" i="3" s="1"/>
  <c r="I275" i="1" l="1"/>
  <c r="G276" i="1" s="1"/>
  <c r="I275" i="5"/>
  <c r="G276" i="5" s="1"/>
  <c r="I274" i="3"/>
  <c r="G275" i="3" s="1"/>
  <c r="I276" i="1" l="1"/>
  <c r="G277" i="1" s="1"/>
  <c r="I276" i="5"/>
  <c r="G277" i="5" s="1"/>
  <c r="I275" i="3"/>
  <c r="G276" i="3" s="1"/>
  <c r="I277" i="1" l="1"/>
  <c r="G278" i="1" s="1"/>
  <c r="I277" i="5"/>
  <c r="G278" i="5" s="1"/>
  <c r="I276" i="3"/>
  <c r="G277" i="3" s="1"/>
  <c r="I278" i="1" l="1"/>
  <c r="G279" i="1" s="1"/>
  <c r="I278" i="5"/>
  <c r="G279" i="5" s="1"/>
  <c r="I277" i="3"/>
  <c r="G278" i="3" s="1"/>
  <c r="I279" i="1" l="1"/>
  <c r="G280" i="1" s="1"/>
  <c r="I278" i="3"/>
  <c r="G279" i="3" s="1"/>
  <c r="I279" i="5"/>
  <c r="G280" i="5" s="1"/>
  <c r="I280" i="1" l="1"/>
  <c r="G281" i="1" s="1"/>
  <c r="I279" i="3"/>
  <c r="G280" i="3" s="1"/>
  <c r="I280" i="5"/>
  <c r="G281" i="5" s="1"/>
  <c r="I281" i="1" l="1"/>
  <c r="G282" i="1" s="1"/>
  <c r="I280" i="3"/>
  <c r="G281" i="3" s="1"/>
  <c r="I281" i="5"/>
  <c r="G282" i="5" s="1"/>
  <c r="I282" i="1" l="1"/>
  <c r="G283" i="1" s="1"/>
  <c r="I281" i="3"/>
  <c r="G282" i="3" s="1"/>
  <c r="I282" i="5"/>
  <c r="G283" i="5" s="1"/>
  <c r="I283" i="1" l="1"/>
  <c r="G284" i="1" s="1"/>
  <c r="I282" i="3"/>
  <c r="G283" i="3" s="1"/>
  <c r="I283" i="5"/>
  <c r="G284" i="5" s="1"/>
  <c r="I284" i="1" l="1"/>
  <c r="G285" i="1" s="1"/>
  <c r="I283" i="3"/>
  <c r="G284" i="3" s="1"/>
  <c r="I284" i="5"/>
  <c r="G285" i="5" s="1"/>
  <c r="I285" i="1" l="1"/>
  <c r="G286" i="1" s="1"/>
  <c r="I284" i="3"/>
  <c r="G285" i="3" s="1"/>
  <c r="I285" i="5"/>
  <c r="G286" i="5" s="1"/>
  <c r="I286" i="1" l="1"/>
  <c r="G287" i="1" s="1"/>
  <c r="I285" i="3"/>
  <c r="G286" i="3" s="1"/>
  <c r="I286" i="5"/>
  <c r="G287" i="5" s="1"/>
  <c r="I287" i="1" l="1"/>
  <c r="G288" i="1" s="1"/>
  <c r="I286" i="3"/>
  <c r="G287" i="3" s="1"/>
  <c r="I287" i="5"/>
  <c r="G288" i="5" s="1"/>
  <c r="I288" i="1" l="1"/>
  <c r="G289" i="1" s="1"/>
  <c r="I287" i="3"/>
  <c r="G288" i="3" s="1"/>
  <c r="I288" i="5"/>
  <c r="G289" i="5" s="1"/>
  <c r="I289" i="1" l="1"/>
  <c r="G290" i="1" s="1"/>
  <c r="I288" i="3"/>
  <c r="G289" i="3" s="1"/>
  <c r="I289" i="5"/>
  <c r="G290" i="5" s="1"/>
  <c r="I290" i="1" l="1"/>
  <c r="G291" i="1" s="1"/>
  <c r="I289" i="3"/>
  <c r="G290" i="3" s="1"/>
  <c r="I290" i="5"/>
  <c r="G291" i="5" s="1"/>
  <c r="I291" i="1" l="1"/>
  <c r="G292" i="1" s="1"/>
  <c r="I290" i="3"/>
  <c r="G291" i="3" s="1"/>
  <c r="I291" i="5"/>
  <c r="G292" i="5" s="1"/>
  <c r="I292" i="1" l="1"/>
  <c r="G293" i="1" s="1"/>
  <c r="I292" i="5"/>
  <c r="G293" i="5" s="1"/>
  <c r="I291" i="3"/>
  <c r="G292" i="3" s="1"/>
  <c r="I293" i="1" l="1"/>
  <c r="G294" i="1" s="1"/>
  <c r="I293" i="5"/>
  <c r="G294" i="5" s="1"/>
  <c r="I292" i="3"/>
  <c r="G293" i="3" s="1"/>
  <c r="I294" i="1" l="1"/>
  <c r="G295" i="1" s="1"/>
  <c r="I294" i="5"/>
  <c r="G295" i="5" s="1"/>
  <c r="I293" i="3"/>
  <c r="G294" i="3" s="1"/>
  <c r="I295" i="1" l="1"/>
  <c r="G296" i="1" s="1"/>
  <c r="I294" i="3"/>
  <c r="G295" i="3" s="1"/>
  <c r="I295" i="5"/>
  <c r="G296" i="5" s="1"/>
  <c r="I296" i="1" l="1"/>
  <c r="G297" i="1" s="1"/>
  <c r="I295" i="3"/>
  <c r="G296" i="3" s="1"/>
  <c r="I296" i="5"/>
  <c r="G297" i="5" s="1"/>
  <c r="I297" i="1" l="1"/>
  <c r="G298" i="1" s="1"/>
  <c r="I296" i="3"/>
  <c r="G297" i="3" s="1"/>
  <c r="I297" i="5"/>
  <c r="G298" i="5" s="1"/>
  <c r="I298" i="1" l="1"/>
  <c r="G299" i="1" s="1"/>
  <c r="I297" i="3"/>
  <c r="G298" i="3" s="1"/>
  <c r="I298" i="5"/>
  <c r="G299" i="5" s="1"/>
  <c r="I299" i="1" l="1"/>
  <c r="G300" i="1" s="1"/>
  <c r="I298" i="3"/>
  <c r="G299" i="3" s="1"/>
  <c r="I299" i="5"/>
  <c r="G300" i="5" s="1"/>
  <c r="I300" i="1" l="1"/>
  <c r="G301" i="1" s="1"/>
  <c r="I299" i="3"/>
  <c r="G300" i="3" s="1"/>
  <c r="I300" i="5"/>
  <c r="G301" i="5" s="1"/>
  <c r="I300" i="3" l="1"/>
  <c r="G301" i="3" s="1"/>
  <c r="I301" i="5"/>
  <c r="G302" i="5" s="1"/>
  <c r="I301" i="1"/>
  <c r="G302" i="1" s="1"/>
  <c r="I301" i="3" l="1"/>
  <c r="G302" i="3" s="1"/>
  <c r="I302" i="5"/>
  <c r="G303" i="5" s="1"/>
  <c r="I302" i="1"/>
  <c r="G303" i="1" s="1"/>
  <c r="I302" i="3" l="1"/>
  <c r="G303" i="3" s="1"/>
  <c r="I303" i="1"/>
  <c r="G304" i="1" s="1"/>
  <c r="I303" i="5"/>
  <c r="G304" i="5" s="1"/>
  <c r="I303" i="3" l="1"/>
  <c r="G304" i="3" s="1"/>
  <c r="I304" i="1"/>
  <c r="G305" i="1" s="1"/>
  <c r="I304" i="5"/>
  <c r="G305" i="5" s="1"/>
  <c r="I304" i="3" l="1"/>
  <c r="G305" i="3" s="1"/>
  <c r="I305" i="1"/>
  <c r="G306" i="1" s="1"/>
  <c r="I305" i="5"/>
  <c r="G306" i="5" s="1"/>
  <c r="I305" i="3" l="1"/>
  <c r="G306" i="3" s="1"/>
  <c r="I306" i="1"/>
  <c r="G307" i="1" s="1"/>
  <c r="I306" i="5"/>
  <c r="G307" i="5" s="1"/>
  <c r="I306" i="3" l="1"/>
  <c r="G307" i="3" s="1"/>
  <c r="I307" i="1"/>
  <c r="G308" i="1" s="1"/>
  <c r="I307" i="5"/>
  <c r="G308" i="5" s="1"/>
  <c r="I308" i="1" l="1"/>
  <c r="G309" i="1" s="1"/>
  <c r="I308" i="5"/>
  <c r="G309" i="5" s="1"/>
  <c r="G308" i="3"/>
  <c r="I307" i="3"/>
  <c r="I309" i="1" l="1"/>
  <c r="G310" i="1" s="1"/>
  <c r="I309" i="5"/>
  <c r="G310" i="5" s="1"/>
  <c r="I308" i="3"/>
  <c r="G309" i="3" s="1"/>
  <c r="I310" i="1" l="1"/>
  <c r="G311" i="1" s="1"/>
  <c r="I310" i="5"/>
  <c r="G311" i="5" s="1"/>
  <c r="I309" i="3"/>
  <c r="G310" i="3" s="1"/>
  <c r="I311" i="1" l="1"/>
  <c r="G312" i="1" s="1"/>
  <c r="I310" i="3"/>
  <c r="G311" i="3" s="1"/>
  <c r="I311" i="5"/>
  <c r="G312" i="5" s="1"/>
  <c r="I312" i="1" l="1"/>
  <c r="G313" i="1" s="1"/>
  <c r="I311" i="3"/>
  <c r="G312" i="3" s="1"/>
  <c r="I312" i="5"/>
  <c r="G313" i="5" s="1"/>
  <c r="I313" i="1" l="1"/>
  <c r="G314" i="1" s="1"/>
  <c r="I312" i="3"/>
  <c r="G313" i="3" s="1"/>
  <c r="I313" i="5"/>
  <c r="G314" i="5" s="1"/>
  <c r="I313" i="3" l="1"/>
  <c r="G314" i="3" s="1"/>
  <c r="I314" i="5"/>
  <c r="G315" i="5" s="1"/>
  <c r="I314" i="1"/>
  <c r="G315" i="1" s="1"/>
  <c r="I314" i="3" l="1"/>
  <c r="G315" i="3" s="1"/>
  <c r="I315" i="5"/>
  <c r="G316" i="5" s="1"/>
  <c r="I315" i="1"/>
  <c r="G316" i="1" s="1"/>
  <c r="I315" i="3" l="1"/>
  <c r="G316" i="3" s="1"/>
  <c r="I316" i="5"/>
  <c r="G317" i="5" s="1"/>
  <c r="I316" i="1"/>
  <c r="G317" i="1" s="1"/>
  <c r="I316" i="3" l="1"/>
  <c r="G317" i="3" s="1"/>
  <c r="I317" i="5"/>
  <c r="G318" i="5" s="1"/>
  <c r="I317" i="1"/>
  <c r="G318" i="1" s="1"/>
  <c r="I317" i="3" l="1"/>
  <c r="G318" i="3" s="1"/>
  <c r="I318" i="5"/>
  <c r="G319" i="5" s="1"/>
  <c r="I318" i="1"/>
  <c r="G319" i="1" s="1"/>
  <c r="I318" i="3" l="1"/>
  <c r="G319" i="3" s="1"/>
  <c r="I319" i="1"/>
  <c r="G320" i="1" s="1"/>
  <c r="I319" i="5"/>
  <c r="G320" i="5" s="1"/>
  <c r="I319" i="3" l="1"/>
  <c r="G320" i="3" s="1"/>
  <c r="I320" i="1"/>
  <c r="G321" i="1" s="1"/>
  <c r="I320" i="5"/>
  <c r="G321" i="5" s="1"/>
  <c r="I320" i="3" l="1"/>
  <c r="G321" i="3" s="1"/>
  <c r="I321" i="1"/>
  <c r="G322" i="1" s="1"/>
  <c r="I321" i="5"/>
  <c r="G322" i="5" s="1"/>
  <c r="I321" i="3" l="1"/>
  <c r="G322" i="3" s="1"/>
  <c r="I322" i="1"/>
  <c r="G323" i="1" s="1"/>
  <c r="I322" i="5"/>
  <c r="G323" i="5" s="1"/>
  <c r="I323" i="1" l="1"/>
  <c r="G324" i="1" s="1"/>
  <c r="I323" i="5"/>
  <c r="G324" i="5" s="1"/>
  <c r="I322" i="3"/>
  <c r="G323" i="3" s="1"/>
  <c r="I324" i="1" l="1"/>
  <c r="G325" i="1" s="1"/>
  <c r="I324" i="5"/>
  <c r="G325" i="5" s="1"/>
  <c r="I323" i="3"/>
  <c r="G324" i="3" s="1"/>
  <c r="I325" i="1" l="1"/>
  <c r="G326" i="1" s="1"/>
  <c r="I325" i="5"/>
  <c r="G326" i="5" s="1"/>
  <c r="I324" i="3"/>
  <c r="G325" i="3" s="1"/>
  <c r="I326" i="1" l="1"/>
  <c r="G327" i="1" s="1"/>
  <c r="I326" i="5"/>
  <c r="G327" i="5" s="1"/>
  <c r="I325" i="3"/>
  <c r="G326" i="3" s="1"/>
  <c r="I327" i="1" l="1"/>
  <c r="G328" i="1" s="1"/>
  <c r="I326" i="3"/>
  <c r="G327" i="3" s="1"/>
  <c r="I327" i="5"/>
  <c r="G328" i="5" s="1"/>
  <c r="I328" i="1" l="1"/>
  <c r="G329" i="1" s="1"/>
  <c r="I327" i="3"/>
  <c r="G328" i="3" s="1"/>
  <c r="I328" i="5"/>
  <c r="G329" i="5" s="1"/>
  <c r="I329" i="1" l="1"/>
  <c r="G330" i="1" s="1"/>
  <c r="I328" i="3"/>
  <c r="G329" i="3" s="1"/>
  <c r="I329" i="5"/>
  <c r="G330" i="5" s="1"/>
  <c r="I329" i="3" l="1"/>
  <c r="G330" i="3" s="1"/>
  <c r="I330" i="5"/>
  <c r="G331" i="5" s="1"/>
  <c r="I330" i="1"/>
  <c r="G331" i="1" s="1"/>
  <c r="I330" i="3" l="1"/>
  <c r="G331" i="3" s="1"/>
  <c r="I331" i="5"/>
  <c r="G332" i="5" s="1"/>
  <c r="I331" i="1"/>
  <c r="G332" i="1" s="1"/>
  <c r="I331" i="3" l="1"/>
  <c r="G332" i="3" s="1"/>
  <c r="I332" i="5"/>
  <c r="G333" i="5" s="1"/>
  <c r="I332" i="1"/>
  <c r="G333" i="1" s="1"/>
  <c r="I332" i="3" l="1"/>
  <c r="G333" i="3" s="1"/>
  <c r="I333" i="5"/>
  <c r="G334" i="5" s="1"/>
  <c r="I333" i="1"/>
  <c r="G334" i="1" s="1"/>
  <c r="I333" i="3" l="1"/>
  <c r="G334" i="3" s="1"/>
  <c r="I334" i="5"/>
  <c r="G335" i="5" s="1"/>
  <c r="I334" i="1"/>
  <c r="G335" i="1" s="1"/>
  <c r="I334" i="3" l="1"/>
  <c r="G335" i="3" s="1"/>
  <c r="I335" i="1"/>
  <c r="G336" i="1" s="1"/>
  <c r="I335" i="5"/>
  <c r="G336" i="5" s="1"/>
  <c r="I335" i="3" l="1"/>
  <c r="G336" i="3" s="1"/>
  <c r="I336" i="1"/>
  <c r="G337" i="1" s="1"/>
  <c r="I336" i="5"/>
  <c r="G337" i="5" s="1"/>
  <c r="I336" i="3" l="1"/>
  <c r="G337" i="3" s="1"/>
  <c r="I337" i="1"/>
  <c r="G338" i="1" s="1"/>
  <c r="I337" i="5"/>
  <c r="G338" i="5" s="1"/>
  <c r="I337" i="3" l="1"/>
  <c r="G338" i="3" s="1"/>
  <c r="I338" i="1"/>
  <c r="G339" i="1" s="1"/>
  <c r="I338" i="5"/>
  <c r="G339" i="5" s="1"/>
  <c r="I339" i="1" l="1"/>
  <c r="G340" i="1" s="1"/>
  <c r="I339" i="5"/>
  <c r="G340" i="5" s="1"/>
  <c r="I338" i="3"/>
  <c r="G339" i="3" s="1"/>
  <c r="I340" i="1" l="1"/>
  <c r="G341" i="1" s="1"/>
  <c r="I340" i="5"/>
  <c r="G341" i="5" s="1"/>
  <c r="I339" i="3"/>
  <c r="G340" i="3" s="1"/>
  <c r="I341" i="1" l="1"/>
  <c r="G342" i="1" s="1"/>
  <c r="I341" i="5"/>
  <c r="G342" i="5" s="1"/>
  <c r="I340" i="3"/>
  <c r="G341" i="3" s="1"/>
  <c r="I342" i="1" l="1"/>
  <c r="G343" i="1" s="1"/>
  <c r="I342" i="5"/>
  <c r="G343" i="5" s="1"/>
  <c r="I341" i="3"/>
  <c r="G342" i="3" s="1"/>
  <c r="I343" i="1" l="1"/>
  <c r="G344" i="1" s="1"/>
  <c r="I342" i="3"/>
  <c r="G343" i="3" s="1"/>
  <c r="I343" i="5"/>
  <c r="G344" i="5" s="1"/>
  <c r="I344" i="1" l="1"/>
  <c r="G345" i="1" s="1"/>
  <c r="I343" i="3"/>
  <c r="G344" i="3" s="1"/>
  <c r="I344" i="5"/>
  <c r="G345" i="5" s="1"/>
  <c r="I345" i="1" l="1"/>
  <c r="G346" i="1" s="1"/>
  <c r="I344" i="3"/>
  <c r="G345" i="3" s="1"/>
  <c r="I345" i="5"/>
  <c r="G346" i="5" s="1"/>
  <c r="I346" i="1" l="1"/>
  <c r="G347" i="1" s="1"/>
  <c r="I345" i="3"/>
  <c r="G346" i="3" s="1"/>
  <c r="I346" i="5"/>
  <c r="G347" i="5" s="1"/>
  <c r="I347" i="1" l="1"/>
  <c r="G348" i="1" s="1"/>
  <c r="I346" i="3"/>
  <c r="G347" i="3" s="1"/>
  <c r="I347" i="5"/>
  <c r="G348" i="5" s="1"/>
  <c r="I348" i="1" l="1"/>
  <c r="G349" i="1" s="1"/>
  <c r="I347" i="3"/>
  <c r="G348" i="3" s="1"/>
  <c r="I348" i="5"/>
  <c r="G349" i="5" s="1"/>
  <c r="I349" i="1" l="1"/>
  <c r="G350" i="1" s="1"/>
  <c r="I348" i="3"/>
  <c r="G349" i="3" s="1"/>
  <c r="I349" i="5"/>
  <c r="G350" i="5" s="1"/>
  <c r="I350" i="1" l="1"/>
  <c r="G351" i="1" s="1"/>
  <c r="I349" i="3"/>
  <c r="G350" i="3" s="1"/>
  <c r="I350" i="5"/>
  <c r="G351" i="5" s="1"/>
  <c r="I351" i="1" l="1"/>
  <c r="G352" i="1" s="1"/>
  <c r="I350" i="3"/>
  <c r="G351" i="3" s="1"/>
  <c r="I351" i="5"/>
  <c r="G352" i="5" s="1"/>
  <c r="I352" i="1" l="1"/>
  <c r="G353" i="1" s="1"/>
  <c r="I351" i="3"/>
  <c r="G352" i="3" s="1"/>
  <c r="I352" i="5"/>
  <c r="G353" i="5" s="1"/>
  <c r="I353" i="1" l="1"/>
  <c r="G354" i="1" s="1"/>
  <c r="I352" i="3"/>
  <c r="G353" i="3" s="1"/>
  <c r="I353" i="5"/>
  <c r="G354" i="5" s="1"/>
  <c r="I354" i="1" l="1"/>
  <c r="G355" i="1" s="1"/>
  <c r="I353" i="3"/>
  <c r="G354" i="3" s="1"/>
  <c r="I354" i="5"/>
  <c r="G355" i="5" s="1"/>
  <c r="I355" i="1" l="1"/>
  <c r="G356" i="1" s="1"/>
  <c r="I354" i="3"/>
  <c r="G355" i="3" s="1"/>
  <c r="I355" i="5"/>
  <c r="G356" i="5" s="1"/>
  <c r="I356" i="1" l="1"/>
  <c r="G357" i="1" s="1"/>
  <c r="I355" i="3"/>
  <c r="G356" i="3" s="1"/>
  <c r="I356" i="5"/>
  <c r="G357" i="5" s="1"/>
  <c r="I357" i="1" l="1"/>
  <c r="G358" i="1" s="1"/>
  <c r="I356" i="3"/>
  <c r="G357" i="3" s="1"/>
  <c r="I357" i="5"/>
  <c r="G358" i="5" s="1"/>
  <c r="I358" i="5" s="1"/>
  <c r="I358" i="1" l="1"/>
  <c r="G359" i="1" s="1"/>
  <c r="I357" i="3"/>
  <c r="G358" i="3" s="1"/>
  <c r="I359" i="1" l="1"/>
  <c r="G360" i="1" s="1"/>
  <c r="I358" i="3"/>
  <c r="G359" i="3" s="1"/>
  <c r="I360" i="1" l="1"/>
  <c r="G361" i="1" s="1"/>
  <c r="I359" i="3"/>
  <c r="G360" i="3" s="1"/>
  <c r="I361" i="1" l="1"/>
  <c r="G362" i="1" s="1"/>
  <c r="I360" i="3"/>
  <c r="G361" i="3" s="1"/>
  <c r="I362" i="1" l="1"/>
  <c r="G363" i="1" s="1"/>
  <c r="I361" i="3"/>
  <c r="G362" i="3" s="1"/>
  <c r="I362" i="3" l="1"/>
  <c r="G363" i="3" s="1"/>
</calcChain>
</file>

<file path=xl/sharedStrings.xml><?xml version="1.0" encoding="utf-8"?>
<sst xmlns="http://schemas.openxmlformats.org/spreadsheetml/2006/main" count="84" uniqueCount="25">
  <si>
    <t>Annuität</t>
  </si>
  <si>
    <t>RMZ</t>
  </si>
  <si>
    <t>Monat</t>
  </si>
  <si>
    <t>Konto (Anfang)</t>
  </si>
  <si>
    <t>Zugang</t>
  </si>
  <si>
    <t>Zinsen</t>
  </si>
  <si>
    <t>Jahre</t>
  </si>
  <si>
    <t>Laufzeit</t>
  </si>
  <si>
    <t>ZZR</t>
  </si>
  <si>
    <t>Zinssatz</t>
  </si>
  <si>
    <t>ZINS</t>
  </si>
  <si>
    <t>BW</t>
  </si>
  <si>
    <t>KAPZ</t>
  </si>
  <si>
    <t>Kontrolle</t>
  </si>
  <si>
    <t>KUMKAPITAL</t>
  </si>
  <si>
    <t>KUMZINSZ</t>
  </si>
  <si>
    <t>ZINSZ</t>
  </si>
  <si>
    <t>Endstand</t>
  </si>
  <si>
    <t>Konto während der Zinsbindung</t>
  </si>
  <si>
    <t>Darlehen</t>
  </si>
  <si>
    <t>Zukunftswert</t>
  </si>
  <si>
    <t>ZW</t>
  </si>
  <si>
    <t>Konto</t>
  </si>
  <si>
    <t>Jahresinssatz</t>
  </si>
  <si>
    <t>Monate im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</si>
</sst>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0.000000%"/>
  </numFmts>
  <fonts count="3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0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164" fontId="2" fillId="0" borderId="4" xfId="0" applyNumberFormat="1" applyFont="1" applyBorder="1"/>
    <xf numFmtId="164" fontId="2" fillId="0" borderId="4" xfId="2" applyFont="1" applyBorder="1"/>
    <xf numFmtId="1" fontId="2" fillId="0" borderId="4" xfId="0" applyNumberFormat="1" applyFont="1" applyBorder="1"/>
    <xf numFmtId="164" fontId="2" fillId="0" borderId="2" xfId="2" applyFont="1" applyBorder="1"/>
    <xf numFmtId="164" fontId="2" fillId="2" borderId="4" xfId="0" applyNumberFormat="1" applyFont="1" applyFill="1" applyBorder="1"/>
    <xf numFmtId="2" fontId="2" fillId="0" borderId="2" xfId="1" applyNumberFormat="1" applyFont="1" applyBorder="1"/>
    <xf numFmtId="165" fontId="2" fillId="0" borderId="2" xfId="1" applyNumberFormat="1" applyFont="1" applyBorder="1"/>
    <xf numFmtId="10" fontId="2" fillId="0" borderId="4" xfId="1" applyFont="1" applyBorder="1"/>
    <xf numFmtId="164" fontId="2" fillId="3" borderId="2" xfId="2" applyFont="1" applyFill="1" applyBorder="1"/>
    <xf numFmtId="0" fontId="2" fillId="3" borderId="4" xfId="2" applyNumberFormat="1" applyFont="1" applyFill="1" applyBorder="1"/>
    <xf numFmtId="10" fontId="2" fillId="3" borderId="4" xfId="0" applyNumberFormat="1" applyFont="1" applyFill="1" applyBorder="1"/>
    <xf numFmtId="0" fontId="2" fillId="3" borderId="2" xfId="0" applyFont="1" applyFill="1" applyBorder="1"/>
    <xf numFmtId="164" fontId="2" fillId="3" borderId="4" xfId="2" applyFont="1" applyFill="1" applyBorder="1"/>
    <xf numFmtId="164" fontId="2" fillId="4" borderId="4" xfId="2" applyFont="1" applyFill="1" applyBorder="1"/>
    <xf numFmtId="0" fontId="2" fillId="4" borderId="3" xfId="0" applyFont="1" applyFill="1" applyBorder="1"/>
    <xf numFmtId="164" fontId="2" fillId="4" borderId="4" xfId="0" applyNumberFormat="1" applyFont="1" applyFill="1" applyBorder="1"/>
    <xf numFmtId="10" fontId="2" fillId="3" borderId="4" xfId="2" applyNumberFormat="1" applyFont="1" applyFill="1" applyBorder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3"/>
  <sheetViews>
    <sheetView showGridLines="0" tabSelected="1" workbookViewId="0">
      <pane ySplit="8055" topLeftCell="A351"/>
      <selection pane="bottomLeft" activeCell="G363" sqref="G363"/>
    </sheetView>
  </sheetViews>
  <sheetFormatPr baseColWidth="10" defaultRowHeight="15" x14ac:dyDescent="0.25"/>
  <cols>
    <col min="1" max="1" width="3.28515625" style="3" customWidth="1"/>
    <col min="2" max="2" width="12.7109375" style="3" customWidth="1"/>
    <col min="3" max="3" width="11.7109375" style="3" customWidth="1"/>
    <col min="4" max="4" width="12.28515625" style="3" customWidth="1"/>
    <col min="5" max="6" width="11.42578125" style="3"/>
    <col min="7" max="7" width="15.42578125" style="3" customWidth="1"/>
    <col min="8" max="16384" width="11.42578125" style="3"/>
  </cols>
  <sheetData>
    <row r="2" spans="2:9" x14ac:dyDescent="0.25">
      <c r="B2" s="1" t="s">
        <v>0</v>
      </c>
      <c r="C2" s="2" t="s">
        <v>1</v>
      </c>
      <c r="D2" s="16">
        <v>-1000</v>
      </c>
      <c r="F2" s="4" t="s">
        <v>2</v>
      </c>
      <c r="G2" s="5" t="s">
        <v>3</v>
      </c>
      <c r="H2" s="5" t="s">
        <v>4</v>
      </c>
      <c r="I2" s="5" t="s">
        <v>5</v>
      </c>
    </row>
    <row r="3" spans="2:9" x14ac:dyDescent="0.25">
      <c r="B3" s="6" t="s">
        <v>6</v>
      </c>
      <c r="C3" s="7"/>
      <c r="D3" s="17">
        <v>30</v>
      </c>
      <c r="F3" s="6">
        <v>1</v>
      </c>
      <c r="G3" s="20">
        <v>-176121.76</v>
      </c>
      <c r="H3" s="8">
        <f t="shared" ref="H3:H66" si="0">-$D$2</f>
        <v>1000</v>
      </c>
      <c r="I3" s="9">
        <f t="shared" ref="I3:I66" si="1">ROUND(G3*$D$5/12,2)</f>
        <v>-807.22</v>
      </c>
    </row>
    <row r="4" spans="2:9" x14ac:dyDescent="0.25">
      <c r="B4" s="6" t="s">
        <v>7</v>
      </c>
      <c r="C4" s="7" t="s">
        <v>8</v>
      </c>
      <c r="D4" s="10">
        <f>12*D3</f>
        <v>360</v>
      </c>
      <c r="F4" s="6">
        <v>2</v>
      </c>
      <c r="G4" s="8">
        <f t="shared" ref="G4:G67" si="2">G3+H3+I3</f>
        <v>-175928.98</v>
      </c>
      <c r="H4" s="8">
        <f t="shared" si="0"/>
        <v>1000</v>
      </c>
      <c r="I4" s="9">
        <f t="shared" si="1"/>
        <v>-806.34</v>
      </c>
    </row>
    <row r="5" spans="2:9" x14ac:dyDescent="0.25">
      <c r="B5" s="6" t="s">
        <v>9</v>
      </c>
      <c r="C5" s="7" t="s">
        <v>10</v>
      </c>
      <c r="D5" s="18">
        <v>5.5E-2</v>
      </c>
      <c r="F5" s="6">
        <v>3</v>
      </c>
      <c r="G5" s="8">
        <f t="shared" si="2"/>
        <v>-175735.32</v>
      </c>
      <c r="H5" s="8">
        <f t="shared" si="0"/>
        <v>1000</v>
      </c>
      <c r="I5" s="9">
        <f t="shared" si="1"/>
        <v>-805.45</v>
      </c>
    </row>
    <row r="6" spans="2:9" x14ac:dyDescent="0.25">
      <c r="F6" s="6">
        <v>4</v>
      </c>
      <c r="G6" s="8">
        <f t="shared" si="2"/>
        <v>-175540.77000000002</v>
      </c>
      <c r="H6" s="8">
        <f t="shared" si="0"/>
        <v>1000</v>
      </c>
      <c r="I6" s="9">
        <f t="shared" si="1"/>
        <v>-804.56</v>
      </c>
    </row>
    <row r="7" spans="2:9" x14ac:dyDescent="0.25">
      <c r="C7" s="1" t="s">
        <v>11</v>
      </c>
      <c r="D7" s="11">
        <f>PV(D5/12,D4,D2)</f>
        <v>176121.76312461769</v>
      </c>
      <c r="F7" s="6">
        <v>5</v>
      </c>
      <c r="G7" s="8">
        <f t="shared" si="2"/>
        <v>-175345.33000000002</v>
      </c>
      <c r="H7" s="8">
        <f t="shared" si="0"/>
        <v>1000</v>
      </c>
      <c r="I7" s="9">
        <f t="shared" si="1"/>
        <v>-803.67</v>
      </c>
    </row>
    <row r="8" spans="2:9" x14ac:dyDescent="0.25">
      <c r="F8" s="6">
        <v>6</v>
      </c>
      <c r="G8" s="8">
        <f t="shared" si="2"/>
        <v>-175149.00000000003</v>
      </c>
      <c r="H8" s="8">
        <f t="shared" si="0"/>
        <v>1000</v>
      </c>
      <c r="I8" s="9">
        <f t="shared" si="1"/>
        <v>-802.77</v>
      </c>
    </row>
    <row r="9" spans="2:9" x14ac:dyDescent="0.25">
      <c r="F9" s="6">
        <v>7</v>
      </c>
      <c r="G9" s="8">
        <f t="shared" si="2"/>
        <v>-174951.77000000002</v>
      </c>
      <c r="H9" s="8">
        <f t="shared" si="0"/>
        <v>1000</v>
      </c>
      <c r="I9" s="9">
        <f t="shared" si="1"/>
        <v>-801.86</v>
      </c>
    </row>
    <row r="10" spans="2:9" x14ac:dyDescent="0.25">
      <c r="B10" s="1" t="s">
        <v>2</v>
      </c>
      <c r="C10" s="19">
        <v>18</v>
      </c>
      <c r="F10" s="6">
        <v>8</v>
      </c>
      <c r="G10" s="8">
        <f t="shared" si="2"/>
        <v>-174753.63</v>
      </c>
      <c r="H10" s="8">
        <f t="shared" si="0"/>
        <v>1000</v>
      </c>
      <c r="I10" s="9">
        <f t="shared" si="1"/>
        <v>-800.95</v>
      </c>
    </row>
    <row r="11" spans="2:9" x14ac:dyDescent="0.25">
      <c r="B11" s="6" t="s">
        <v>12</v>
      </c>
      <c r="C11" s="9">
        <f>PPMT(D5/12,C10,D4,-D7)</f>
        <v>208.35923182480272</v>
      </c>
      <c r="F11" s="6">
        <v>9</v>
      </c>
      <c r="G11" s="8">
        <f t="shared" si="2"/>
        <v>-174554.58000000002</v>
      </c>
      <c r="H11" s="8">
        <f t="shared" si="0"/>
        <v>1000</v>
      </c>
      <c r="I11" s="9">
        <f t="shared" si="1"/>
        <v>-800.04</v>
      </c>
    </row>
    <row r="12" spans="2:9" x14ac:dyDescent="0.25">
      <c r="B12" s="6" t="s">
        <v>13</v>
      </c>
      <c r="C12" s="21">
        <f>VLOOKUP(C10,F:I,3)+VLOOKUP(C10,F:I,4)</f>
        <v>208.36</v>
      </c>
      <c r="F12" s="6">
        <v>10</v>
      </c>
      <c r="G12" s="8">
        <f t="shared" si="2"/>
        <v>-174354.62000000002</v>
      </c>
      <c r="H12" s="8">
        <f t="shared" si="0"/>
        <v>1000</v>
      </c>
      <c r="I12" s="9">
        <f t="shared" si="1"/>
        <v>-799.13</v>
      </c>
    </row>
    <row r="13" spans="2:9" x14ac:dyDescent="0.25">
      <c r="F13" s="6">
        <v>11</v>
      </c>
      <c r="G13" s="8">
        <f t="shared" si="2"/>
        <v>-174153.75000000003</v>
      </c>
      <c r="H13" s="8">
        <f t="shared" si="0"/>
        <v>1000</v>
      </c>
      <c r="I13" s="9">
        <f t="shared" si="1"/>
        <v>-798.2</v>
      </c>
    </row>
    <row r="14" spans="2:9" x14ac:dyDescent="0.25">
      <c r="B14" s="1" t="s">
        <v>2</v>
      </c>
      <c r="C14" s="19">
        <v>18</v>
      </c>
      <c r="F14" s="6">
        <v>12</v>
      </c>
      <c r="G14" s="8">
        <f t="shared" si="2"/>
        <v>-173951.95000000004</v>
      </c>
      <c r="H14" s="8">
        <f t="shared" si="0"/>
        <v>1000</v>
      </c>
      <c r="I14" s="9">
        <f t="shared" si="1"/>
        <v>-797.28</v>
      </c>
    </row>
    <row r="15" spans="2:9" x14ac:dyDescent="0.25">
      <c r="B15" s="6" t="s">
        <v>14</v>
      </c>
      <c r="C15" s="9">
        <f>-CUMPRINC(D5/12,D4,D7,1,C14,0)</f>
        <v>3608.5002091265574</v>
      </c>
      <c r="F15" s="6">
        <v>13</v>
      </c>
      <c r="G15" s="8">
        <f t="shared" si="2"/>
        <v>-173749.23000000004</v>
      </c>
      <c r="H15" s="8">
        <f t="shared" si="0"/>
        <v>1000</v>
      </c>
      <c r="I15" s="9">
        <f t="shared" si="1"/>
        <v>-796.35</v>
      </c>
    </row>
    <row r="16" spans="2:9" x14ac:dyDescent="0.25">
      <c r="B16" s="6" t="s">
        <v>13</v>
      </c>
      <c r="C16" s="21">
        <f>D7+VLOOKUP(C14+1,F:I,2)</f>
        <v>3608.5131246176024</v>
      </c>
      <c r="F16" s="6">
        <v>14</v>
      </c>
      <c r="G16" s="8">
        <f t="shared" si="2"/>
        <v>-173545.58000000005</v>
      </c>
      <c r="H16" s="8">
        <f t="shared" si="0"/>
        <v>1000</v>
      </c>
      <c r="I16" s="9">
        <f t="shared" si="1"/>
        <v>-795.42</v>
      </c>
    </row>
    <row r="17" spans="2:9" x14ac:dyDescent="0.25">
      <c r="F17" s="6">
        <v>15</v>
      </c>
      <c r="G17" s="8">
        <f t="shared" si="2"/>
        <v>-173341.00000000006</v>
      </c>
      <c r="H17" s="8">
        <f t="shared" si="0"/>
        <v>1000</v>
      </c>
      <c r="I17" s="9">
        <f t="shared" si="1"/>
        <v>-794.48</v>
      </c>
    </row>
    <row r="18" spans="2:9" x14ac:dyDescent="0.25">
      <c r="B18" s="1" t="s">
        <v>2</v>
      </c>
      <c r="C18" s="19">
        <v>18</v>
      </c>
      <c r="F18" s="6">
        <v>16</v>
      </c>
      <c r="G18" s="8">
        <f t="shared" si="2"/>
        <v>-173135.48000000007</v>
      </c>
      <c r="H18" s="8">
        <f t="shared" si="0"/>
        <v>1000</v>
      </c>
      <c r="I18" s="9">
        <f t="shared" si="1"/>
        <v>-793.54</v>
      </c>
    </row>
    <row r="19" spans="2:9" x14ac:dyDescent="0.25">
      <c r="B19" s="6" t="s">
        <v>15</v>
      </c>
      <c r="C19" s="9">
        <f>-CUMIPMT(D5/12,D4,D7,1,C18,0)</f>
        <v>14391.499790873457</v>
      </c>
      <c r="F19" s="6">
        <v>17</v>
      </c>
      <c r="G19" s="8">
        <f t="shared" si="2"/>
        <v>-172929.02000000008</v>
      </c>
      <c r="H19" s="8">
        <f t="shared" si="0"/>
        <v>1000</v>
      </c>
      <c r="I19" s="9">
        <f t="shared" si="1"/>
        <v>-792.59</v>
      </c>
    </row>
    <row r="20" spans="2:9" x14ac:dyDescent="0.25">
      <c r="B20" s="6" t="s">
        <v>13</v>
      </c>
      <c r="C20" s="21">
        <f>-C18*D2-C16</f>
        <v>14391.486875382398</v>
      </c>
      <c r="F20" s="22">
        <v>18</v>
      </c>
      <c r="G20" s="23">
        <f t="shared" si="2"/>
        <v>-172721.61000000007</v>
      </c>
      <c r="H20" s="23">
        <f t="shared" si="0"/>
        <v>1000</v>
      </c>
      <c r="I20" s="21">
        <f t="shared" si="1"/>
        <v>-791.64</v>
      </c>
    </row>
    <row r="21" spans="2:9" x14ac:dyDescent="0.25">
      <c r="F21" s="6">
        <v>19</v>
      </c>
      <c r="G21" s="8">
        <f t="shared" si="2"/>
        <v>-172513.25000000009</v>
      </c>
      <c r="H21" s="8">
        <f t="shared" si="0"/>
        <v>1000</v>
      </c>
      <c r="I21" s="9">
        <f t="shared" si="1"/>
        <v>-790.69</v>
      </c>
    </row>
    <row r="22" spans="2:9" x14ac:dyDescent="0.25">
      <c r="B22" s="1" t="s">
        <v>2</v>
      </c>
      <c r="C22" s="19">
        <v>18</v>
      </c>
      <c r="F22" s="6">
        <v>20</v>
      </c>
      <c r="G22" s="8">
        <f t="shared" si="2"/>
        <v>-172303.94000000009</v>
      </c>
      <c r="H22" s="8">
        <f t="shared" si="0"/>
        <v>1000</v>
      </c>
      <c r="I22" s="9">
        <f t="shared" si="1"/>
        <v>-789.73</v>
      </c>
    </row>
    <row r="23" spans="2:9" x14ac:dyDescent="0.25">
      <c r="B23" s="6" t="s">
        <v>16</v>
      </c>
      <c r="C23" s="9">
        <f>IPMT(D5/12,C22,D4,D7)</f>
        <v>-791.6407681751981</v>
      </c>
      <c r="F23" s="6">
        <v>21</v>
      </c>
      <c r="G23" s="8">
        <f t="shared" si="2"/>
        <v>-172093.6700000001</v>
      </c>
      <c r="H23" s="8">
        <f t="shared" si="0"/>
        <v>1000</v>
      </c>
      <c r="I23" s="9">
        <f t="shared" si="1"/>
        <v>-788.76</v>
      </c>
    </row>
    <row r="24" spans="2:9" x14ac:dyDescent="0.25">
      <c r="B24" s="6" t="s">
        <v>13</v>
      </c>
      <c r="C24" s="21">
        <f>VLOOKUP(C22,F:I,4)</f>
        <v>-791.64</v>
      </c>
      <c r="F24" s="6">
        <v>22</v>
      </c>
      <c r="G24" s="8">
        <f t="shared" si="2"/>
        <v>-171882.43000000011</v>
      </c>
      <c r="H24" s="8">
        <f t="shared" si="0"/>
        <v>1000</v>
      </c>
      <c r="I24" s="9">
        <f t="shared" si="1"/>
        <v>-787.79</v>
      </c>
    </row>
    <row r="25" spans="2:9" x14ac:dyDescent="0.25">
      <c r="F25" s="6">
        <v>23</v>
      </c>
      <c r="G25" s="8">
        <f t="shared" si="2"/>
        <v>-171670.22000000012</v>
      </c>
      <c r="H25" s="8">
        <f t="shared" si="0"/>
        <v>1000</v>
      </c>
      <c r="I25" s="9">
        <f t="shared" si="1"/>
        <v>-786.82</v>
      </c>
    </row>
    <row r="26" spans="2:9" x14ac:dyDescent="0.25">
      <c r="F26" s="6">
        <v>24</v>
      </c>
      <c r="G26" s="8">
        <f t="shared" si="2"/>
        <v>-171457.04000000012</v>
      </c>
      <c r="H26" s="8">
        <f t="shared" si="0"/>
        <v>1000</v>
      </c>
      <c r="I26" s="9">
        <f t="shared" si="1"/>
        <v>-785.84</v>
      </c>
    </row>
    <row r="27" spans="2:9" x14ac:dyDescent="0.25">
      <c r="F27" s="6">
        <v>25</v>
      </c>
      <c r="G27" s="8">
        <f t="shared" si="2"/>
        <v>-171242.88000000012</v>
      </c>
      <c r="H27" s="8">
        <f t="shared" si="0"/>
        <v>1000</v>
      </c>
      <c r="I27" s="9">
        <f t="shared" si="1"/>
        <v>-784.86</v>
      </c>
    </row>
    <row r="28" spans="2:9" x14ac:dyDescent="0.25">
      <c r="F28" s="6">
        <v>26</v>
      </c>
      <c r="G28" s="8">
        <f t="shared" si="2"/>
        <v>-171027.74000000011</v>
      </c>
      <c r="H28" s="8">
        <f t="shared" si="0"/>
        <v>1000</v>
      </c>
      <c r="I28" s="9">
        <f t="shared" si="1"/>
        <v>-783.88</v>
      </c>
    </row>
    <row r="29" spans="2:9" x14ac:dyDescent="0.25">
      <c r="F29" s="6">
        <v>27</v>
      </c>
      <c r="G29" s="8">
        <f t="shared" si="2"/>
        <v>-170811.62000000011</v>
      </c>
      <c r="H29" s="8">
        <f t="shared" si="0"/>
        <v>1000</v>
      </c>
      <c r="I29" s="9">
        <f t="shared" si="1"/>
        <v>-782.89</v>
      </c>
    </row>
    <row r="30" spans="2:9" x14ac:dyDescent="0.25">
      <c r="F30" s="6">
        <v>28</v>
      </c>
      <c r="G30" s="8">
        <f t="shared" si="2"/>
        <v>-170594.51000000013</v>
      </c>
      <c r="H30" s="8">
        <f t="shared" si="0"/>
        <v>1000</v>
      </c>
      <c r="I30" s="9">
        <f t="shared" si="1"/>
        <v>-781.89</v>
      </c>
    </row>
    <row r="31" spans="2:9" x14ac:dyDescent="0.25">
      <c r="F31" s="6">
        <v>29</v>
      </c>
      <c r="G31" s="8">
        <f t="shared" si="2"/>
        <v>-170376.40000000014</v>
      </c>
      <c r="H31" s="8">
        <f t="shared" si="0"/>
        <v>1000</v>
      </c>
      <c r="I31" s="9">
        <f t="shared" si="1"/>
        <v>-780.89</v>
      </c>
    </row>
    <row r="32" spans="2:9" x14ac:dyDescent="0.25">
      <c r="F32" s="6">
        <v>30</v>
      </c>
      <c r="G32" s="8">
        <f t="shared" si="2"/>
        <v>-170157.29000000015</v>
      </c>
      <c r="H32" s="8">
        <f t="shared" si="0"/>
        <v>1000</v>
      </c>
      <c r="I32" s="9">
        <f t="shared" si="1"/>
        <v>-779.89</v>
      </c>
    </row>
    <row r="33" spans="6:9" x14ac:dyDescent="0.25">
      <c r="F33" s="6">
        <v>31</v>
      </c>
      <c r="G33" s="8">
        <f t="shared" si="2"/>
        <v>-169937.18000000017</v>
      </c>
      <c r="H33" s="8">
        <f t="shared" si="0"/>
        <v>1000</v>
      </c>
      <c r="I33" s="9">
        <f t="shared" si="1"/>
        <v>-778.88</v>
      </c>
    </row>
    <row r="34" spans="6:9" x14ac:dyDescent="0.25">
      <c r="F34" s="6">
        <v>32</v>
      </c>
      <c r="G34" s="8">
        <f t="shared" si="2"/>
        <v>-169716.06000000017</v>
      </c>
      <c r="H34" s="8">
        <f t="shared" si="0"/>
        <v>1000</v>
      </c>
      <c r="I34" s="9">
        <f t="shared" si="1"/>
        <v>-777.87</v>
      </c>
    </row>
    <row r="35" spans="6:9" x14ac:dyDescent="0.25">
      <c r="F35" s="6">
        <v>33</v>
      </c>
      <c r="G35" s="8">
        <f t="shared" si="2"/>
        <v>-169493.93000000017</v>
      </c>
      <c r="H35" s="8">
        <f t="shared" si="0"/>
        <v>1000</v>
      </c>
      <c r="I35" s="9">
        <f t="shared" si="1"/>
        <v>-776.85</v>
      </c>
    </row>
    <row r="36" spans="6:9" x14ac:dyDescent="0.25">
      <c r="F36" s="6">
        <v>34</v>
      </c>
      <c r="G36" s="8">
        <f t="shared" si="2"/>
        <v>-169270.78000000017</v>
      </c>
      <c r="H36" s="8">
        <f t="shared" si="0"/>
        <v>1000</v>
      </c>
      <c r="I36" s="9">
        <f t="shared" si="1"/>
        <v>-775.82</v>
      </c>
    </row>
    <row r="37" spans="6:9" x14ac:dyDescent="0.25">
      <c r="F37" s="6">
        <v>35</v>
      </c>
      <c r="G37" s="8">
        <f t="shared" si="2"/>
        <v>-169046.60000000018</v>
      </c>
      <c r="H37" s="8">
        <f t="shared" si="0"/>
        <v>1000</v>
      </c>
      <c r="I37" s="9">
        <f t="shared" si="1"/>
        <v>-774.8</v>
      </c>
    </row>
    <row r="38" spans="6:9" x14ac:dyDescent="0.25">
      <c r="F38" s="6">
        <v>36</v>
      </c>
      <c r="G38" s="8">
        <f t="shared" si="2"/>
        <v>-168821.40000000017</v>
      </c>
      <c r="H38" s="8">
        <f t="shared" si="0"/>
        <v>1000</v>
      </c>
      <c r="I38" s="9">
        <f t="shared" si="1"/>
        <v>-773.76</v>
      </c>
    </row>
    <row r="39" spans="6:9" x14ac:dyDescent="0.25">
      <c r="F39" s="6">
        <v>37</v>
      </c>
      <c r="G39" s="8">
        <f t="shared" si="2"/>
        <v>-168595.16000000018</v>
      </c>
      <c r="H39" s="8">
        <f t="shared" si="0"/>
        <v>1000</v>
      </c>
      <c r="I39" s="9">
        <f t="shared" si="1"/>
        <v>-772.73</v>
      </c>
    </row>
    <row r="40" spans="6:9" x14ac:dyDescent="0.25">
      <c r="F40" s="6">
        <v>38</v>
      </c>
      <c r="G40" s="8">
        <f t="shared" si="2"/>
        <v>-168367.89000000019</v>
      </c>
      <c r="H40" s="8">
        <f t="shared" si="0"/>
        <v>1000</v>
      </c>
      <c r="I40" s="9">
        <f t="shared" si="1"/>
        <v>-771.69</v>
      </c>
    </row>
    <row r="41" spans="6:9" x14ac:dyDescent="0.25">
      <c r="F41" s="6">
        <v>39</v>
      </c>
      <c r="G41" s="8">
        <f t="shared" si="2"/>
        <v>-168139.58000000019</v>
      </c>
      <c r="H41" s="8">
        <f t="shared" si="0"/>
        <v>1000</v>
      </c>
      <c r="I41" s="9">
        <f t="shared" si="1"/>
        <v>-770.64</v>
      </c>
    </row>
    <row r="42" spans="6:9" x14ac:dyDescent="0.25">
      <c r="F42" s="6">
        <v>40</v>
      </c>
      <c r="G42" s="8">
        <f t="shared" si="2"/>
        <v>-167910.2200000002</v>
      </c>
      <c r="H42" s="8">
        <f t="shared" si="0"/>
        <v>1000</v>
      </c>
      <c r="I42" s="9">
        <f t="shared" si="1"/>
        <v>-769.59</v>
      </c>
    </row>
    <row r="43" spans="6:9" x14ac:dyDescent="0.25">
      <c r="F43" s="6">
        <v>41</v>
      </c>
      <c r="G43" s="8">
        <f t="shared" si="2"/>
        <v>-167679.8100000002</v>
      </c>
      <c r="H43" s="8">
        <f t="shared" si="0"/>
        <v>1000</v>
      </c>
      <c r="I43" s="9">
        <f t="shared" si="1"/>
        <v>-768.53</v>
      </c>
    </row>
    <row r="44" spans="6:9" x14ac:dyDescent="0.25">
      <c r="F44" s="6">
        <v>42</v>
      </c>
      <c r="G44" s="8">
        <f t="shared" si="2"/>
        <v>-167448.3400000002</v>
      </c>
      <c r="H44" s="8">
        <f t="shared" si="0"/>
        <v>1000</v>
      </c>
      <c r="I44" s="9">
        <f t="shared" si="1"/>
        <v>-767.47</v>
      </c>
    </row>
    <row r="45" spans="6:9" x14ac:dyDescent="0.25">
      <c r="F45" s="6">
        <v>43</v>
      </c>
      <c r="G45" s="8">
        <f t="shared" si="2"/>
        <v>-167215.8100000002</v>
      </c>
      <c r="H45" s="8">
        <f t="shared" si="0"/>
        <v>1000</v>
      </c>
      <c r="I45" s="9">
        <f t="shared" si="1"/>
        <v>-766.41</v>
      </c>
    </row>
    <row r="46" spans="6:9" x14ac:dyDescent="0.25">
      <c r="F46" s="6">
        <v>44</v>
      </c>
      <c r="G46" s="8">
        <f t="shared" si="2"/>
        <v>-166982.2200000002</v>
      </c>
      <c r="H46" s="8">
        <f t="shared" si="0"/>
        <v>1000</v>
      </c>
      <c r="I46" s="9">
        <f t="shared" si="1"/>
        <v>-765.34</v>
      </c>
    </row>
    <row r="47" spans="6:9" x14ac:dyDescent="0.25">
      <c r="F47" s="6">
        <v>45</v>
      </c>
      <c r="G47" s="8">
        <f t="shared" si="2"/>
        <v>-166747.5600000002</v>
      </c>
      <c r="H47" s="8">
        <f t="shared" si="0"/>
        <v>1000</v>
      </c>
      <c r="I47" s="9">
        <f t="shared" si="1"/>
        <v>-764.26</v>
      </c>
    </row>
    <row r="48" spans="6:9" x14ac:dyDescent="0.25">
      <c r="F48" s="6">
        <v>46</v>
      </c>
      <c r="G48" s="8">
        <f t="shared" si="2"/>
        <v>-166511.82000000021</v>
      </c>
      <c r="H48" s="8">
        <f t="shared" si="0"/>
        <v>1000</v>
      </c>
      <c r="I48" s="9">
        <f t="shared" si="1"/>
        <v>-763.18</v>
      </c>
    </row>
    <row r="49" spans="6:9" x14ac:dyDescent="0.25">
      <c r="F49" s="6">
        <v>47</v>
      </c>
      <c r="G49" s="8">
        <f t="shared" si="2"/>
        <v>-166275.0000000002</v>
      </c>
      <c r="H49" s="8">
        <f t="shared" si="0"/>
        <v>1000</v>
      </c>
      <c r="I49" s="9">
        <f t="shared" si="1"/>
        <v>-762.09</v>
      </c>
    </row>
    <row r="50" spans="6:9" x14ac:dyDescent="0.25">
      <c r="F50" s="6">
        <v>48</v>
      </c>
      <c r="G50" s="8">
        <f t="shared" si="2"/>
        <v>-166037.0900000002</v>
      </c>
      <c r="H50" s="8">
        <f t="shared" si="0"/>
        <v>1000</v>
      </c>
      <c r="I50" s="9">
        <f t="shared" si="1"/>
        <v>-761</v>
      </c>
    </row>
    <row r="51" spans="6:9" x14ac:dyDescent="0.25">
      <c r="F51" s="6">
        <v>49</v>
      </c>
      <c r="G51" s="8">
        <f t="shared" si="2"/>
        <v>-165798.0900000002</v>
      </c>
      <c r="H51" s="8">
        <f t="shared" si="0"/>
        <v>1000</v>
      </c>
      <c r="I51" s="9">
        <f t="shared" si="1"/>
        <v>-759.91</v>
      </c>
    </row>
    <row r="52" spans="6:9" x14ac:dyDescent="0.25">
      <c r="F52" s="6">
        <v>50</v>
      </c>
      <c r="G52" s="8">
        <f t="shared" si="2"/>
        <v>-165558.0000000002</v>
      </c>
      <c r="H52" s="8">
        <f t="shared" si="0"/>
        <v>1000</v>
      </c>
      <c r="I52" s="9">
        <f t="shared" si="1"/>
        <v>-758.81</v>
      </c>
    </row>
    <row r="53" spans="6:9" x14ac:dyDescent="0.25">
      <c r="F53" s="6">
        <v>51</v>
      </c>
      <c r="G53" s="8">
        <f t="shared" si="2"/>
        <v>-165316.8100000002</v>
      </c>
      <c r="H53" s="8">
        <f t="shared" si="0"/>
        <v>1000</v>
      </c>
      <c r="I53" s="9">
        <f t="shared" si="1"/>
        <v>-757.7</v>
      </c>
    </row>
    <row r="54" spans="6:9" x14ac:dyDescent="0.25">
      <c r="F54" s="6">
        <v>52</v>
      </c>
      <c r="G54" s="8">
        <f t="shared" si="2"/>
        <v>-165074.51000000021</v>
      </c>
      <c r="H54" s="8">
        <f t="shared" si="0"/>
        <v>1000</v>
      </c>
      <c r="I54" s="9">
        <f t="shared" si="1"/>
        <v>-756.59</v>
      </c>
    </row>
    <row r="55" spans="6:9" x14ac:dyDescent="0.25">
      <c r="F55" s="6">
        <v>53</v>
      </c>
      <c r="G55" s="8">
        <f t="shared" si="2"/>
        <v>-164831.10000000021</v>
      </c>
      <c r="H55" s="8">
        <f t="shared" si="0"/>
        <v>1000</v>
      </c>
      <c r="I55" s="9">
        <f t="shared" si="1"/>
        <v>-755.48</v>
      </c>
    </row>
    <row r="56" spans="6:9" x14ac:dyDescent="0.25">
      <c r="F56" s="6">
        <v>54</v>
      </c>
      <c r="G56" s="8">
        <f t="shared" si="2"/>
        <v>-164586.58000000022</v>
      </c>
      <c r="H56" s="8">
        <f t="shared" si="0"/>
        <v>1000</v>
      </c>
      <c r="I56" s="9">
        <f t="shared" si="1"/>
        <v>-754.36</v>
      </c>
    </row>
    <row r="57" spans="6:9" x14ac:dyDescent="0.25">
      <c r="F57" s="6">
        <v>55</v>
      </c>
      <c r="G57" s="8">
        <f t="shared" si="2"/>
        <v>-164340.94000000021</v>
      </c>
      <c r="H57" s="8">
        <f t="shared" si="0"/>
        <v>1000</v>
      </c>
      <c r="I57" s="9">
        <f t="shared" si="1"/>
        <v>-753.23</v>
      </c>
    </row>
    <row r="58" spans="6:9" x14ac:dyDescent="0.25">
      <c r="F58" s="6">
        <v>56</v>
      </c>
      <c r="G58" s="8">
        <f t="shared" si="2"/>
        <v>-164094.17000000022</v>
      </c>
      <c r="H58" s="8">
        <f t="shared" si="0"/>
        <v>1000</v>
      </c>
      <c r="I58" s="9">
        <f t="shared" si="1"/>
        <v>-752.1</v>
      </c>
    </row>
    <row r="59" spans="6:9" x14ac:dyDescent="0.25">
      <c r="F59" s="6">
        <v>57</v>
      </c>
      <c r="G59" s="8">
        <f t="shared" si="2"/>
        <v>-163846.27000000022</v>
      </c>
      <c r="H59" s="8">
        <f t="shared" si="0"/>
        <v>1000</v>
      </c>
      <c r="I59" s="9">
        <f t="shared" si="1"/>
        <v>-750.96</v>
      </c>
    </row>
    <row r="60" spans="6:9" x14ac:dyDescent="0.25">
      <c r="F60" s="6">
        <v>58</v>
      </c>
      <c r="G60" s="8">
        <f t="shared" si="2"/>
        <v>-163597.23000000021</v>
      </c>
      <c r="H60" s="8">
        <f t="shared" si="0"/>
        <v>1000</v>
      </c>
      <c r="I60" s="9">
        <f t="shared" si="1"/>
        <v>-749.82</v>
      </c>
    </row>
    <row r="61" spans="6:9" x14ac:dyDescent="0.25">
      <c r="F61" s="6">
        <v>59</v>
      </c>
      <c r="G61" s="8">
        <f t="shared" si="2"/>
        <v>-163347.05000000022</v>
      </c>
      <c r="H61" s="8">
        <f t="shared" si="0"/>
        <v>1000</v>
      </c>
      <c r="I61" s="9">
        <f t="shared" si="1"/>
        <v>-748.67</v>
      </c>
    </row>
    <row r="62" spans="6:9" x14ac:dyDescent="0.25">
      <c r="F62" s="6">
        <v>60</v>
      </c>
      <c r="G62" s="8">
        <f t="shared" si="2"/>
        <v>-163095.72000000023</v>
      </c>
      <c r="H62" s="8">
        <f t="shared" si="0"/>
        <v>1000</v>
      </c>
      <c r="I62" s="9">
        <f t="shared" si="1"/>
        <v>-747.52</v>
      </c>
    </row>
    <row r="63" spans="6:9" x14ac:dyDescent="0.25">
      <c r="F63" s="6">
        <v>61</v>
      </c>
      <c r="G63" s="8">
        <f t="shared" si="2"/>
        <v>-162843.24000000022</v>
      </c>
      <c r="H63" s="8">
        <f t="shared" si="0"/>
        <v>1000</v>
      </c>
      <c r="I63" s="9">
        <f t="shared" si="1"/>
        <v>-746.36</v>
      </c>
    </row>
    <row r="64" spans="6:9" x14ac:dyDescent="0.25">
      <c r="F64" s="6">
        <v>62</v>
      </c>
      <c r="G64" s="8">
        <f t="shared" si="2"/>
        <v>-162589.60000000021</v>
      </c>
      <c r="H64" s="8">
        <f t="shared" si="0"/>
        <v>1000</v>
      </c>
      <c r="I64" s="9">
        <f t="shared" si="1"/>
        <v>-745.2</v>
      </c>
    </row>
    <row r="65" spans="6:9" x14ac:dyDescent="0.25">
      <c r="F65" s="6">
        <v>63</v>
      </c>
      <c r="G65" s="8">
        <f t="shared" si="2"/>
        <v>-162334.80000000022</v>
      </c>
      <c r="H65" s="8">
        <f t="shared" si="0"/>
        <v>1000</v>
      </c>
      <c r="I65" s="9">
        <f t="shared" si="1"/>
        <v>-744.03</v>
      </c>
    </row>
    <row r="66" spans="6:9" x14ac:dyDescent="0.25">
      <c r="F66" s="6">
        <v>64</v>
      </c>
      <c r="G66" s="8">
        <f t="shared" si="2"/>
        <v>-162078.83000000022</v>
      </c>
      <c r="H66" s="8">
        <f t="shared" si="0"/>
        <v>1000</v>
      </c>
      <c r="I66" s="9">
        <f t="shared" si="1"/>
        <v>-742.86</v>
      </c>
    </row>
    <row r="67" spans="6:9" x14ac:dyDescent="0.25">
      <c r="F67" s="6">
        <v>65</v>
      </c>
      <c r="G67" s="8">
        <f t="shared" si="2"/>
        <v>-161821.69000000021</v>
      </c>
      <c r="H67" s="8">
        <f t="shared" ref="H67:H130" si="3">-$D$2</f>
        <v>1000</v>
      </c>
      <c r="I67" s="9">
        <f t="shared" ref="I67:I130" si="4">ROUND(G67*$D$5/12,2)</f>
        <v>-741.68</v>
      </c>
    </row>
    <row r="68" spans="6:9" x14ac:dyDescent="0.25">
      <c r="F68" s="6">
        <v>66</v>
      </c>
      <c r="G68" s="8">
        <f t="shared" ref="G68:G131" si="5">G67+H67+I67</f>
        <v>-161563.3700000002</v>
      </c>
      <c r="H68" s="8">
        <f t="shared" si="3"/>
        <v>1000</v>
      </c>
      <c r="I68" s="9">
        <f t="shared" si="4"/>
        <v>-740.5</v>
      </c>
    </row>
    <row r="69" spans="6:9" x14ac:dyDescent="0.25">
      <c r="F69" s="6">
        <v>67</v>
      </c>
      <c r="G69" s="8">
        <f t="shared" si="5"/>
        <v>-161303.8700000002</v>
      </c>
      <c r="H69" s="8">
        <f t="shared" si="3"/>
        <v>1000</v>
      </c>
      <c r="I69" s="9">
        <f t="shared" si="4"/>
        <v>-739.31</v>
      </c>
    </row>
    <row r="70" spans="6:9" x14ac:dyDescent="0.25">
      <c r="F70" s="6">
        <v>68</v>
      </c>
      <c r="G70" s="8">
        <f t="shared" si="5"/>
        <v>-161043.1800000002</v>
      </c>
      <c r="H70" s="8">
        <f t="shared" si="3"/>
        <v>1000</v>
      </c>
      <c r="I70" s="9">
        <f t="shared" si="4"/>
        <v>-738.11</v>
      </c>
    </row>
    <row r="71" spans="6:9" x14ac:dyDescent="0.25">
      <c r="F71" s="6">
        <v>69</v>
      </c>
      <c r="G71" s="8">
        <f t="shared" si="5"/>
        <v>-160781.29000000018</v>
      </c>
      <c r="H71" s="8">
        <f t="shared" si="3"/>
        <v>1000</v>
      </c>
      <c r="I71" s="9">
        <f t="shared" si="4"/>
        <v>-736.91</v>
      </c>
    </row>
    <row r="72" spans="6:9" x14ac:dyDescent="0.25">
      <c r="F72" s="6">
        <v>70</v>
      </c>
      <c r="G72" s="8">
        <f t="shared" si="5"/>
        <v>-160518.20000000019</v>
      </c>
      <c r="H72" s="8">
        <f t="shared" si="3"/>
        <v>1000</v>
      </c>
      <c r="I72" s="9">
        <f t="shared" si="4"/>
        <v>-735.71</v>
      </c>
    </row>
    <row r="73" spans="6:9" x14ac:dyDescent="0.25">
      <c r="F73" s="6">
        <v>71</v>
      </c>
      <c r="G73" s="8">
        <f t="shared" si="5"/>
        <v>-160253.91000000018</v>
      </c>
      <c r="H73" s="8">
        <f t="shared" si="3"/>
        <v>1000</v>
      </c>
      <c r="I73" s="9">
        <f t="shared" si="4"/>
        <v>-734.5</v>
      </c>
    </row>
    <row r="74" spans="6:9" x14ac:dyDescent="0.25">
      <c r="F74" s="6">
        <v>72</v>
      </c>
      <c r="G74" s="8">
        <f t="shared" si="5"/>
        <v>-159988.41000000018</v>
      </c>
      <c r="H74" s="8">
        <f t="shared" si="3"/>
        <v>1000</v>
      </c>
      <c r="I74" s="9">
        <f t="shared" si="4"/>
        <v>-733.28</v>
      </c>
    </row>
    <row r="75" spans="6:9" x14ac:dyDescent="0.25">
      <c r="F75" s="6">
        <v>73</v>
      </c>
      <c r="G75" s="8">
        <f t="shared" si="5"/>
        <v>-159721.69000000018</v>
      </c>
      <c r="H75" s="8">
        <f t="shared" si="3"/>
        <v>1000</v>
      </c>
      <c r="I75" s="9">
        <f t="shared" si="4"/>
        <v>-732.06</v>
      </c>
    </row>
    <row r="76" spans="6:9" x14ac:dyDescent="0.25">
      <c r="F76" s="6">
        <v>74</v>
      </c>
      <c r="G76" s="8">
        <f t="shared" si="5"/>
        <v>-159453.75000000017</v>
      </c>
      <c r="H76" s="8">
        <f t="shared" si="3"/>
        <v>1000</v>
      </c>
      <c r="I76" s="9">
        <f t="shared" si="4"/>
        <v>-730.83</v>
      </c>
    </row>
    <row r="77" spans="6:9" x14ac:dyDescent="0.25">
      <c r="F77" s="6">
        <v>75</v>
      </c>
      <c r="G77" s="8">
        <f t="shared" si="5"/>
        <v>-159184.58000000016</v>
      </c>
      <c r="H77" s="8">
        <f t="shared" si="3"/>
        <v>1000</v>
      </c>
      <c r="I77" s="9">
        <f t="shared" si="4"/>
        <v>-729.6</v>
      </c>
    </row>
    <row r="78" spans="6:9" x14ac:dyDescent="0.25">
      <c r="F78" s="6">
        <v>76</v>
      </c>
      <c r="G78" s="8">
        <f t="shared" si="5"/>
        <v>-158914.18000000017</v>
      </c>
      <c r="H78" s="8">
        <f t="shared" si="3"/>
        <v>1000</v>
      </c>
      <c r="I78" s="9">
        <f t="shared" si="4"/>
        <v>-728.36</v>
      </c>
    </row>
    <row r="79" spans="6:9" x14ac:dyDescent="0.25">
      <c r="F79" s="6">
        <v>77</v>
      </c>
      <c r="G79" s="8">
        <f t="shared" si="5"/>
        <v>-158642.54000000015</v>
      </c>
      <c r="H79" s="8">
        <f t="shared" si="3"/>
        <v>1000</v>
      </c>
      <c r="I79" s="9">
        <f t="shared" si="4"/>
        <v>-727.11</v>
      </c>
    </row>
    <row r="80" spans="6:9" x14ac:dyDescent="0.25">
      <c r="F80" s="6">
        <v>78</v>
      </c>
      <c r="G80" s="8">
        <f t="shared" si="5"/>
        <v>-158369.65000000014</v>
      </c>
      <c r="H80" s="8">
        <f t="shared" si="3"/>
        <v>1000</v>
      </c>
      <c r="I80" s="9">
        <f t="shared" si="4"/>
        <v>-725.86</v>
      </c>
    </row>
    <row r="81" spans="6:9" x14ac:dyDescent="0.25">
      <c r="F81" s="6">
        <v>79</v>
      </c>
      <c r="G81" s="8">
        <f t="shared" si="5"/>
        <v>-158095.51000000013</v>
      </c>
      <c r="H81" s="8">
        <f t="shared" si="3"/>
        <v>1000</v>
      </c>
      <c r="I81" s="9">
        <f t="shared" si="4"/>
        <v>-724.6</v>
      </c>
    </row>
    <row r="82" spans="6:9" x14ac:dyDescent="0.25">
      <c r="F82" s="6">
        <v>80</v>
      </c>
      <c r="G82" s="8">
        <f t="shared" si="5"/>
        <v>-157820.11000000013</v>
      </c>
      <c r="H82" s="8">
        <f t="shared" si="3"/>
        <v>1000</v>
      </c>
      <c r="I82" s="9">
        <f t="shared" si="4"/>
        <v>-723.34</v>
      </c>
    </row>
    <row r="83" spans="6:9" x14ac:dyDescent="0.25">
      <c r="F83" s="6">
        <v>81</v>
      </c>
      <c r="G83" s="8">
        <f t="shared" si="5"/>
        <v>-157543.45000000013</v>
      </c>
      <c r="H83" s="8">
        <f t="shared" si="3"/>
        <v>1000</v>
      </c>
      <c r="I83" s="9">
        <f t="shared" si="4"/>
        <v>-722.07</v>
      </c>
    </row>
    <row r="84" spans="6:9" x14ac:dyDescent="0.25">
      <c r="F84" s="6">
        <v>82</v>
      </c>
      <c r="G84" s="8">
        <f t="shared" si="5"/>
        <v>-157265.52000000014</v>
      </c>
      <c r="H84" s="8">
        <f t="shared" si="3"/>
        <v>1000</v>
      </c>
      <c r="I84" s="9">
        <f t="shared" si="4"/>
        <v>-720.8</v>
      </c>
    </row>
    <row r="85" spans="6:9" x14ac:dyDescent="0.25">
      <c r="F85" s="6">
        <v>83</v>
      </c>
      <c r="G85" s="8">
        <f t="shared" si="5"/>
        <v>-156986.32000000012</v>
      </c>
      <c r="H85" s="8">
        <f t="shared" si="3"/>
        <v>1000</v>
      </c>
      <c r="I85" s="9">
        <f t="shared" si="4"/>
        <v>-719.52</v>
      </c>
    </row>
    <row r="86" spans="6:9" x14ac:dyDescent="0.25">
      <c r="F86" s="6">
        <v>84</v>
      </c>
      <c r="G86" s="8">
        <f t="shared" si="5"/>
        <v>-156705.84000000011</v>
      </c>
      <c r="H86" s="8">
        <f t="shared" si="3"/>
        <v>1000</v>
      </c>
      <c r="I86" s="9">
        <f t="shared" si="4"/>
        <v>-718.24</v>
      </c>
    </row>
    <row r="87" spans="6:9" x14ac:dyDescent="0.25">
      <c r="F87" s="6">
        <v>85</v>
      </c>
      <c r="G87" s="8">
        <f t="shared" si="5"/>
        <v>-156424.0800000001</v>
      </c>
      <c r="H87" s="8">
        <f t="shared" si="3"/>
        <v>1000</v>
      </c>
      <c r="I87" s="9">
        <f t="shared" si="4"/>
        <v>-716.94</v>
      </c>
    </row>
    <row r="88" spans="6:9" x14ac:dyDescent="0.25">
      <c r="F88" s="6">
        <v>86</v>
      </c>
      <c r="G88" s="8">
        <f t="shared" si="5"/>
        <v>-156141.02000000011</v>
      </c>
      <c r="H88" s="8">
        <f t="shared" si="3"/>
        <v>1000</v>
      </c>
      <c r="I88" s="9">
        <f t="shared" si="4"/>
        <v>-715.65</v>
      </c>
    </row>
    <row r="89" spans="6:9" x14ac:dyDescent="0.25">
      <c r="F89" s="6">
        <v>87</v>
      </c>
      <c r="G89" s="8">
        <f t="shared" si="5"/>
        <v>-155856.6700000001</v>
      </c>
      <c r="H89" s="8">
        <f t="shared" si="3"/>
        <v>1000</v>
      </c>
      <c r="I89" s="9">
        <f t="shared" si="4"/>
        <v>-714.34</v>
      </c>
    </row>
    <row r="90" spans="6:9" x14ac:dyDescent="0.25">
      <c r="F90" s="6">
        <v>88</v>
      </c>
      <c r="G90" s="8">
        <f t="shared" si="5"/>
        <v>-155571.0100000001</v>
      </c>
      <c r="H90" s="8">
        <f t="shared" si="3"/>
        <v>1000</v>
      </c>
      <c r="I90" s="9">
        <f t="shared" si="4"/>
        <v>-713.03</v>
      </c>
    </row>
    <row r="91" spans="6:9" x14ac:dyDescent="0.25">
      <c r="F91" s="6">
        <v>89</v>
      </c>
      <c r="G91" s="8">
        <f t="shared" si="5"/>
        <v>-155284.0400000001</v>
      </c>
      <c r="H91" s="8">
        <f t="shared" si="3"/>
        <v>1000</v>
      </c>
      <c r="I91" s="9">
        <f t="shared" si="4"/>
        <v>-711.72</v>
      </c>
    </row>
    <row r="92" spans="6:9" x14ac:dyDescent="0.25">
      <c r="F92" s="6">
        <v>90</v>
      </c>
      <c r="G92" s="8">
        <f t="shared" si="5"/>
        <v>-154995.7600000001</v>
      </c>
      <c r="H92" s="8">
        <f t="shared" si="3"/>
        <v>1000</v>
      </c>
      <c r="I92" s="9">
        <f t="shared" si="4"/>
        <v>-710.4</v>
      </c>
    </row>
    <row r="93" spans="6:9" x14ac:dyDescent="0.25">
      <c r="F93" s="6">
        <v>91</v>
      </c>
      <c r="G93" s="8">
        <f t="shared" si="5"/>
        <v>-154706.16000000009</v>
      </c>
      <c r="H93" s="8">
        <f t="shared" si="3"/>
        <v>1000</v>
      </c>
      <c r="I93" s="9">
        <f t="shared" si="4"/>
        <v>-709.07</v>
      </c>
    </row>
    <row r="94" spans="6:9" x14ac:dyDescent="0.25">
      <c r="F94" s="6">
        <v>92</v>
      </c>
      <c r="G94" s="8">
        <f t="shared" si="5"/>
        <v>-154415.2300000001</v>
      </c>
      <c r="H94" s="8">
        <f t="shared" si="3"/>
        <v>1000</v>
      </c>
      <c r="I94" s="9">
        <f t="shared" si="4"/>
        <v>-707.74</v>
      </c>
    </row>
    <row r="95" spans="6:9" x14ac:dyDescent="0.25">
      <c r="F95" s="6">
        <v>93</v>
      </c>
      <c r="G95" s="8">
        <f t="shared" si="5"/>
        <v>-154122.97000000009</v>
      </c>
      <c r="H95" s="8">
        <f t="shared" si="3"/>
        <v>1000</v>
      </c>
      <c r="I95" s="9">
        <f t="shared" si="4"/>
        <v>-706.4</v>
      </c>
    </row>
    <row r="96" spans="6:9" x14ac:dyDescent="0.25">
      <c r="F96" s="6">
        <v>94</v>
      </c>
      <c r="G96" s="8">
        <f t="shared" si="5"/>
        <v>-153829.37000000008</v>
      </c>
      <c r="H96" s="8">
        <f t="shared" si="3"/>
        <v>1000</v>
      </c>
      <c r="I96" s="9">
        <f t="shared" si="4"/>
        <v>-705.05</v>
      </c>
    </row>
    <row r="97" spans="6:9" x14ac:dyDescent="0.25">
      <c r="F97" s="6">
        <v>95</v>
      </c>
      <c r="G97" s="8">
        <f t="shared" si="5"/>
        <v>-153534.42000000007</v>
      </c>
      <c r="H97" s="8">
        <f t="shared" si="3"/>
        <v>1000</v>
      </c>
      <c r="I97" s="9">
        <f t="shared" si="4"/>
        <v>-703.7</v>
      </c>
    </row>
    <row r="98" spans="6:9" x14ac:dyDescent="0.25">
      <c r="F98" s="6">
        <v>96</v>
      </c>
      <c r="G98" s="8">
        <f t="shared" si="5"/>
        <v>-153238.12000000008</v>
      </c>
      <c r="H98" s="8">
        <f t="shared" si="3"/>
        <v>1000</v>
      </c>
      <c r="I98" s="9">
        <f t="shared" si="4"/>
        <v>-702.34</v>
      </c>
    </row>
    <row r="99" spans="6:9" x14ac:dyDescent="0.25">
      <c r="F99" s="6">
        <v>97</v>
      </c>
      <c r="G99" s="8">
        <f t="shared" si="5"/>
        <v>-152940.46000000008</v>
      </c>
      <c r="H99" s="8">
        <f t="shared" si="3"/>
        <v>1000</v>
      </c>
      <c r="I99" s="9">
        <f t="shared" si="4"/>
        <v>-700.98</v>
      </c>
    </row>
    <row r="100" spans="6:9" x14ac:dyDescent="0.25">
      <c r="F100" s="6">
        <v>98</v>
      </c>
      <c r="G100" s="8">
        <f t="shared" si="5"/>
        <v>-152641.44000000009</v>
      </c>
      <c r="H100" s="8">
        <f t="shared" si="3"/>
        <v>1000</v>
      </c>
      <c r="I100" s="9">
        <f t="shared" si="4"/>
        <v>-699.61</v>
      </c>
    </row>
    <row r="101" spans="6:9" x14ac:dyDescent="0.25">
      <c r="F101" s="6">
        <v>99</v>
      </c>
      <c r="G101" s="8">
        <f t="shared" si="5"/>
        <v>-152341.05000000008</v>
      </c>
      <c r="H101" s="8">
        <f t="shared" si="3"/>
        <v>1000</v>
      </c>
      <c r="I101" s="9">
        <f t="shared" si="4"/>
        <v>-698.23</v>
      </c>
    </row>
    <row r="102" spans="6:9" x14ac:dyDescent="0.25">
      <c r="F102" s="6">
        <v>100</v>
      </c>
      <c r="G102" s="8">
        <f t="shared" si="5"/>
        <v>-152039.28000000009</v>
      </c>
      <c r="H102" s="8">
        <f t="shared" si="3"/>
        <v>1000</v>
      </c>
      <c r="I102" s="9">
        <f t="shared" si="4"/>
        <v>-696.85</v>
      </c>
    </row>
    <row r="103" spans="6:9" x14ac:dyDescent="0.25">
      <c r="F103" s="6">
        <v>101</v>
      </c>
      <c r="G103" s="8">
        <f t="shared" si="5"/>
        <v>-151736.13000000009</v>
      </c>
      <c r="H103" s="8">
        <f t="shared" si="3"/>
        <v>1000</v>
      </c>
      <c r="I103" s="9">
        <f t="shared" si="4"/>
        <v>-695.46</v>
      </c>
    </row>
    <row r="104" spans="6:9" x14ac:dyDescent="0.25">
      <c r="F104" s="6">
        <v>102</v>
      </c>
      <c r="G104" s="8">
        <f t="shared" si="5"/>
        <v>-151431.59000000008</v>
      </c>
      <c r="H104" s="8">
        <f t="shared" si="3"/>
        <v>1000</v>
      </c>
      <c r="I104" s="9">
        <f t="shared" si="4"/>
        <v>-694.06</v>
      </c>
    </row>
    <row r="105" spans="6:9" x14ac:dyDescent="0.25">
      <c r="F105" s="6">
        <v>103</v>
      </c>
      <c r="G105" s="8">
        <f t="shared" si="5"/>
        <v>-151125.65000000008</v>
      </c>
      <c r="H105" s="8">
        <f t="shared" si="3"/>
        <v>1000</v>
      </c>
      <c r="I105" s="9">
        <f t="shared" si="4"/>
        <v>-692.66</v>
      </c>
    </row>
    <row r="106" spans="6:9" x14ac:dyDescent="0.25">
      <c r="F106" s="6">
        <v>104</v>
      </c>
      <c r="G106" s="8">
        <f t="shared" si="5"/>
        <v>-150818.31000000008</v>
      </c>
      <c r="H106" s="8">
        <f t="shared" si="3"/>
        <v>1000</v>
      </c>
      <c r="I106" s="9">
        <f t="shared" si="4"/>
        <v>-691.25</v>
      </c>
    </row>
    <row r="107" spans="6:9" x14ac:dyDescent="0.25">
      <c r="F107" s="6">
        <v>105</v>
      </c>
      <c r="G107" s="8">
        <f t="shared" si="5"/>
        <v>-150509.56000000008</v>
      </c>
      <c r="H107" s="8">
        <f t="shared" si="3"/>
        <v>1000</v>
      </c>
      <c r="I107" s="9">
        <f t="shared" si="4"/>
        <v>-689.84</v>
      </c>
    </row>
    <row r="108" spans="6:9" x14ac:dyDescent="0.25">
      <c r="F108" s="6">
        <v>106</v>
      </c>
      <c r="G108" s="8">
        <f t="shared" si="5"/>
        <v>-150199.40000000008</v>
      </c>
      <c r="H108" s="8">
        <f t="shared" si="3"/>
        <v>1000</v>
      </c>
      <c r="I108" s="9">
        <f t="shared" si="4"/>
        <v>-688.41</v>
      </c>
    </row>
    <row r="109" spans="6:9" x14ac:dyDescent="0.25">
      <c r="F109" s="6">
        <v>107</v>
      </c>
      <c r="G109" s="8">
        <f t="shared" si="5"/>
        <v>-149887.81000000008</v>
      </c>
      <c r="H109" s="8">
        <f t="shared" si="3"/>
        <v>1000</v>
      </c>
      <c r="I109" s="9">
        <f t="shared" si="4"/>
        <v>-686.99</v>
      </c>
    </row>
    <row r="110" spans="6:9" x14ac:dyDescent="0.25">
      <c r="F110" s="6">
        <v>108</v>
      </c>
      <c r="G110" s="8">
        <f t="shared" si="5"/>
        <v>-149574.80000000008</v>
      </c>
      <c r="H110" s="8">
        <f t="shared" si="3"/>
        <v>1000</v>
      </c>
      <c r="I110" s="9">
        <f t="shared" si="4"/>
        <v>-685.55</v>
      </c>
    </row>
    <row r="111" spans="6:9" x14ac:dyDescent="0.25">
      <c r="F111" s="6">
        <v>109</v>
      </c>
      <c r="G111" s="8">
        <f t="shared" si="5"/>
        <v>-149260.35000000006</v>
      </c>
      <c r="H111" s="8">
        <f t="shared" si="3"/>
        <v>1000</v>
      </c>
      <c r="I111" s="9">
        <f t="shared" si="4"/>
        <v>-684.11</v>
      </c>
    </row>
    <row r="112" spans="6:9" x14ac:dyDescent="0.25">
      <c r="F112" s="6">
        <v>110</v>
      </c>
      <c r="G112" s="8">
        <f t="shared" si="5"/>
        <v>-148944.46000000005</v>
      </c>
      <c r="H112" s="8">
        <f t="shared" si="3"/>
        <v>1000</v>
      </c>
      <c r="I112" s="9">
        <f t="shared" si="4"/>
        <v>-682.66</v>
      </c>
    </row>
    <row r="113" spans="6:9" x14ac:dyDescent="0.25">
      <c r="F113" s="6">
        <v>111</v>
      </c>
      <c r="G113" s="8">
        <f t="shared" si="5"/>
        <v>-148627.12000000005</v>
      </c>
      <c r="H113" s="8">
        <f t="shared" si="3"/>
        <v>1000</v>
      </c>
      <c r="I113" s="9">
        <f t="shared" si="4"/>
        <v>-681.21</v>
      </c>
    </row>
    <row r="114" spans="6:9" x14ac:dyDescent="0.25">
      <c r="F114" s="6">
        <v>112</v>
      </c>
      <c r="G114" s="8">
        <f t="shared" si="5"/>
        <v>-148308.33000000005</v>
      </c>
      <c r="H114" s="8">
        <f t="shared" si="3"/>
        <v>1000</v>
      </c>
      <c r="I114" s="9">
        <f t="shared" si="4"/>
        <v>-679.75</v>
      </c>
    </row>
    <row r="115" spans="6:9" x14ac:dyDescent="0.25">
      <c r="F115" s="6">
        <v>113</v>
      </c>
      <c r="G115" s="8">
        <f t="shared" si="5"/>
        <v>-147988.08000000005</v>
      </c>
      <c r="H115" s="8">
        <f t="shared" si="3"/>
        <v>1000</v>
      </c>
      <c r="I115" s="9">
        <f t="shared" si="4"/>
        <v>-678.28</v>
      </c>
    </row>
    <row r="116" spans="6:9" x14ac:dyDescent="0.25">
      <c r="F116" s="6">
        <v>114</v>
      </c>
      <c r="G116" s="8">
        <f t="shared" si="5"/>
        <v>-147666.36000000004</v>
      </c>
      <c r="H116" s="8">
        <f t="shared" si="3"/>
        <v>1000</v>
      </c>
      <c r="I116" s="9">
        <f t="shared" si="4"/>
        <v>-676.8</v>
      </c>
    </row>
    <row r="117" spans="6:9" x14ac:dyDescent="0.25">
      <c r="F117" s="6">
        <v>115</v>
      </c>
      <c r="G117" s="8">
        <f t="shared" si="5"/>
        <v>-147343.16000000003</v>
      </c>
      <c r="H117" s="8">
        <f t="shared" si="3"/>
        <v>1000</v>
      </c>
      <c r="I117" s="9">
        <f t="shared" si="4"/>
        <v>-675.32</v>
      </c>
    </row>
    <row r="118" spans="6:9" x14ac:dyDescent="0.25">
      <c r="F118" s="6">
        <v>116</v>
      </c>
      <c r="G118" s="8">
        <f t="shared" si="5"/>
        <v>-147018.48000000004</v>
      </c>
      <c r="H118" s="8">
        <f t="shared" si="3"/>
        <v>1000</v>
      </c>
      <c r="I118" s="9">
        <f t="shared" si="4"/>
        <v>-673.83</v>
      </c>
    </row>
    <row r="119" spans="6:9" x14ac:dyDescent="0.25">
      <c r="F119" s="6">
        <v>117</v>
      </c>
      <c r="G119" s="8">
        <f t="shared" si="5"/>
        <v>-146692.31000000003</v>
      </c>
      <c r="H119" s="8">
        <f t="shared" si="3"/>
        <v>1000</v>
      </c>
      <c r="I119" s="9">
        <f t="shared" si="4"/>
        <v>-672.34</v>
      </c>
    </row>
    <row r="120" spans="6:9" x14ac:dyDescent="0.25">
      <c r="F120" s="6">
        <v>118</v>
      </c>
      <c r="G120" s="8">
        <f t="shared" si="5"/>
        <v>-146364.65000000002</v>
      </c>
      <c r="H120" s="8">
        <f t="shared" si="3"/>
        <v>1000</v>
      </c>
      <c r="I120" s="9">
        <f t="shared" si="4"/>
        <v>-670.84</v>
      </c>
    </row>
    <row r="121" spans="6:9" x14ac:dyDescent="0.25">
      <c r="F121" s="6">
        <v>119</v>
      </c>
      <c r="G121" s="8">
        <f t="shared" si="5"/>
        <v>-146035.49000000002</v>
      </c>
      <c r="H121" s="8">
        <f t="shared" si="3"/>
        <v>1000</v>
      </c>
      <c r="I121" s="9">
        <f t="shared" si="4"/>
        <v>-669.33</v>
      </c>
    </row>
    <row r="122" spans="6:9" x14ac:dyDescent="0.25">
      <c r="F122" s="6">
        <v>120</v>
      </c>
      <c r="G122" s="8">
        <f t="shared" si="5"/>
        <v>-145704.82</v>
      </c>
      <c r="H122" s="8">
        <f t="shared" si="3"/>
        <v>1000</v>
      </c>
      <c r="I122" s="9">
        <f t="shared" si="4"/>
        <v>-667.81</v>
      </c>
    </row>
    <row r="123" spans="6:9" x14ac:dyDescent="0.25">
      <c r="F123" s="6">
        <v>121</v>
      </c>
      <c r="G123" s="8">
        <f t="shared" si="5"/>
        <v>-145372.63</v>
      </c>
      <c r="H123" s="8">
        <f t="shared" si="3"/>
        <v>1000</v>
      </c>
      <c r="I123" s="9">
        <f t="shared" si="4"/>
        <v>-666.29</v>
      </c>
    </row>
    <row r="124" spans="6:9" x14ac:dyDescent="0.25">
      <c r="F124" s="6">
        <v>122</v>
      </c>
      <c r="G124" s="8">
        <f t="shared" si="5"/>
        <v>-145038.92000000001</v>
      </c>
      <c r="H124" s="8">
        <f t="shared" si="3"/>
        <v>1000</v>
      </c>
      <c r="I124" s="9">
        <f t="shared" si="4"/>
        <v>-664.76</v>
      </c>
    </row>
    <row r="125" spans="6:9" x14ac:dyDescent="0.25">
      <c r="F125" s="6">
        <v>123</v>
      </c>
      <c r="G125" s="8">
        <f t="shared" si="5"/>
        <v>-144703.68000000002</v>
      </c>
      <c r="H125" s="8">
        <f t="shared" si="3"/>
        <v>1000</v>
      </c>
      <c r="I125" s="9">
        <f t="shared" si="4"/>
        <v>-663.23</v>
      </c>
    </row>
    <row r="126" spans="6:9" x14ac:dyDescent="0.25">
      <c r="F126" s="6">
        <v>124</v>
      </c>
      <c r="G126" s="8">
        <f t="shared" si="5"/>
        <v>-144366.91000000003</v>
      </c>
      <c r="H126" s="8">
        <f t="shared" si="3"/>
        <v>1000</v>
      </c>
      <c r="I126" s="9">
        <f t="shared" si="4"/>
        <v>-661.68</v>
      </c>
    </row>
    <row r="127" spans="6:9" x14ac:dyDescent="0.25">
      <c r="F127" s="6">
        <v>125</v>
      </c>
      <c r="G127" s="8">
        <f t="shared" si="5"/>
        <v>-144028.59000000003</v>
      </c>
      <c r="H127" s="8">
        <f t="shared" si="3"/>
        <v>1000</v>
      </c>
      <c r="I127" s="9">
        <f t="shared" si="4"/>
        <v>-660.13</v>
      </c>
    </row>
    <row r="128" spans="6:9" x14ac:dyDescent="0.25">
      <c r="F128" s="6">
        <v>126</v>
      </c>
      <c r="G128" s="8">
        <f t="shared" si="5"/>
        <v>-143688.72000000003</v>
      </c>
      <c r="H128" s="8">
        <f t="shared" si="3"/>
        <v>1000</v>
      </c>
      <c r="I128" s="9">
        <f t="shared" si="4"/>
        <v>-658.57</v>
      </c>
    </row>
    <row r="129" spans="6:9" x14ac:dyDescent="0.25">
      <c r="F129" s="6">
        <v>127</v>
      </c>
      <c r="G129" s="8">
        <f t="shared" si="5"/>
        <v>-143347.29000000004</v>
      </c>
      <c r="H129" s="8">
        <f t="shared" si="3"/>
        <v>1000</v>
      </c>
      <c r="I129" s="9">
        <f t="shared" si="4"/>
        <v>-657.01</v>
      </c>
    </row>
    <row r="130" spans="6:9" x14ac:dyDescent="0.25">
      <c r="F130" s="6">
        <v>128</v>
      </c>
      <c r="G130" s="8">
        <f t="shared" si="5"/>
        <v>-143004.30000000005</v>
      </c>
      <c r="H130" s="8">
        <f t="shared" si="3"/>
        <v>1000</v>
      </c>
      <c r="I130" s="9">
        <f t="shared" si="4"/>
        <v>-655.44</v>
      </c>
    </row>
    <row r="131" spans="6:9" x14ac:dyDescent="0.25">
      <c r="F131" s="6">
        <v>129</v>
      </c>
      <c r="G131" s="8">
        <f t="shared" si="5"/>
        <v>-142659.74000000005</v>
      </c>
      <c r="H131" s="8">
        <f t="shared" ref="H131:H194" si="6">-$D$2</f>
        <v>1000</v>
      </c>
      <c r="I131" s="9">
        <f t="shared" ref="I131:I194" si="7">ROUND(G131*$D$5/12,2)</f>
        <v>-653.86</v>
      </c>
    </row>
    <row r="132" spans="6:9" x14ac:dyDescent="0.25">
      <c r="F132" s="6">
        <v>130</v>
      </c>
      <c r="G132" s="8">
        <f t="shared" ref="G132:G195" si="8">G131+H131+I131</f>
        <v>-142313.60000000003</v>
      </c>
      <c r="H132" s="8">
        <f t="shared" si="6"/>
        <v>1000</v>
      </c>
      <c r="I132" s="9">
        <f t="shared" si="7"/>
        <v>-652.27</v>
      </c>
    </row>
    <row r="133" spans="6:9" x14ac:dyDescent="0.25">
      <c r="F133" s="6">
        <v>131</v>
      </c>
      <c r="G133" s="8">
        <f t="shared" si="8"/>
        <v>-141965.87000000002</v>
      </c>
      <c r="H133" s="8">
        <f t="shared" si="6"/>
        <v>1000</v>
      </c>
      <c r="I133" s="9">
        <f t="shared" si="7"/>
        <v>-650.67999999999995</v>
      </c>
    </row>
    <row r="134" spans="6:9" x14ac:dyDescent="0.25">
      <c r="F134" s="6">
        <v>132</v>
      </c>
      <c r="G134" s="8">
        <f t="shared" si="8"/>
        <v>-141616.55000000002</v>
      </c>
      <c r="H134" s="8">
        <f t="shared" si="6"/>
        <v>1000</v>
      </c>
      <c r="I134" s="9">
        <f t="shared" si="7"/>
        <v>-649.08000000000004</v>
      </c>
    </row>
    <row r="135" spans="6:9" x14ac:dyDescent="0.25">
      <c r="F135" s="6">
        <v>133</v>
      </c>
      <c r="G135" s="8">
        <f t="shared" si="8"/>
        <v>-141265.63</v>
      </c>
      <c r="H135" s="8">
        <f t="shared" si="6"/>
        <v>1000</v>
      </c>
      <c r="I135" s="9">
        <f t="shared" si="7"/>
        <v>-647.47</v>
      </c>
    </row>
    <row r="136" spans="6:9" x14ac:dyDescent="0.25">
      <c r="F136" s="6">
        <v>134</v>
      </c>
      <c r="G136" s="8">
        <f t="shared" si="8"/>
        <v>-140913.1</v>
      </c>
      <c r="H136" s="8">
        <f t="shared" si="6"/>
        <v>1000</v>
      </c>
      <c r="I136" s="9">
        <f t="shared" si="7"/>
        <v>-645.85</v>
      </c>
    </row>
    <row r="137" spans="6:9" x14ac:dyDescent="0.25">
      <c r="F137" s="6">
        <v>135</v>
      </c>
      <c r="G137" s="8">
        <f t="shared" si="8"/>
        <v>-140558.95000000001</v>
      </c>
      <c r="H137" s="8">
        <f t="shared" si="6"/>
        <v>1000</v>
      </c>
      <c r="I137" s="9">
        <f t="shared" si="7"/>
        <v>-644.23</v>
      </c>
    </row>
    <row r="138" spans="6:9" x14ac:dyDescent="0.25">
      <c r="F138" s="6">
        <v>136</v>
      </c>
      <c r="G138" s="8">
        <f t="shared" si="8"/>
        <v>-140203.18000000002</v>
      </c>
      <c r="H138" s="8">
        <f t="shared" si="6"/>
        <v>1000</v>
      </c>
      <c r="I138" s="9">
        <f t="shared" si="7"/>
        <v>-642.6</v>
      </c>
    </row>
    <row r="139" spans="6:9" x14ac:dyDescent="0.25">
      <c r="F139" s="6">
        <v>137</v>
      </c>
      <c r="G139" s="8">
        <f t="shared" si="8"/>
        <v>-139845.78000000003</v>
      </c>
      <c r="H139" s="8">
        <f t="shared" si="6"/>
        <v>1000</v>
      </c>
      <c r="I139" s="9">
        <f t="shared" si="7"/>
        <v>-640.96</v>
      </c>
    </row>
    <row r="140" spans="6:9" x14ac:dyDescent="0.25">
      <c r="F140" s="6">
        <v>138</v>
      </c>
      <c r="G140" s="8">
        <f t="shared" si="8"/>
        <v>-139486.74000000002</v>
      </c>
      <c r="H140" s="8">
        <f t="shared" si="6"/>
        <v>1000</v>
      </c>
      <c r="I140" s="9">
        <f t="shared" si="7"/>
        <v>-639.30999999999995</v>
      </c>
    </row>
    <row r="141" spans="6:9" x14ac:dyDescent="0.25">
      <c r="F141" s="6">
        <v>139</v>
      </c>
      <c r="G141" s="8">
        <f t="shared" si="8"/>
        <v>-139126.05000000002</v>
      </c>
      <c r="H141" s="8">
        <f t="shared" si="6"/>
        <v>1000</v>
      </c>
      <c r="I141" s="9">
        <f t="shared" si="7"/>
        <v>-637.66</v>
      </c>
    </row>
    <row r="142" spans="6:9" x14ac:dyDescent="0.25">
      <c r="F142" s="6">
        <v>140</v>
      </c>
      <c r="G142" s="8">
        <f t="shared" si="8"/>
        <v>-138763.71000000002</v>
      </c>
      <c r="H142" s="8">
        <f t="shared" si="6"/>
        <v>1000</v>
      </c>
      <c r="I142" s="9">
        <f t="shared" si="7"/>
        <v>-636</v>
      </c>
    </row>
    <row r="143" spans="6:9" x14ac:dyDescent="0.25">
      <c r="F143" s="6">
        <v>141</v>
      </c>
      <c r="G143" s="8">
        <f t="shared" si="8"/>
        <v>-138399.71000000002</v>
      </c>
      <c r="H143" s="8">
        <f t="shared" si="6"/>
        <v>1000</v>
      </c>
      <c r="I143" s="9">
        <f t="shared" si="7"/>
        <v>-634.33000000000004</v>
      </c>
    </row>
    <row r="144" spans="6:9" x14ac:dyDescent="0.25">
      <c r="F144" s="6">
        <v>142</v>
      </c>
      <c r="G144" s="8">
        <f t="shared" si="8"/>
        <v>-138034.04</v>
      </c>
      <c r="H144" s="8">
        <f t="shared" si="6"/>
        <v>1000</v>
      </c>
      <c r="I144" s="9">
        <f t="shared" si="7"/>
        <v>-632.66</v>
      </c>
    </row>
    <row r="145" spans="6:9" x14ac:dyDescent="0.25">
      <c r="F145" s="6">
        <v>143</v>
      </c>
      <c r="G145" s="8">
        <f t="shared" si="8"/>
        <v>-137666.70000000001</v>
      </c>
      <c r="H145" s="8">
        <f t="shared" si="6"/>
        <v>1000</v>
      </c>
      <c r="I145" s="9">
        <f t="shared" si="7"/>
        <v>-630.97</v>
      </c>
    </row>
    <row r="146" spans="6:9" x14ac:dyDescent="0.25">
      <c r="F146" s="6">
        <v>144</v>
      </c>
      <c r="G146" s="8">
        <f t="shared" si="8"/>
        <v>-137297.67000000001</v>
      </c>
      <c r="H146" s="8">
        <f t="shared" si="6"/>
        <v>1000</v>
      </c>
      <c r="I146" s="9">
        <f t="shared" si="7"/>
        <v>-629.28</v>
      </c>
    </row>
    <row r="147" spans="6:9" x14ac:dyDescent="0.25">
      <c r="F147" s="6">
        <v>145</v>
      </c>
      <c r="G147" s="8">
        <f t="shared" si="8"/>
        <v>-136926.95000000001</v>
      </c>
      <c r="H147" s="8">
        <f t="shared" si="6"/>
        <v>1000</v>
      </c>
      <c r="I147" s="9">
        <f t="shared" si="7"/>
        <v>-627.58000000000004</v>
      </c>
    </row>
    <row r="148" spans="6:9" x14ac:dyDescent="0.25">
      <c r="F148" s="6">
        <v>146</v>
      </c>
      <c r="G148" s="8">
        <f t="shared" si="8"/>
        <v>-136554.53</v>
      </c>
      <c r="H148" s="8">
        <f t="shared" si="6"/>
        <v>1000</v>
      </c>
      <c r="I148" s="9">
        <f t="shared" si="7"/>
        <v>-625.87</v>
      </c>
    </row>
    <row r="149" spans="6:9" x14ac:dyDescent="0.25">
      <c r="F149" s="6">
        <v>147</v>
      </c>
      <c r="G149" s="8">
        <f t="shared" si="8"/>
        <v>-136180.4</v>
      </c>
      <c r="H149" s="8">
        <f t="shared" si="6"/>
        <v>1000</v>
      </c>
      <c r="I149" s="9">
        <f t="shared" si="7"/>
        <v>-624.16</v>
      </c>
    </row>
    <row r="150" spans="6:9" x14ac:dyDescent="0.25">
      <c r="F150" s="6">
        <v>148</v>
      </c>
      <c r="G150" s="8">
        <f t="shared" si="8"/>
        <v>-135804.56</v>
      </c>
      <c r="H150" s="8">
        <f t="shared" si="6"/>
        <v>1000</v>
      </c>
      <c r="I150" s="9">
        <f t="shared" si="7"/>
        <v>-622.44000000000005</v>
      </c>
    </row>
    <row r="151" spans="6:9" x14ac:dyDescent="0.25">
      <c r="F151" s="6">
        <v>149</v>
      </c>
      <c r="G151" s="8">
        <f t="shared" si="8"/>
        <v>-135427</v>
      </c>
      <c r="H151" s="8">
        <f t="shared" si="6"/>
        <v>1000</v>
      </c>
      <c r="I151" s="9">
        <f t="shared" si="7"/>
        <v>-620.71</v>
      </c>
    </row>
    <row r="152" spans="6:9" x14ac:dyDescent="0.25">
      <c r="F152" s="6">
        <v>150</v>
      </c>
      <c r="G152" s="8">
        <f t="shared" si="8"/>
        <v>-135047.71</v>
      </c>
      <c r="H152" s="8">
        <f t="shared" si="6"/>
        <v>1000</v>
      </c>
      <c r="I152" s="9">
        <f t="shared" si="7"/>
        <v>-618.97</v>
      </c>
    </row>
    <row r="153" spans="6:9" x14ac:dyDescent="0.25">
      <c r="F153" s="6">
        <v>151</v>
      </c>
      <c r="G153" s="8">
        <f t="shared" si="8"/>
        <v>-134666.68</v>
      </c>
      <c r="H153" s="8">
        <f t="shared" si="6"/>
        <v>1000</v>
      </c>
      <c r="I153" s="9">
        <f t="shared" si="7"/>
        <v>-617.22</v>
      </c>
    </row>
    <row r="154" spans="6:9" x14ac:dyDescent="0.25">
      <c r="F154" s="6">
        <v>152</v>
      </c>
      <c r="G154" s="8">
        <f t="shared" si="8"/>
        <v>-134283.9</v>
      </c>
      <c r="H154" s="8">
        <f t="shared" si="6"/>
        <v>1000</v>
      </c>
      <c r="I154" s="9">
        <f t="shared" si="7"/>
        <v>-615.47</v>
      </c>
    </row>
    <row r="155" spans="6:9" x14ac:dyDescent="0.25">
      <c r="F155" s="6">
        <v>153</v>
      </c>
      <c r="G155" s="8">
        <f t="shared" si="8"/>
        <v>-133899.37</v>
      </c>
      <c r="H155" s="8">
        <f t="shared" si="6"/>
        <v>1000</v>
      </c>
      <c r="I155" s="9">
        <f t="shared" si="7"/>
        <v>-613.71</v>
      </c>
    </row>
    <row r="156" spans="6:9" x14ac:dyDescent="0.25">
      <c r="F156" s="6">
        <v>154</v>
      </c>
      <c r="G156" s="8">
        <f t="shared" si="8"/>
        <v>-133513.07999999999</v>
      </c>
      <c r="H156" s="8">
        <f t="shared" si="6"/>
        <v>1000</v>
      </c>
      <c r="I156" s="9">
        <f t="shared" si="7"/>
        <v>-611.92999999999995</v>
      </c>
    </row>
    <row r="157" spans="6:9" x14ac:dyDescent="0.25">
      <c r="F157" s="6">
        <v>155</v>
      </c>
      <c r="G157" s="8">
        <f t="shared" si="8"/>
        <v>-133125.00999999998</v>
      </c>
      <c r="H157" s="8">
        <f t="shared" si="6"/>
        <v>1000</v>
      </c>
      <c r="I157" s="9">
        <f t="shared" si="7"/>
        <v>-610.16</v>
      </c>
    </row>
    <row r="158" spans="6:9" x14ac:dyDescent="0.25">
      <c r="F158" s="6">
        <v>156</v>
      </c>
      <c r="G158" s="8">
        <f t="shared" si="8"/>
        <v>-132735.16999999998</v>
      </c>
      <c r="H158" s="8">
        <f t="shared" si="6"/>
        <v>1000</v>
      </c>
      <c r="I158" s="9">
        <f t="shared" si="7"/>
        <v>-608.37</v>
      </c>
    </row>
    <row r="159" spans="6:9" x14ac:dyDescent="0.25">
      <c r="F159" s="6">
        <v>157</v>
      </c>
      <c r="G159" s="8">
        <f t="shared" si="8"/>
        <v>-132343.53999999998</v>
      </c>
      <c r="H159" s="8">
        <f t="shared" si="6"/>
        <v>1000</v>
      </c>
      <c r="I159" s="9">
        <f t="shared" si="7"/>
        <v>-606.57000000000005</v>
      </c>
    </row>
    <row r="160" spans="6:9" x14ac:dyDescent="0.25">
      <c r="F160" s="6">
        <v>158</v>
      </c>
      <c r="G160" s="8">
        <f t="shared" si="8"/>
        <v>-131950.10999999999</v>
      </c>
      <c r="H160" s="8">
        <f t="shared" si="6"/>
        <v>1000</v>
      </c>
      <c r="I160" s="9">
        <f t="shared" si="7"/>
        <v>-604.77</v>
      </c>
    </row>
    <row r="161" spans="6:9" x14ac:dyDescent="0.25">
      <c r="F161" s="6">
        <v>159</v>
      </c>
      <c r="G161" s="8">
        <f t="shared" si="8"/>
        <v>-131554.87999999998</v>
      </c>
      <c r="H161" s="8">
        <f t="shared" si="6"/>
        <v>1000</v>
      </c>
      <c r="I161" s="9">
        <f t="shared" si="7"/>
        <v>-602.96</v>
      </c>
    </row>
    <row r="162" spans="6:9" x14ac:dyDescent="0.25">
      <c r="F162" s="6">
        <v>160</v>
      </c>
      <c r="G162" s="8">
        <f t="shared" si="8"/>
        <v>-131157.83999999997</v>
      </c>
      <c r="H162" s="8">
        <f t="shared" si="6"/>
        <v>1000</v>
      </c>
      <c r="I162" s="9">
        <f t="shared" si="7"/>
        <v>-601.14</v>
      </c>
    </row>
    <row r="163" spans="6:9" x14ac:dyDescent="0.25">
      <c r="F163" s="6">
        <v>161</v>
      </c>
      <c r="G163" s="8">
        <f t="shared" si="8"/>
        <v>-130758.97999999997</v>
      </c>
      <c r="H163" s="8">
        <f t="shared" si="6"/>
        <v>1000</v>
      </c>
      <c r="I163" s="9">
        <f t="shared" si="7"/>
        <v>-599.30999999999995</v>
      </c>
    </row>
    <row r="164" spans="6:9" x14ac:dyDescent="0.25">
      <c r="F164" s="6">
        <v>162</v>
      </c>
      <c r="G164" s="8">
        <f t="shared" si="8"/>
        <v>-130358.28999999996</v>
      </c>
      <c r="H164" s="8">
        <f t="shared" si="6"/>
        <v>1000</v>
      </c>
      <c r="I164" s="9">
        <f t="shared" si="7"/>
        <v>-597.48</v>
      </c>
    </row>
    <row r="165" spans="6:9" x14ac:dyDescent="0.25">
      <c r="F165" s="6">
        <v>163</v>
      </c>
      <c r="G165" s="8">
        <f t="shared" si="8"/>
        <v>-129955.76999999996</v>
      </c>
      <c r="H165" s="8">
        <f t="shared" si="6"/>
        <v>1000</v>
      </c>
      <c r="I165" s="9">
        <f t="shared" si="7"/>
        <v>-595.63</v>
      </c>
    </row>
    <row r="166" spans="6:9" x14ac:dyDescent="0.25">
      <c r="F166" s="6">
        <v>164</v>
      </c>
      <c r="G166" s="8">
        <f t="shared" si="8"/>
        <v>-129551.39999999997</v>
      </c>
      <c r="H166" s="8">
        <f t="shared" si="6"/>
        <v>1000</v>
      </c>
      <c r="I166" s="9">
        <f t="shared" si="7"/>
        <v>-593.78</v>
      </c>
    </row>
    <row r="167" spans="6:9" x14ac:dyDescent="0.25">
      <c r="F167" s="6">
        <v>165</v>
      </c>
      <c r="G167" s="8">
        <f t="shared" si="8"/>
        <v>-129145.17999999996</v>
      </c>
      <c r="H167" s="8">
        <f t="shared" si="6"/>
        <v>1000</v>
      </c>
      <c r="I167" s="9">
        <f t="shared" si="7"/>
        <v>-591.91999999999996</v>
      </c>
    </row>
    <row r="168" spans="6:9" x14ac:dyDescent="0.25">
      <c r="F168" s="6">
        <v>166</v>
      </c>
      <c r="G168" s="8">
        <f t="shared" si="8"/>
        <v>-128737.09999999996</v>
      </c>
      <c r="H168" s="8">
        <f t="shared" si="6"/>
        <v>1000</v>
      </c>
      <c r="I168" s="9">
        <f t="shared" si="7"/>
        <v>-590.04999999999995</v>
      </c>
    </row>
    <row r="169" spans="6:9" x14ac:dyDescent="0.25">
      <c r="F169" s="6">
        <v>167</v>
      </c>
      <c r="G169" s="8">
        <f t="shared" si="8"/>
        <v>-128327.14999999997</v>
      </c>
      <c r="H169" s="8">
        <f t="shared" si="6"/>
        <v>1000</v>
      </c>
      <c r="I169" s="9">
        <f t="shared" si="7"/>
        <v>-588.16999999999996</v>
      </c>
    </row>
    <row r="170" spans="6:9" x14ac:dyDescent="0.25">
      <c r="F170" s="6">
        <v>168</v>
      </c>
      <c r="G170" s="8">
        <f t="shared" si="8"/>
        <v>-127915.31999999996</v>
      </c>
      <c r="H170" s="8">
        <f t="shared" si="6"/>
        <v>1000</v>
      </c>
      <c r="I170" s="9">
        <f t="shared" si="7"/>
        <v>-586.28</v>
      </c>
    </row>
    <row r="171" spans="6:9" x14ac:dyDescent="0.25">
      <c r="F171" s="6">
        <v>169</v>
      </c>
      <c r="G171" s="8">
        <f t="shared" si="8"/>
        <v>-127501.59999999996</v>
      </c>
      <c r="H171" s="8">
        <f t="shared" si="6"/>
        <v>1000</v>
      </c>
      <c r="I171" s="9">
        <f t="shared" si="7"/>
        <v>-584.38</v>
      </c>
    </row>
    <row r="172" spans="6:9" x14ac:dyDescent="0.25">
      <c r="F172" s="6">
        <v>170</v>
      </c>
      <c r="G172" s="8">
        <f t="shared" si="8"/>
        <v>-127085.97999999997</v>
      </c>
      <c r="H172" s="8">
        <f t="shared" si="6"/>
        <v>1000</v>
      </c>
      <c r="I172" s="9">
        <f t="shared" si="7"/>
        <v>-582.48</v>
      </c>
    </row>
    <row r="173" spans="6:9" x14ac:dyDescent="0.25">
      <c r="F173" s="6">
        <v>171</v>
      </c>
      <c r="G173" s="8">
        <f t="shared" si="8"/>
        <v>-126668.45999999996</v>
      </c>
      <c r="H173" s="8">
        <f t="shared" si="6"/>
        <v>1000</v>
      </c>
      <c r="I173" s="9">
        <f t="shared" si="7"/>
        <v>-580.55999999999995</v>
      </c>
    </row>
    <row r="174" spans="6:9" x14ac:dyDescent="0.25">
      <c r="F174" s="6">
        <v>172</v>
      </c>
      <c r="G174" s="8">
        <f t="shared" si="8"/>
        <v>-126249.01999999996</v>
      </c>
      <c r="H174" s="8">
        <f t="shared" si="6"/>
        <v>1000</v>
      </c>
      <c r="I174" s="9">
        <f t="shared" si="7"/>
        <v>-578.64</v>
      </c>
    </row>
    <row r="175" spans="6:9" x14ac:dyDescent="0.25">
      <c r="F175" s="6">
        <v>173</v>
      </c>
      <c r="G175" s="8">
        <f t="shared" si="8"/>
        <v>-125827.65999999996</v>
      </c>
      <c r="H175" s="8">
        <f t="shared" si="6"/>
        <v>1000</v>
      </c>
      <c r="I175" s="9">
        <f t="shared" si="7"/>
        <v>-576.71</v>
      </c>
    </row>
    <row r="176" spans="6:9" x14ac:dyDescent="0.25">
      <c r="F176" s="6">
        <v>174</v>
      </c>
      <c r="G176" s="8">
        <f t="shared" si="8"/>
        <v>-125404.36999999997</v>
      </c>
      <c r="H176" s="8">
        <f t="shared" si="6"/>
        <v>1000</v>
      </c>
      <c r="I176" s="9">
        <f t="shared" si="7"/>
        <v>-574.77</v>
      </c>
    </row>
    <row r="177" spans="6:9" x14ac:dyDescent="0.25">
      <c r="F177" s="6">
        <v>175</v>
      </c>
      <c r="G177" s="8">
        <f t="shared" si="8"/>
        <v>-124979.13999999997</v>
      </c>
      <c r="H177" s="8">
        <f t="shared" si="6"/>
        <v>1000</v>
      </c>
      <c r="I177" s="9">
        <f t="shared" si="7"/>
        <v>-572.82000000000005</v>
      </c>
    </row>
    <row r="178" spans="6:9" x14ac:dyDescent="0.25">
      <c r="F178" s="6">
        <v>176</v>
      </c>
      <c r="G178" s="8">
        <f t="shared" si="8"/>
        <v>-124551.95999999998</v>
      </c>
      <c r="H178" s="8">
        <f t="shared" si="6"/>
        <v>1000</v>
      </c>
      <c r="I178" s="9">
        <f t="shared" si="7"/>
        <v>-570.86</v>
      </c>
    </row>
    <row r="179" spans="6:9" x14ac:dyDescent="0.25">
      <c r="F179" s="6">
        <v>177</v>
      </c>
      <c r="G179" s="8">
        <f t="shared" si="8"/>
        <v>-124122.81999999998</v>
      </c>
      <c r="H179" s="8">
        <f t="shared" si="6"/>
        <v>1000</v>
      </c>
      <c r="I179" s="9">
        <f t="shared" si="7"/>
        <v>-568.9</v>
      </c>
    </row>
    <row r="180" spans="6:9" x14ac:dyDescent="0.25">
      <c r="F180" s="6">
        <v>178</v>
      </c>
      <c r="G180" s="8">
        <f t="shared" si="8"/>
        <v>-123691.71999999997</v>
      </c>
      <c r="H180" s="8">
        <f t="shared" si="6"/>
        <v>1000</v>
      </c>
      <c r="I180" s="9">
        <f t="shared" si="7"/>
        <v>-566.91999999999996</v>
      </c>
    </row>
    <row r="181" spans="6:9" x14ac:dyDescent="0.25">
      <c r="F181" s="6">
        <v>179</v>
      </c>
      <c r="G181" s="8">
        <f t="shared" si="8"/>
        <v>-123258.63999999997</v>
      </c>
      <c r="H181" s="8">
        <f t="shared" si="6"/>
        <v>1000</v>
      </c>
      <c r="I181" s="9">
        <f t="shared" si="7"/>
        <v>-564.94000000000005</v>
      </c>
    </row>
    <row r="182" spans="6:9" x14ac:dyDescent="0.25">
      <c r="F182" s="6">
        <v>180</v>
      </c>
      <c r="G182" s="8">
        <f t="shared" si="8"/>
        <v>-122823.57999999997</v>
      </c>
      <c r="H182" s="8">
        <f t="shared" si="6"/>
        <v>1000</v>
      </c>
      <c r="I182" s="9">
        <f t="shared" si="7"/>
        <v>-562.94000000000005</v>
      </c>
    </row>
    <row r="183" spans="6:9" x14ac:dyDescent="0.25">
      <c r="F183" s="6">
        <v>181</v>
      </c>
      <c r="G183" s="8">
        <f t="shared" si="8"/>
        <v>-122386.51999999997</v>
      </c>
      <c r="H183" s="8">
        <f t="shared" si="6"/>
        <v>1000</v>
      </c>
      <c r="I183" s="9">
        <f t="shared" si="7"/>
        <v>-560.94000000000005</v>
      </c>
    </row>
    <row r="184" spans="6:9" x14ac:dyDescent="0.25">
      <c r="F184" s="6">
        <v>182</v>
      </c>
      <c r="G184" s="8">
        <f t="shared" si="8"/>
        <v>-121947.45999999998</v>
      </c>
      <c r="H184" s="8">
        <f t="shared" si="6"/>
        <v>1000</v>
      </c>
      <c r="I184" s="9">
        <f t="shared" si="7"/>
        <v>-558.92999999999995</v>
      </c>
    </row>
    <row r="185" spans="6:9" x14ac:dyDescent="0.25">
      <c r="F185" s="6">
        <v>183</v>
      </c>
      <c r="G185" s="8">
        <f t="shared" si="8"/>
        <v>-121506.38999999997</v>
      </c>
      <c r="H185" s="8">
        <f t="shared" si="6"/>
        <v>1000</v>
      </c>
      <c r="I185" s="9">
        <f t="shared" si="7"/>
        <v>-556.9</v>
      </c>
    </row>
    <row r="186" spans="6:9" x14ac:dyDescent="0.25">
      <c r="F186" s="6">
        <v>184</v>
      </c>
      <c r="G186" s="8">
        <f t="shared" si="8"/>
        <v>-121063.28999999996</v>
      </c>
      <c r="H186" s="8">
        <f t="shared" si="6"/>
        <v>1000</v>
      </c>
      <c r="I186" s="9">
        <f t="shared" si="7"/>
        <v>-554.87</v>
      </c>
    </row>
    <row r="187" spans="6:9" x14ac:dyDescent="0.25">
      <c r="F187" s="6">
        <v>185</v>
      </c>
      <c r="G187" s="8">
        <f t="shared" si="8"/>
        <v>-120618.15999999996</v>
      </c>
      <c r="H187" s="8">
        <f t="shared" si="6"/>
        <v>1000</v>
      </c>
      <c r="I187" s="9">
        <f t="shared" si="7"/>
        <v>-552.83000000000004</v>
      </c>
    </row>
    <row r="188" spans="6:9" x14ac:dyDescent="0.25">
      <c r="F188" s="6">
        <v>186</v>
      </c>
      <c r="G188" s="8">
        <f t="shared" si="8"/>
        <v>-120170.98999999996</v>
      </c>
      <c r="H188" s="8">
        <f t="shared" si="6"/>
        <v>1000</v>
      </c>
      <c r="I188" s="9">
        <f t="shared" si="7"/>
        <v>-550.78</v>
      </c>
    </row>
    <row r="189" spans="6:9" x14ac:dyDescent="0.25">
      <c r="F189" s="6">
        <v>187</v>
      </c>
      <c r="G189" s="8">
        <f t="shared" si="8"/>
        <v>-119721.76999999996</v>
      </c>
      <c r="H189" s="8">
        <f t="shared" si="6"/>
        <v>1000</v>
      </c>
      <c r="I189" s="9">
        <f t="shared" si="7"/>
        <v>-548.72</v>
      </c>
    </row>
    <row r="190" spans="6:9" x14ac:dyDescent="0.25">
      <c r="F190" s="6">
        <v>188</v>
      </c>
      <c r="G190" s="8">
        <f t="shared" si="8"/>
        <v>-119270.48999999996</v>
      </c>
      <c r="H190" s="8">
        <f t="shared" si="6"/>
        <v>1000</v>
      </c>
      <c r="I190" s="9">
        <f t="shared" si="7"/>
        <v>-546.66</v>
      </c>
    </row>
    <row r="191" spans="6:9" x14ac:dyDescent="0.25">
      <c r="F191" s="6">
        <v>189</v>
      </c>
      <c r="G191" s="8">
        <f t="shared" si="8"/>
        <v>-118817.14999999997</v>
      </c>
      <c r="H191" s="8">
        <f t="shared" si="6"/>
        <v>1000</v>
      </c>
      <c r="I191" s="9">
        <f t="shared" si="7"/>
        <v>-544.58000000000004</v>
      </c>
    </row>
    <row r="192" spans="6:9" x14ac:dyDescent="0.25">
      <c r="F192" s="6">
        <v>190</v>
      </c>
      <c r="G192" s="8">
        <f t="shared" si="8"/>
        <v>-118361.72999999997</v>
      </c>
      <c r="H192" s="8">
        <f t="shared" si="6"/>
        <v>1000</v>
      </c>
      <c r="I192" s="9">
        <f t="shared" si="7"/>
        <v>-542.49</v>
      </c>
    </row>
    <row r="193" spans="6:9" x14ac:dyDescent="0.25">
      <c r="F193" s="6">
        <v>191</v>
      </c>
      <c r="G193" s="8">
        <f t="shared" si="8"/>
        <v>-117904.21999999997</v>
      </c>
      <c r="H193" s="8">
        <f t="shared" si="6"/>
        <v>1000</v>
      </c>
      <c r="I193" s="9">
        <f t="shared" si="7"/>
        <v>-540.39</v>
      </c>
    </row>
    <row r="194" spans="6:9" x14ac:dyDescent="0.25">
      <c r="F194" s="6">
        <v>192</v>
      </c>
      <c r="G194" s="8">
        <f t="shared" si="8"/>
        <v>-117444.60999999997</v>
      </c>
      <c r="H194" s="8">
        <f t="shared" si="6"/>
        <v>1000</v>
      </c>
      <c r="I194" s="9">
        <f t="shared" si="7"/>
        <v>-538.29</v>
      </c>
    </row>
    <row r="195" spans="6:9" x14ac:dyDescent="0.25">
      <c r="F195" s="6">
        <v>193</v>
      </c>
      <c r="G195" s="8">
        <f t="shared" si="8"/>
        <v>-116982.89999999997</v>
      </c>
      <c r="H195" s="8">
        <f t="shared" ref="H195:H258" si="9">-$D$2</f>
        <v>1000</v>
      </c>
      <c r="I195" s="9">
        <f t="shared" ref="I195:I258" si="10">ROUND(G195*$D$5/12,2)</f>
        <v>-536.16999999999996</v>
      </c>
    </row>
    <row r="196" spans="6:9" x14ac:dyDescent="0.25">
      <c r="F196" s="6">
        <v>194</v>
      </c>
      <c r="G196" s="8">
        <f t="shared" ref="G196:G259" si="11">G195+H195+I195</f>
        <v>-116519.06999999996</v>
      </c>
      <c r="H196" s="8">
        <f t="shared" si="9"/>
        <v>1000</v>
      </c>
      <c r="I196" s="9">
        <f t="shared" si="10"/>
        <v>-534.04999999999995</v>
      </c>
    </row>
    <row r="197" spans="6:9" x14ac:dyDescent="0.25">
      <c r="F197" s="6">
        <v>195</v>
      </c>
      <c r="G197" s="8">
        <f t="shared" si="11"/>
        <v>-116053.11999999997</v>
      </c>
      <c r="H197" s="8">
        <f t="shared" si="9"/>
        <v>1000</v>
      </c>
      <c r="I197" s="9">
        <f t="shared" si="10"/>
        <v>-531.91</v>
      </c>
    </row>
    <row r="198" spans="6:9" x14ac:dyDescent="0.25">
      <c r="F198" s="6">
        <v>196</v>
      </c>
      <c r="G198" s="8">
        <f t="shared" si="11"/>
        <v>-115585.02999999997</v>
      </c>
      <c r="H198" s="8">
        <f t="shared" si="9"/>
        <v>1000</v>
      </c>
      <c r="I198" s="9">
        <f t="shared" si="10"/>
        <v>-529.76</v>
      </c>
    </row>
    <row r="199" spans="6:9" x14ac:dyDescent="0.25">
      <c r="F199" s="6">
        <v>197</v>
      </c>
      <c r="G199" s="8">
        <f t="shared" si="11"/>
        <v>-115114.78999999996</v>
      </c>
      <c r="H199" s="8">
        <f t="shared" si="9"/>
        <v>1000</v>
      </c>
      <c r="I199" s="9">
        <f t="shared" si="10"/>
        <v>-527.61</v>
      </c>
    </row>
    <row r="200" spans="6:9" x14ac:dyDescent="0.25">
      <c r="F200" s="6">
        <v>198</v>
      </c>
      <c r="G200" s="8">
        <f t="shared" si="11"/>
        <v>-114642.39999999997</v>
      </c>
      <c r="H200" s="8">
        <f t="shared" si="9"/>
        <v>1000</v>
      </c>
      <c r="I200" s="9">
        <f t="shared" si="10"/>
        <v>-525.44000000000005</v>
      </c>
    </row>
    <row r="201" spans="6:9" x14ac:dyDescent="0.25">
      <c r="F201" s="6">
        <v>199</v>
      </c>
      <c r="G201" s="8">
        <f t="shared" si="11"/>
        <v>-114167.83999999997</v>
      </c>
      <c r="H201" s="8">
        <f t="shared" si="9"/>
        <v>1000</v>
      </c>
      <c r="I201" s="9">
        <f t="shared" si="10"/>
        <v>-523.27</v>
      </c>
    </row>
    <row r="202" spans="6:9" x14ac:dyDescent="0.25">
      <c r="F202" s="6">
        <v>200</v>
      </c>
      <c r="G202" s="8">
        <f t="shared" si="11"/>
        <v>-113691.10999999997</v>
      </c>
      <c r="H202" s="8">
        <f t="shared" si="9"/>
        <v>1000</v>
      </c>
      <c r="I202" s="9">
        <f t="shared" si="10"/>
        <v>-521.08000000000004</v>
      </c>
    </row>
    <row r="203" spans="6:9" x14ac:dyDescent="0.25">
      <c r="F203" s="6">
        <v>201</v>
      </c>
      <c r="G203" s="8">
        <f t="shared" si="11"/>
        <v>-113212.18999999997</v>
      </c>
      <c r="H203" s="8">
        <f t="shared" si="9"/>
        <v>1000</v>
      </c>
      <c r="I203" s="9">
        <f t="shared" si="10"/>
        <v>-518.89</v>
      </c>
    </row>
    <row r="204" spans="6:9" x14ac:dyDescent="0.25">
      <c r="F204" s="6">
        <v>202</v>
      </c>
      <c r="G204" s="8">
        <f t="shared" si="11"/>
        <v>-112731.07999999997</v>
      </c>
      <c r="H204" s="8">
        <f t="shared" si="9"/>
        <v>1000</v>
      </c>
      <c r="I204" s="9">
        <f t="shared" si="10"/>
        <v>-516.67999999999995</v>
      </c>
    </row>
    <row r="205" spans="6:9" x14ac:dyDescent="0.25">
      <c r="F205" s="6">
        <v>203</v>
      </c>
      <c r="G205" s="8">
        <f t="shared" si="11"/>
        <v>-112247.75999999997</v>
      </c>
      <c r="H205" s="8">
        <f t="shared" si="9"/>
        <v>1000</v>
      </c>
      <c r="I205" s="9">
        <f t="shared" si="10"/>
        <v>-514.47</v>
      </c>
    </row>
    <row r="206" spans="6:9" x14ac:dyDescent="0.25">
      <c r="F206" s="6">
        <v>204</v>
      </c>
      <c r="G206" s="8">
        <f t="shared" si="11"/>
        <v>-111762.22999999997</v>
      </c>
      <c r="H206" s="8">
        <f t="shared" si="9"/>
        <v>1000</v>
      </c>
      <c r="I206" s="9">
        <f t="shared" si="10"/>
        <v>-512.24</v>
      </c>
    </row>
    <row r="207" spans="6:9" x14ac:dyDescent="0.25">
      <c r="F207" s="6">
        <v>205</v>
      </c>
      <c r="G207" s="8">
        <f t="shared" si="11"/>
        <v>-111274.46999999997</v>
      </c>
      <c r="H207" s="8">
        <f t="shared" si="9"/>
        <v>1000</v>
      </c>
      <c r="I207" s="9">
        <f t="shared" si="10"/>
        <v>-510.01</v>
      </c>
    </row>
    <row r="208" spans="6:9" x14ac:dyDescent="0.25">
      <c r="F208" s="6">
        <v>206</v>
      </c>
      <c r="G208" s="8">
        <f t="shared" si="11"/>
        <v>-110784.47999999997</v>
      </c>
      <c r="H208" s="8">
        <f t="shared" si="9"/>
        <v>1000</v>
      </c>
      <c r="I208" s="9">
        <f t="shared" si="10"/>
        <v>-507.76</v>
      </c>
    </row>
    <row r="209" spans="6:9" x14ac:dyDescent="0.25">
      <c r="F209" s="6">
        <v>207</v>
      </c>
      <c r="G209" s="8">
        <f t="shared" si="11"/>
        <v>-110292.23999999996</v>
      </c>
      <c r="H209" s="8">
        <f t="shared" si="9"/>
        <v>1000</v>
      </c>
      <c r="I209" s="9">
        <f t="shared" si="10"/>
        <v>-505.51</v>
      </c>
    </row>
    <row r="210" spans="6:9" x14ac:dyDescent="0.25">
      <c r="F210" s="6">
        <v>208</v>
      </c>
      <c r="G210" s="8">
        <f t="shared" si="11"/>
        <v>-109797.74999999996</v>
      </c>
      <c r="H210" s="8">
        <f t="shared" si="9"/>
        <v>1000</v>
      </c>
      <c r="I210" s="9">
        <f t="shared" si="10"/>
        <v>-503.24</v>
      </c>
    </row>
    <row r="211" spans="6:9" x14ac:dyDescent="0.25">
      <c r="F211" s="6">
        <v>209</v>
      </c>
      <c r="G211" s="8">
        <f t="shared" si="11"/>
        <v>-109300.98999999996</v>
      </c>
      <c r="H211" s="8">
        <f t="shared" si="9"/>
        <v>1000</v>
      </c>
      <c r="I211" s="9">
        <f t="shared" si="10"/>
        <v>-500.96</v>
      </c>
    </row>
    <row r="212" spans="6:9" x14ac:dyDescent="0.25">
      <c r="F212" s="6">
        <v>210</v>
      </c>
      <c r="G212" s="8">
        <f t="shared" si="11"/>
        <v>-108801.94999999997</v>
      </c>
      <c r="H212" s="8">
        <f t="shared" si="9"/>
        <v>1000</v>
      </c>
      <c r="I212" s="9">
        <f t="shared" si="10"/>
        <v>-498.68</v>
      </c>
    </row>
    <row r="213" spans="6:9" x14ac:dyDescent="0.25">
      <c r="F213" s="6">
        <v>211</v>
      </c>
      <c r="G213" s="8">
        <f t="shared" si="11"/>
        <v>-108300.62999999996</v>
      </c>
      <c r="H213" s="8">
        <f t="shared" si="9"/>
        <v>1000</v>
      </c>
      <c r="I213" s="9">
        <f t="shared" si="10"/>
        <v>-496.38</v>
      </c>
    </row>
    <row r="214" spans="6:9" x14ac:dyDescent="0.25">
      <c r="F214" s="6">
        <v>212</v>
      </c>
      <c r="G214" s="8">
        <f t="shared" si="11"/>
        <v>-107797.00999999997</v>
      </c>
      <c r="H214" s="8">
        <f t="shared" si="9"/>
        <v>1000</v>
      </c>
      <c r="I214" s="9">
        <f t="shared" si="10"/>
        <v>-494.07</v>
      </c>
    </row>
    <row r="215" spans="6:9" x14ac:dyDescent="0.25">
      <c r="F215" s="6">
        <v>213</v>
      </c>
      <c r="G215" s="8">
        <f t="shared" si="11"/>
        <v>-107291.07999999997</v>
      </c>
      <c r="H215" s="8">
        <f t="shared" si="9"/>
        <v>1000</v>
      </c>
      <c r="I215" s="9">
        <f t="shared" si="10"/>
        <v>-491.75</v>
      </c>
    </row>
    <row r="216" spans="6:9" x14ac:dyDescent="0.25">
      <c r="F216" s="6">
        <v>214</v>
      </c>
      <c r="G216" s="8">
        <f t="shared" si="11"/>
        <v>-106782.82999999997</v>
      </c>
      <c r="H216" s="8">
        <f t="shared" si="9"/>
        <v>1000</v>
      </c>
      <c r="I216" s="9">
        <f t="shared" si="10"/>
        <v>-489.42</v>
      </c>
    </row>
    <row r="217" spans="6:9" x14ac:dyDescent="0.25">
      <c r="F217" s="6">
        <v>215</v>
      </c>
      <c r="G217" s="8">
        <f t="shared" si="11"/>
        <v>-106272.24999999997</v>
      </c>
      <c r="H217" s="8">
        <f t="shared" si="9"/>
        <v>1000</v>
      </c>
      <c r="I217" s="9">
        <f t="shared" si="10"/>
        <v>-487.08</v>
      </c>
    </row>
    <row r="218" spans="6:9" x14ac:dyDescent="0.25">
      <c r="F218" s="6">
        <v>216</v>
      </c>
      <c r="G218" s="8">
        <f t="shared" si="11"/>
        <v>-105759.32999999997</v>
      </c>
      <c r="H218" s="8">
        <f t="shared" si="9"/>
        <v>1000</v>
      </c>
      <c r="I218" s="9">
        <f t="shared" si="10"/>
        <v>-484.73</v>
      </c>
    </row>
    <row r="219" spans="6:9" x14ac:dyDescent="0.25">
      <c r="F219" s="6">
        <v>217</v>
      </c>
      <c r="G219" s="8">
        <f t="shared" si="11"/>
        <v>-105244.05999999997</v>
      </c>
      <c r="H219" s="8">
        <f t="shared" si="9"/>
        <v>1000</v>
      </c>
      <c r="I219" s="9">
        <f t="shared" si="10"/>
        <v>-482.37</v>
      </c>
    </row>
    <row r="220" spans="6:9" x14ac:dyDescent="0.25">
      <c r="F220" s="6">
        <v>218</v>
      </c>
      <c r="G220" s="8">
        <f t="shared" si="11"/>
        <v>-104726.42999999996</v>
      </c>
      <c r="H220" s="8">
        <f t="shared" si="9"/>
        <v>1000</v>
      </c>
      <c r="I220" s="9">
        <f t="shared" si="10"/>
        <v>-480</v>
      </c>
    </row>
    <row r="221" spans="6:9" x14ac:dyDescent="0.25">
      <c r="F221" s="6">
        <v>219</v>
      </c>
      <c r="G221" s="8">
        <f t="shared" si="11"/>
        <v>-104206.42999999996</v>
      </c>
      <c r="H221" s="8">
        <f t="shared" si="9"/>
        <v>1000</v>
      </c>
      <c r="I221" s="9">
        <f t="shared" si="10"/>
        <v>-477.61</v>
      </c>
    </row>
    <row r="222" spans="6:9" x14ac:dyDescent="0.25">
      <c r="F222" s="6">
        <v>220</v>
      </c>
      <c r="G222" s="8">
        <f t="shared" si="11"/>
        <v>-103684.03999999996</v>
      </c>
      <c r="H222" s="8">
        <f t="shared" si="9"/>
        <v>1000</v>
      </c>
      <c r="I222" s="9">
        <f t="shared" si="10"/>
        <v>-475.22</v>
      </c>
    </row>
    <row r="223" spans="6:9" x14ac:dyDescent="0.25">
      <c r="F223" s="6">
        <v>221</v>
      </c>
      <c r="G223" s="8">
        <f t="shared" si="11"/>
        <v>-103159.25999999997</v>
      </c>
      <c r="H223" s="8">
        <f t="shared" si="9"/>
        <v>1000</v>
      </c>
      <c r="I223" s="9">
        <f t="shared" si="10"/>
        <v>-472.81</v>
      </c>
    </row>
    <row r="224" spans="6:9" x14ac:dyDescent="0.25">
      <c r="F224" s="6">
        <v>222</v>
      </c>
      <c r="G224" s="8">
        <f t="shared" si="11"/>
        <v>-102632.06999999996</v>
      </c>
      <c r="H224" s="8">
        <f t="shared" si="9"/>
        <v>1000</v>
      </c>
      <c r="I224" s="9">
        <f t="shared" si="10"/>
        <v>-470.4</v>
      </c>
    </row>
    <row r="225" spans="6:9" x14ac:dyDescent="0.25">
      <c r="F225" s="6">
        <v>223</v>
      </c>
      <c r="G225" s="8">
        <f t="shared" si="11"/>
        <v>-102102.46999999996</v>
      </c>
      <c r="H225" s="8">
        <f t="shared" si="9"/>
        <v>1000</v>
      </c>
      <c r="I225" s="9">
        <f t="shared" si="10"/>
        <v>-467.97</v>
      </c>
    </row>
    <row r="226" spans="6:9" x14ac:dyDescent="0.25">
      <c r="F226" s="6">
        <v>224</v>
      </c>
      <c r="G226" s="8">
        <f t="shared" si="11"/>
        <v>-101570.43999999996</v>
      </c>
      <c r="H226" s="8">
        <f t="shared" si="9"/>
        <v>1000</v>
      </c>
      <c r="I226" s="9">
        <f t="shared" si="10"/>
        <v>-465.53</v>
      </c>
    </row>
    <row r="227" spans="6:9" x14ac:dyDescent="0.25">
      <c r="F227" s="6">
        <v>225</v>
      </c>
      <c r="G227" s="8">
        <f t="shared" si="11"/>
        <v>-101035.96999999996</v>
      </c>
      <c r="H227" s="8">
        <f t="shared" si="9"/>
        <v>1000</v>
      </c>
      <c r="I227" s="9">
        <f t="shared" si="10"/>
        <v>-463.08</v>
      </c>
    </row>
    <row r="228" spans="6:9" x14ac:dyDescent="0.25">
      <c r="F228" s="6">
        <v>226</v>
      </c>
      <c r="G228" s="8">
        <f t="shared" si="11"/>
        <v>-100499.04999999996</v>
      </c>
      <c r="H228" s="8">
        <f t="shared" si="9"/>
        <v>1000</v>
      </c>
      <c r="I228" s="9">
        <f t="shared" si="10"/>
        <v>-460.62</v>
      </c>
    </row>
    <row r="229" spans="6:9" x14ac:dyDescent="0.25">
      <c r="F229" s="6">
        <v>227</v>
      </c>
      <c r="G229" s="8">
        <f t="shared" si="11"/>
        <v>-99959.669999999955</v>
      </c>
      <c r="H229" s="8">
        <f t="shared" si="9"/>
        <v>1000</v>
      </c>
      <c r="I229" s="9">
        <f t="shared" si="10"/>
        <v>-458.15</v>
      </c>
    </row>
    <row r="230" spans="6:9" x14ac:dyDescent="0.25">
      <c r="F230" s="6">
        <v>228</v>
      </c>
      <c r="G230" s="8">
        <f t="shared" si="11"/>
        <v>-99417.819999999949</v>
      </c>
      <c r="H230" s="8">
        <f t="shared" si="9"/>
        <v>1000</v>
      </c>
      <c r="I230" s="9">
        <f t="shared" si="10"/>
        <v>-455.67</v>
      </c>
    </row>
    <row r="231" spans="6:9" x14ac:dyDescent="0.25">
      <c r="F231" s="6">
        <v>229</v>
      </c>
      <c r="G231" s="8">
        <f t="shared" si="11"/>
        <v>-98873.489999999947</v>
      </c>
      <c r="H231" s="8">
        <f t="shared" si="9"/>
        <v>1000</v>
      </c>
      <c r="I231" s="9">
        <f t="shared" si="10"/>
        <v>-453.17</v>
      </c>
    </row>
    <row r="232" spans="6:9" x14ac:dyDescent="0.25">
      <c r="F232" s="6">
        <v>230</v>
      </c>
      <c r="G232" s="8">
        <f t="shared" si="11"/>
        <v>-98326.659999999945</v>
      </c>
      <c r="H232" s="8">
        <f t="shared" si="9"/>
        <v>1000</v>
      </c>
      <c r="I232" s="9">
        <f t="shared" si="10"/>
        <v>-450.66</v>
      </c>
    </row>
    <row r="233" spans="6:9" x14ac:dyDescent="0.25">
      <c r="F233" s="6">
        <v>231</v>
      </c>
      <c r="G233" s="8">
        <f t="shared" si="11"/>
        <v>-97777.319999999949</v>
      </c>
      <c r="H233" s="8">
        <f t="shared" si="9"/>
        <v>1000</v>
      </c>
      <c r="I233" s="9">
        <f t="shared" si="10"/>
        <v>-448.15</v>
      </c>
    </row>
    <row r="234" spans="6:9" x14ac:dyDescent="0.25">
      <c r="F234" s="6">
        <v>232</v>
      </c>
      <c r="G234" s="8">
        <f t="shared" si="11"/>
        <v>-97225.469999999943</v>
      </c>
      <c r="H234" s="8">
        <f t="shared" si="9"/>
        <v>1000</v>
      </c>
      <c r="I234" s="9">
        <f t="shared" si="10"/>
        <v>-445.62</v>
      </c>
    </row>
    <row r="235" spans="6:9" x14ac:dyDescent="0.25">
      <c r="F235" s="6">
        <v>233</v>
      </c>
      <c r="G235" s="8">
        <f t="shared" si="11"/>
        <v>-96671.089999999938</v>
      </c>
      <c r="H235" s="8">
        <f t="shared" si="9"/>
        <v>1000</v>
      </c>
      <c r="I235" s="9">
        <f t="shared" si="10"/>
        <v>-443.08</v>
      </c>
    </row>
    <row r="236" spans="6:9" x14ac:dyDescent="0.25">
      <c r="F236" s="6">
        <v>234</v>
      </c>
      <c r="G236" s="8">
        <f t="shared" si="11"/>
        <v>-96114.16999999994</v>
      </c>
      <c r="H236" s="8">
        <f t="shared" si="9"/>
        <v>1000</v>
      </c>
      <c r="I236" s="9">
        <f t="shared" si="10"/>
        <v>-440.52</v>
      </c>
    </row>
    <row r="237" spans="6:9" x14ac:dyDescent="0.25">
      <c r="F237" s="6">
        <v>235</v>
      </c>
      <c r="G237" s="8">
        <f t="shared" si="11"/>
        <v>-95554.689999999944</v>
      </c>
      <c r="H237" s="8">
        <f t="shared" si="9"/>
        <v>1000</v>
      </c>
      <c r="I237" s="9">
        <f t="shared" si="10"/>
        <v>-437.96</v>
      </c>
    </row>
    <row r="238" spans="6:9" x14ac:dyDescent="0.25">
      <c r="F238" s="6">
        <v>236</v>
      </c>
      <c r="G238" s="8">
        <f t="shared" si="11"/>
        <v>-94992.649999999951</v>
      </c>
      <c r="H238" s="8">
        <f t="shared" si="9"/>
        <v>1000</v>
      </c>
      <c r="I238" s="9">
        <f t="shared" si="10"/>
        <v>-435.38</v>
      </c>
    </row>
    <row r="239" spans="6:9" x14ac:dyDescent="0.25">
      <c r="F239" s="6">
        <v>237</v>
      </c>
      <c r="G239" s="8">
        <f t="shared" si="11"/>
        <v>-94428.029999999955</v>
      </c>
      <c r="H239" s="8">
        <f t="shared" si="9"/>
        <v>1000</v>
      </c>
      <c r="I239" s="9">
        <f t="shared" si="10"/>
        <v>-432.8</v>
      </c>
    </row>
    <row r="240" spans="6:9" x14ac:dyDescent="0.25">
      <c r="F240" s="6">
        <v>238</v>
      </c>
      <c r="G240" s="8">
        <f t="shared" si="11"/>
        <v>-93860.829999999958</v>
      </c>
      <c r="H240" s="8">
        <f t="shared" si="9"/>
        <v>1000</v>
      </c>
      <c r="I240" s="9">
        <f t="shared" si="10"/>
        <v>-430.2</v>
      </c>
    </row>
    <row r="241" spans="6:9" x14ac:dyDescent="0.25">
      <c r="F241" s="6">
        <v>239</v>
      </c>
      <c r="G241" s="8">
        <f t="shared" si="11"/>
        <v>-93291.029999999955</v>
      </c>
      <c r="H241" s="8">
        <f t="shared" si="9"/>
        <v>1000</v>
      </c>
      <c r="I241" s="9">
        <f t="shared" si="10"/>
        <v>-427.58</v>
      </c>
    </row>
    <row r="242" spans="6:9" x14ac:dyDescent="0.25">
      <c r="F242" s="6">
        <v>240</v>
      </c>
      <c r="G242" s="8">
        <f t="shared" si="11"/>
        <v>-92718.609999999957</v>
      </c>
      <c r="H242" s="8">
        <f t="shared" si="9"/>
        <v>1000</v>
      </c>
      <c r="I242" s="9">
        <f t="shared" si="10"/>
        <v>-424.96</v>
      </c>
    </row>
    <row r="243" spans="6:9" x14ac:dyDescent="0.25">
      <c r="F243" s="6">
        <v>241</v>
      </c>
      <c r="G243" s="8">
        <f t="shared" si="11"/>
        <v>-92143.569999999963</v>
      </c>
      <c r="H243" s="8">
        <f t="shared" si="9"/>
        <v>1000</v>
      </c>
      <c r="I243" s="9">
        <f t="shared" si="10"/>
        <v>-422.32</v>
      </c>
    </row>
    <row r="244" spans="6:9" x14ac:dyDescent="0.25">
      <c r="F244" s="6">
        <v>242</v>
      </c>
      <c r="G244" s="8">
        <f t="shared" si="11"/>
        <v>-91565.88999999997</v>
      </c>
      <c r="H244" s="8">
        <f t="shared" si="9"/>
        <v>1000</v>
      </c>
      <c r="I244" s="9">
        <f t="shared" si="10"/>
        <v>-419.68</v>
      </c>
    </row>
    <row r="245" spans="6:9" x14ac:dyDescent="0.25">
      <c r="F245" s="6">
        <v>243</v>
      </c>
      <c r="G245" s="8">
        <f t="shared" si="11"/>
        <v>-90985.569999999963</v>
      </c>
      <c r="H245" s="8">
        <f t="shared" si="9"/>
        <v>1000</v>
      </c>
      <c r="I245" s="9">
        <f t="shared" si="10"/>
        <v>-417.02</v>
      </c>
    </row>
    <row r="246" spans="6:9" x14ac:dyDescent="0.25">
      <c r="F246" s="6">
        <v>244</v>
      </c>
      <c r="G246" s="8">
        <f t="shared" si="11"/>
        <v>-90402.589999999967</v>
      </c>
      <c r="H246" s="8">
        <f t="shared" si="9"/>
        <v>1000</v>
      </c>
      <c r="I246" s="9">
        <f t="shared" si="10"/>
        <v>-414.35</v>
      </c>
    </row>
    <row r="247" spans="6:9" x14ac:dyDescent="0.25">
      <c r="F247" s="6">
        <v>245</v>
      </c>
      <c r="G247" s="8">
        <f t="shared" si="11"/>
        <v>-89816.939999999973</v>
      </c>
      <c r="H247" s="8">
        <f t="shared" si="9"/>
        <v>1000</v>
      </c>
      <c r="I247" s="9">
        <f t="shared" si="10"/>
        <v>-411.66</v>
      </c>
    </row>
    <row r="248" spans="6:9" x14ac:dyDescent="0.25">
      <c r="F248" s="6">
        <v>246</v>
      </c>
      <c r="G248" s="8">
        <f t="shared" si="11"/>
        <v>-89228.599999999977</v>
      </c>
      <c r="H248" s="8">
        <f t="shared" si="9"/>
        <v>1000</v>
      </c>
      <c r="I248" s="9">
        <f t="shared" si="10"/>
        <v>-408.96</v>
      </c>
    </row>
    <row r="249" spans="6:9" x14ac:dyDescent="0.25">
      <c r="F249" s="6">
        <v>247</v>
      </c>
      <c r="G249" s="8">
        <f t="shared" si="11"/>
        <v>-88637.559999999983</v>
      </c>
      <c r="H249" s="8">
        <f t="shared" si="9"/>
        <v>1000</v>
      </c>
      <c r="I249" s="9">
        <f t="shared" si="10"/>
        <v>-406.26</v>
      </c>
    </row>
    <row r="250" spans="6:9" x14ac:dyDescent="0.25">
      <c r="F250" s="6">
        <v>248</v>
      </c>
      <c r="G250" s="8">
        <f t="shared" si="11"/>
        <v>-88043.819999999978</v>
      </c>
      <c r="H250" s="8">
        <f t="shared" si="9"/>
        <v>1000</v>
      </c>
      <c r="I250" s="9">
        <f t="shared" si="10"/>
        <v>-403.53</v>
      </c>
    </row>
    <row r="251" spans="6:9" x14ac:dyDescent="0.25">
      <c r="F251" s="6">
        <v>249</v>
      </c>
      <c r="G251" s="8">
        <f t="shared" si="11"/>
        <v>-87447.349999999977</v>
      </c>
      <c r="H251" s="8">
        <f t="shared" si="9"/>
        <v>1000</v>
      </c>
      <c r="I251" s="9">
        <f t="shared" si="10"/>
        <v>-400.8</v>
      </c>
    </row>
    <row r="252" spans="6:9" x14ac:dyDescent="0.25">
      <c r="F252" s="6">
        <v>250</v>
      </c>
      <c r="G252" s="8">
        <f t="shared" si="11"/>
        <v>-86848.14999999998</v>
      </c>
      <c r="H252" s="8">
        <f t="shared" si="9"/>
        <v>1000</v>
      </c>
      <c r="I252" s="9">
        <f t="shared" si="10"/>
        <v>-398.05</v>
      </c>
    </row>
    <row r="253" spans="6:9" x14ac:dyDescent="0.25">
      <c r="F253" s="6">
        <v>251</v>
      </c>
      <c r="G253" s="8">
        <f t="shared" si="11"/>
        <v>-86246.199999999983</v>
      </c>
      <c r="H253" s="8">
        <f t="shared" si="9"/>
        <v>1000</v>
      </c>
      <c r="I253" s="9">
        <f t="shared" si="10"/>
        <v>-395.3</v>
      </c>
    </row>
    <row r="254" spans="6:9" x14ac:dyDescent="0.25">
      <c r="F254" s="6">
        <v>252</v>
      </c>
      <c r="G254" s="8">
        <f t="shared" si="11"/>
        <v>-85641.499999999985</v>
      </c>
      <c r="H254" s="8">
        <f t="shared" si="9"/>
        <v>1000</v>
      </c>
      <c r="I254" s="9">
        <f t="shared" si="10"/>
        <v>-392.52</v>
      </c>
    </row>
    <row r="255" spans="6:9" x14ac:dyDescent="0.25">
      <c r="F255" s="6">
        <v>253</v>
      </c>
      <c r="G255" s="8">
        <f t="shared" si="11"/>
        <v>-85034.01999999999</v>
      </c>
      <c r="H255" s="8">
        <f t="shared" si="9"/>
        <v>1000</v>
      </c>
      <c r="I255" s="9">
        <f t="shared" si="10"/>
        <v>-389.74</v>
      </c>
    </row>
    <row r="256" spans="6:9" x14ac:dyDescent="0.25">
      <c r="F256" s="6">
        <v>254</v>
      </c>
      <c r="G256" s="8">
        <f t="shared" si="11"/>
        <v>-84423.76</v>
      </c>
      <c r="H256" s="8">
        <f t="shared" si="9"/>
        <v>1000</v>
      </c>
      <c r="I256" s="9">
        <f t="shared" si="10"/>
        <v>-386.94</v>
      </c>
    </row>
    <row r="257" spans="6:9" x14ac:dyDescent="0.25">
      <c r="F257" s="6">
        <v>255</v>
      </c>
      <c r="G257" s="8">
        <f t="shared" si="11"/>
        <v>-83810.7</v>
      </c>
      <c r="H257" s="8">
        <f t="shared" si="9"/>
        <v>1000</v>
      </c>
      <c r="I257" s="9">
        <f t="shared" si="10"/>
        <v>-384.13</v>
      </c>
    </row>
    <row r="258" spans="6:9" x14ac:dyDescent="0.25">
      <c r="F258" s="6">
        <v>256</v>
      </c>
      <c r="G258" s="8">
        <f t="shared" si="11"/>
        <v>-83194.83</v>
      </c>
      <c r="H258" s="8">
        <f t="shared" si="9"/>
        <v>1000</v>
      </c>
      <c r="I258" s="9">
        <f t="shared" si="10"/>
        <v>-381.31</v>
      </c>
    </row>
    <row r="259" spans="6:9" x14ac:dyDescent="0.25">
      <c r="F259" s="6">
        <v>257</v>
      </c>
      <c r="G259" s="8">
        <f t="shared" si="11"/>
        <v>-82576.14</v>
      </c>
      <c r="H259" s="8">
        <f t="shared" ref="H259:H322" si="12">-$D$2</f>
        <v>1000</v>
      </c>
      <c r="I259" s="9">
        <f t="shared" ref="I259:I322" si="13">ROUND(G259*$D$5/12,2)</f>
        <v>-378.47</v>
      </c>
    </row>
    <row r="260" spans="6:9" x14ac:dyDescent="0.25">
      <c r="F260" s="6">
        <v>258</v>
      </c>
      <c r="G260" s="8">
        <f t="shared" ref="G260:G323" si="14">G259+H259+I259</f>
        <v>-81954.61</v>
      </c>
      <c r="H260" s="8">
        <f t="shared" si="12"/>
        <v>1000</v>
      </c>
      <c r="I260" s="9">
        <f t="shared" si="13"/>
        <v>-375.63</v>
      </c>
    </row>
    <row r="261" spans="6:9" x14ac:dyDescent="0.25">
      <c r="F261" s="6">
        <v>259</v>
      </c>
      <c r="G261" s="8">
        <f t="shared" si="14"/>
        <v>-81330.240000000005</v>
      </c>
      <c r="H261" s="8">
        <f t="shared" si="12"/>
        <v>1000</v>
      </c>
      <c r="I261" s="9">
        <f t="shared" si="13"/>
        <v>-372.76</v>
      </c>
    </row>
    <row r="262" spans="6:9" x14ac:dyDescent="0.25">
      <c r="F262" s="6">
        <v>260</v>
      </c>
      <c r="G262" s="8">
        <f t="shared" si="14"/>
        <v>-80703</v>
      </c>
      <c r="H262" s="8">
        <f t="shared" si="12"/>
        <v>1000</v>
      </c>
      <c r="I262" s="9">
        <f t="shared" si="13"/>
        <v>-369.89</v>
      </c>
    </row>
    <row r="263" spans="6:9" x14ac:dyDescent="0.25">
      <c r="F263" s="6">
        <v>261</v>
      </c>
      <c r="G263" s="8">
        <f t="shared" si="14"/>
        <v>-80072.89</v>
      </c>
      <c r="H263" s="8">
        <f t="shared" si="12"/>
        <v>1000</v>
      </c>
      <c r="I263" s="9">
        <f t="shared" si="13"/>
        <v>-367</v>
      </c>
    </row>
    <row r="264" spans="6:9" x14ac:dyDescent="0.25">
      <c r="F264" s="6">
        <v>262</v>
      </c>
      <c r="G264" s="8">
        <f t="shared" si="14"/>
        <v>-79439.89</v>
      </c>
      <c r="H264" s="8">
        <f t="shared" si="12"/>
        <v>1000</v>
      </c>
      <c r="I264" s="9">
        <f t="shared" si="13"/>
        <v>-364.1</v>
      </c>
    </row>
    <row r="265" spans="6:9" x14ac:dyDescent="0.25">
      <c r="F265" s="6">
        <v>263</v>
      </c>
      <c r="G265" s="8">
        <f t="shared" si="14"/>
        <v>-78803.990000000005</v>
      </c>
      <c r="H265" s="8">
        <f t="shared" si="12"/>
        <v>1000</v>
      </c>
      <c r="I265" s="9">
        <f t="shared" si="13"/>
        <v>-361.18</v>
      </c>
    </row>
    <row r="266" spans="6:9" x14ac:dyDescent="0.25">
      <c r="F266" s="6">
        <v>264</v>
      </c>
      <c r="G266" s="8">
        <f t="shared" si="14"/>
        <v>-78165.17</v>
      </c>
      <c r="H266" s="8">
        <f t="shared" si="12"/>
        <v>1000</v>
      </c>
      <c r="I266" s="9">
        <f t="shared" si="13"/>
        <v>-358.26</v>
      </c>
    </row>
    <row r="267" spans="6:9" x14ac:dyDescent="0.25">
      <c r="F267" s="6">
        <v>265</v>
      </c>
      <c r="G267" s="8">
        <f t="shared" si="14"/>
        <v>-77523.429999999993</v>
      </c>
      <c r="H267" s="8">
        <f t="shared" si="12"/>
        <v>1000</v>
      </c>
      <c r="I267" s="9">
        <f t="shared" si="13"/>
        <v>-355.32</v>
      </c>
    </row>
    <row r="268" spans="6:9" x14ac:dyDescent="0.25">
      <c r="F268" s="6">
        <v>266</v>
      </c>
      <c r="G268" s="8">
        <f t="shared" si="14"/>
        <v>-76878.75</v>
      </c>
      <c r="H268" s="8">
        <f t="shared" si="12"/>
        <v>1000</v>
      </c>
      <c r="I268" s="9">
        <f t="shared" si="13"/>
        <v>-352.36</v>
      </c>
    </row>
    <row r="269" spans="6:9" x14ac:dyDescent="0.25">
      <c r="F269" s="6">
        <v>267</v>
      </c>
      <c r="G269" s="8">
        <f t="shared" si="14"/>
        <v>-76231.11</v>
      </c>
      <c r="H269" s="8">
        <f t="shared" si="12"/>
        <v>1000</v>
      </c>
      <c r="I269" s="9">
        <f t="shared" si="13"/>
        <v>-349.39</v>
      </c>
    </row>
    <row r="270" spans="6:9" x14ac:dyDescent="0.25">
      <c r="F270" s="6">
        <v>268</v>
      </c>
      <c r="G270" s="8">
        <f t="shared" si="14"/>
        <v>-75580.5</v>
      </c>
      <c r="H270" s="8">
        <f t="shared" si="12"/>
        <v>1000</v>
      </c>
      <c r="I270" s="9">
        <f t="shared" si="13"/>
        <v>-346.41</v>
      </c>
    </row>
    <row r="271" spans="6:9" x14ac:dyDescent="0.25">
      <c r="F271" s="6">
        <v>269</v>
      </c>
      <c r="G271" s="8">
        <f t="shared" si="14"/>
        <v>-74926.91</v>
      </c>
      <c r="H271" s="8">
        <f t="shared" si="12"/>
        <v>1000</v>
      </c>
      <c r="I271" s="9">
        <f t="shared" si="13"/>
        <v>-343.42</v>
      </c>
    </row>
    <row r="272" spans="6:9" x14ac:dyDescent="0.25">
      <c r="F272" s="6">
        <v>270</v>
      </c>
      <c r="G272" s="8">
        <f t="shared" si="14"/>
        <v>-74270.33</v>
      </c>
      <c r="H272" s="8">
        <f t="shared" si="12"/>
        <v>1000</v>
      </c>
      <c r="I272" s="9">
        <f t="shared" si="13"/>
        <v>-340.41</v>
      </c>
    </row>
    <row r="273" spans="6:9" x14ac:dyDescent="0.25">
      <c r="F273" s="6">
        <v>271</v>
      </c>
      <c r="G273" s="8">
        <f t="shared" si="14"/>
        <v>-73610.740000000005</v>
      </c>
      <c r="H273" s="8">
        <f t="shared" si="12"/>
        <v>1000</v>
      </c>
      <c r="I273" s="9">
        <f t="shared" si="13"/>
        <v>-337.38</v>
      </c>
    </row>
    <row r="274" spans="6:9" x14ac:dyDescent="0.25">
      <c r="F274" s="6">
        <v>272</v>
      </c>
      <c r="G274" s="8">
        <f t="shared" si="14"/>
        <v>-72948.12000000001</v>
      </c>
      <c r="H274" s="8">
        <f t="shared" si="12"/>
        <v>1000</v>
      </c>
      <c r="I274" s="9">
        <f t="shared" si="13"/>
        <v>-334.35</v>
      </c>
    </row>
    <row r="275" spans="6:9" x14ac:dyDescent="0.25">
      <c r="F275" s="6">
        <v>273</v>
      </c>
      <c r="G275" s="8">
        <f t="shared" si="14"/>
        <v>-72282.470000000016</v>
      </c>
      <c r="H275" s="8">
        <f t="shared" si="12"/>
        <v>1000</v>
      </c>
      <c r="I275" s="9">
        <f t="shared" si="13"/>
        <v>-331.29</v>
      </c>
    </row>
    <row r="276" spans="6:9" x14ac:dyDescent="0.25">
      <c r="F276" s="6">
        <v>274</v>
      </c>
      <c r="G276" s="8">
        <f t="shared" si="14"/>
        <v>-71613.760000000009</v>
      </c>
      <c r="H276" s="8">
        <f t="shared" si="12"/>
        <v>1000</v>
      </c>
      <c r="I276" s="9">
        <f t="shared" si="13"/>
        <v>-328.23</v>
      </c>
    </row>
    <row r="277" spans="6:9" x14ac:dyDescent="0.25">
      <c r="F277" s="6">
        <v>275</v>
      </c>
      <c r="G277" s="8">
        <f t="shared" si="14"/>
        <v>-70941.990000000005</v>
      </c>
      <c r="H277" s="8">
        <f t="shared" si="12"/>
        <v>1000</v>
      </c>
      <c r="I277" s="9">
        <f t="shared" si="13"/>
        <v>-325.14999999999998</v>
      </c>
    </row>
    <row r="278" spans="6:9" x14ac:dyDescent="0.25">
      <c r="F278" s="6">
        <v>276</v>
      </c>
      <c r="G278" s="8">
        <f t="shared" si="14"/>
        <v>-70267.14</v>
      </c>
      <c r="H278" s="8">
        <f t="shared" si="12"/>
        <v>1000</v>
      </c>
      <c r="I278" s="9">
        <f t="shared" si="13"/>
        <v>-322.06</v>
      </c>
    </row>
    <row r="279" spans="6:9" x14ac:dyDescent="0.25">
      <c r="F279" s="6">
        <v>277</v>
      </c>
      <c r="G279" s="8">
        <f t="shared" si="14"/>
        <v>-69589.2</v>
      </c>
      <c r="H279" s="8">
        <f t="shared" si="12"/>
        <v>1000</v>
      </c>
      <c r="I279" s="9">
        <f t="shared" si="13"/>
        <v>-318.95</v>
      </c>
    </row>
    <row r="280" spans="6:9" x14ac:dyDescent="0.25">
      <c r="F280" s="6">
        <v>278</v>
      </c>
      <c r="G280" s="8">
        <f t="shared" si="14"/>
        <v>-68908.149999999994</v>
      </c>
      <c r="H280" s="8">
        <f t="shared" si="12"/>
        <v>1000</v>
      </c>
      <c r="I280" s="9">
        <f t="shared" si="13"/>
        <v>-315.83</v>
      </c>
    </row>
    <row r="281" spans="6:9" x14ac:dyDescent="0.25">
      <c r="F281" s="6">
        <v>279</v>
      </c>
      <c r="G281" s="8">
        <f t="shared" si="14"/>
        <v>-68223.98</v>
      </c>
      <c r="H281" s="8">
        <f t="shared" si="12"/>
        <v>1000</v>
      </c>
      <c r="I281" s="9">
        <f t="shared" si="13"/>
        <v>-312.69</v>
      </c>
    </row>
    <row r="282" spans="6:9" x14ac:dyDescent="0.25">
      <c r="F282" s="6">
        <v>280</v>
      </c>
      <c r="G282" s="8">
        <f t="shared" si="14"/>
        <v>-67536.67</v>
      </c>
      <c r="H282" s="8">
        <f t="shared" si="12"/>
        <v>1000</v>
      </c>
      <c r="I282" s="9">
        <f t="shared" si="13"/>
        <v>-309.54000000000002</v>
      </c>
    </row>
    <row r="283" spans="6:9" x14ac:dyDescent="0.25">
      <c r="F283" s="6">
        <v>281</v>
      </c>
      <c r="G283" s="8">
        <f t="shared" si="14"/>
        <v>-66846.209999999992</v>
      </c>
      <c r="H283" s="8">
        <f t="shared" si="12"/>
        <v>1000</v>
      </c>
      <c r="I283" s="9">
        <f t="shared" si="13"/>
        <v>-306.38</v>
      </c>
    </row>
    <row r="284" spans="6:9" x14ac:dyDescent="0.25">
      <c r="F284" s="6">
        <v>282</v>
      </c>
      <c r="G284" s="8">
        <f t="shared" si="14"/>
        <v>-66152.59</v>
      </c>
      <c r="H284" s="8">
        <f t="shared" si="12"/>
        <v>1000</v>
      </c>
      <c r="I284" s="9">
        <f t="shared" si="13"/>
        <v>-303.2</v>
      </c>
    </row>
    <row r="285" spans="6:9" x14ac:dyDescent="0.25">
      <c r="F285" s="6">
        <v>283</v>
      </c>
      <c r="G285" s="8">
        <f t="shared" si="14"/>
        <v>-65455.789999999994</v>
      </c>
      <c r="H285" s="8">
        <f t="shared" si="12"/>
        <v>1000</v>
      </c>
      <c r="I285" s="9">
        <f t="shared" si="13"/>
        <v>-300.01</v>
      </c>
    </row>
    <row r="286" spans="6:9" x14ac:dyDescent="0.25">
      <c r="F286" s="6">
        <v>284</v>
      </c>
      <c r="G286" s="8">
        <f t="shared" si="14"/>
        <v>-64755.799999999996</v>
      </c>
      <c r="H286" s="8">
        <f t="shared" si="12"/>
        <v>1000</v>
      </c>
      <c r="I286" s="9">
        <f t="shared" si="13"/>
        <v>-296.8</v>
      </c>
    </row>
    <row r="287" spans="6:9" x14ac:dyDescent="0.25">
      <c r="F287" s="6">
        <v>285</v>
      </c>
      <c r="G287" s="8">
        <f t="shared" si="14"/>
        <v>-64052.6</v>
      </c>
      <c r="H287" s="8">
        <f t="shared" si="12"/>
        <v>1000</v>
      </c>
      <c r="I287" s="9">
        <f t="shared" si="13"/>
        <v>-293.57</v>
      </c>
    </row>
    <row r="288" spans="6:9" x14ac:dyDescent="0.25">
      <c r="F288" s="6">
        <v>286</v>
      </c>
      <c r="G288" s="8">
        <f t="shared" si="14"/>
        <v>-63346.17</v>
      </c>
      <c r="H288" s="8">
        <f t="shared" si="12"/>
        <v>1000</v>
      </c>
      <c r="I288" s="9">
        <f t="shared" si="13"/>
        <v>-290.33999999999997</v>
      </c>
    </row>
    <row r="289" spans="6:9" x14ac:dyDescent="0.25">
      <c r="F289" s="6">
        <v>287</v>
      </c>
      <c r="G289" s="8">
        <f t="shared" si="14"/>
        <v>-62636.509999999995</v>
      </c>
      <c r="H289" s="8">
        <f t="shared" si="12"/>
        <v>1000</v>
      </c>
      <c r="I289" s="9">
        <f t="shared" si="13"/>
        <v>-287.08</v>
      </c>
    </row>
    <row r="290" spans="6:9" x14ac:dyDescent="0.25">
      <c r="F290" s="6">
        <v>288</v>
      </c>
      <c r="G290" s="8">
        <f t="shared" si="14"/>
        <v>-61923.59</v>
      </c>
      <c r="H290" s="8">
        <f t="shared" si="12"/>
        <v>1000</v>
      </c>
      <c r="I290" s="9">
        <f t="shared" si="13"/>
        <v>-283.82</v>
      </c>
    </row>
    <row r="291" spans="6:9" x14ac:dyDescent="0.25">
      <c r="F291" s="6">
        <v>289</v>
      </c>
      <c r="G291" s="8">
        <f t="shared" si="14"/>
        <v>-61207.409999999996</v>
      </c>
      <c r="H291" s="8">
        <f t="shared" si="12"/>
        <v>1000</v>
      </c>
      <c r="I291" s="9">
        <f t="shared" si="13"/>
        <v>-280.52999999999997</v>
      </c>
    </row>
    <row r="292" spans="6:9" x14ac:dyDescent="0.25">
      <c r="F292" s="6">
        <v>290</v>
      </c>
      <c r="G292" s="8">
        <f t="shared" si="14"/>
        <v>-60487.939999999995</v>
      </c>
      <c r="H292" s="8">
        <f t="shared" si="12"/>
        <v>1000</v>
      </c>
      <c r="I292" s="9">
        <f t="shared" si="13"/>
        <v>-277.24</v>
      </c>
    </row>
    <row r="293" spans="6:9" x14ac:dyDescent="0.25">
      <c r="F293" s="6">
        <v>291</v>
      </c>
      <c r="G293" s="8">
        <f t="shared" si="14"/>
        <v>-59765.179999999993</v>
      </c>
      <c r="H293" s="8">
        <f t="shared" si="12"/>
        <v>1000</v>
      </c>
      <c r="I293" s="9">
        <f t="shared" si="13"/>
        <v>-273.92</v>
      </c>
    </row>
    <row r="294" spans="6:9" x14ac:dyDescent="0.25">
      <c r="F294" s="6">
        <v>292</v>
      </c>
      <c r="G294" s="8">
        <f t="shared" si="14"/>
        <v>-59039.099999999991</v>
      </c>
      <c r="H294" s="8">
        <f t="shared" si="12"/>
        <v>1000</v>
      </c>
      <c r="I294" s="9">
        <f t="shared" si="13"/>
        <v>-270.60000000000002</v>
      </c>
    </row>
    <row r="295" spans="6:9" x14ac:dyDescent="0.25">
      <c r="F295" s="6">
        <v>293</v>
      </c>
      <c r="G295" s="8">
        <f t="shared" si="14"/>
        <v>-58309.69999999999</v>
      </c>
      <c r="H295" s="8">
        <f t="shared" si="12"/>
        <v>1000</v>
      </c>
      <c r="I295" s="9">
        <f t="shared" si="13"/>
        <v>-267.25</v>
      </c>
    </row>
    <row r="296" spans="6:9" x14ac:dyDescent="0.25">
      <c r="F296" s="6">
        <v>294</v>
      </c>
      <c r="G296" s="8">
        <f t="shared" si="14"/>
        <v>-57576.94999999999</v>
      </c>
      <c r="H296" s="8">
        <f t="shared" si="12"/>
        <v>1000</v>
      </c>
      <c r="I296" s="9">
        <f t="shared" si="13"/>
        <v>-263.89</v>
      </c>
    </row>
    <row r="297" spans="6:9" x14ac:dyDescent="0.25">
      <c r="F297" s="6">
        <v>295</v>
      </c>
      <c r="G297" s="8">
        <f t="shared" si="14"/>
        <v>-56840.839999999989</v>
      </c>
      <c r="H297" s="8">
        <f t="shared" si="12"/>
        <v>1000</v>
      </c>
      <c r="I297" s="9">
        <f t="shared" si="13"/>
        <v>-260.52</v>
      </c>
    </row>
    <row r="298" spans="6:9" x14ac:dyDescent="0.25">
      <c r="F298" s="6">
        <v>296</v>
      </c>
      <c r="G298" s="8">
        <f t="shared" si="14"/>
        <v>-56101.359999999986</v>
      </c>
      <c r="H298" s="8">
        <f t="shared" si="12"/>
        <v>1000</v>
      </c>
      <c r="I298" s="9">
        <f t="shared" si="13"/>
        <v>-257.13</v>
      </c>
    </row>
    <row r="299" spans="6:9" x14ac:dyDescent="0.25">
      <c r="F299" s="6">
        <v>297</v>
      </c>
      <c r="G299" s="8">
        <f t="shared" si="14"/>
        <v>-55358.489999999983</v>
      </c>
      <c r="H299" s="8">
        <f t="shared" si="12"/>
        <v>1000</v>
      </c>
      <c r="I299" s="9">
        <f t="shared" si="13"/>
        <v>-253.73</v>
      </c>
    </row>
    <row r="300" spans="6:9" x14ac:dyDescent="0.25">
      <c r="F300" s="6">
        <v>298</v>
      </c>
      <c r="G300" s="8">
        <f t="shared" si="14"/>
        <v>-54612.219999999987</v>
      </c>
      <c r="H300" s="8">
        <f t="shared" si="12"/>
        <v>1000</v>
      </c>
      <c r="I300" s="9">
        <f t="shared" si="13"/>
        <v>-250.31</v>
      </c>
    </row>
    <row r="301" spans="6:9" x14ac:dyDescent="0.25">
      <c r="F301" s="6">
        <v>299</v>
      </c>
      <c r="G301" s="8">
        <f t="shared" si="14"/>
        <v>-53862.529999999984</v>
      </c>
      <c r="H301" s="8">
        <f t="shared" si="12"/>
        <v>1000</v>
      </c>
      <c r="I301" s="9">
        <f t="shared" si="13"/>
        <v>-246.87</v>
      </c>
    </row>
    <row r="302" spans="6:9" x14ac:dyDescent="0.25">
      <c r="F302" s="6">
        <v>300</v>
      </c>
      <c r="G302" s="8">
        <f t="shared" si="14"/>
        <v>-53109.399999999987</v>
      </c>
      <c r="H302" s="8">
        <f t="shared" si="12"/>
        <v>1000</v>
      </c>
      <c r="I302" s="9">
        <f t="shared" si="13"/>
        <v>-243.42</v>
      </c>
    </row>
    <row r="303" spans="6:9" x14ac:dyDescent="0.25">
      <c r="F303" s="6">
        <v>301</v>
      </c>
      <c r="G303" s="8">
        <f t="shared" si="14"/>
        <v>-52352.819999999985</v>
      </c>
      <c r="H303" s="8">
        <f t="shared" si="12"/>
        <v>1000</v>
      </c>
      <c r="I303" s="9">
        <f t="shared" si="13"/>
        <v>-239.95</v>
      </c>
    </row>
    <row r="304" spans="6:9" x14ac:dyDescent="0.25">
      <c r="F304" s="6">
        <v>302</v>
      </c>
      <c r="G304" s="8">
        <f t="shared" si="14"/>
        <v>-51592.769999999982</v>
      </c>
      <c r="H304" s="8">
        <f t="shared" si="12"/>
        <v>1000</v>
      </c>
      <c r="I304" s="9">
        <f t="shared" si="13"/>
        <v>-236.47</v>
      </c>
    </row>
    <row r="305" spans="6:9" x14ac:dyDescent="0.25">
      <c r="F305" s="6">
        <v>303</v>
      </c>
      <c r="G305" s="8">
        <f t="shared" si="14"/>
        <v>-50829.239999999983</v>
      </c>
      <c r="H305" s="8">
        <f t="shared" si="12"/>
        <v>1000</v>
      </c>
      <c r="I305" s="9">
        <f t="shared" si="13"/>
        <v>-232.97</v>
      </c>
    </row>
    <row r="306" spans="6:9" x14ac:dyDescent="0.25">
      <c r="F306" s="6">
        <v>304</v>
      </c>
      <c r="G306" s="8">
        <f t="shared" si="14"/>
        <v>-50062.209999999985</v>
      </c>
      <c r="H306" s="8">
        <f t="shared" si="12"/>
        <v>1000</v>
      </c>
      <c r="I306" s="9">
        <f t="shared" si="13"/>
        <v>-229.45</v>
      </c>
    </row>
    <row r="307" spans="6:9" x14ac:dyDescent="0.25">
      <c r="F307" s="6">
        <v>305</v>
      </c>
      <c r="G307" s="8">
        <f t="shared" si="14"/>
        <v>-49291.659999999982</v>
      </c>
      <c r="H307" s="8">
        <f t="shared" si="12"/>
        <v>1000</v>
      </c>
      <c r="I307" s="9">
        <f t="shared" si="13"/>
        <v>-225.92</v>
      </c>
    </row>
    <row r="308" spans="6:9" x14ac:dyDescent="0.25">
      <c r="F308" s="6">
        <v>306</v>
      </c>
      <c r="G308" s="8">
        <f t="shared" si="14"/>
        <v>-48517.57999999998</v>
      </c>
      <c r="H308" s="8">
        <f t="shared" si="12"/>
        <v>1000</v>
      </c>
      <c r="I308" s="9">
        <f t="shared" si="13"/>
        <v>-222.37</v>
      </c>
    </row>
    <row r="309" spans="6:9" x14ac:dyDescent="0.25">
      <c r="F309" s="6">
        <v>307</v>
      </c>
      <c r="G309" s="8">
        <f t="shared" si="14"/>
        <v>-47739.949999999983</v>
      </c>
      <c r="H309" s="8">
        <f t="shared" si="12"/>
        <v>1000</v>
      </c>
      <c r="I309" s="9">
        <f t="shared" si="13"/>
        <v>-218.81</v>
      </c>
    </row>
    <row r="310" spans="6:9" x14ac:dyDescent="0.25">
      <c r="F310" s="6">
        <v>308</v>
      </c>
      <c r="G310" s="8">
        <f t="shared" si="14"/>
        <v>-46958.75999999998</v>
      </c>
      <c r="H310" s="8">
        <f t="shared" si="12"/>
        <v>1000</v>
      </c>
      <c r="I310" s="9">
        <f t="shared" si="13"/>
        <v>-215.23</v>
      </c>
    </row>
    <row r="311" spans="6:9" x14ac:dyDescent="0.25">
      <c r="F311" s="6">
        <v>309</v>
      </c>
      <c r="G311" s="8">
        <f t="shared" si="14"/>
        <v>-46173.989999999983</v>
      </c>
      <c r="H311" s="8">
        <f t="shared" si="12"/>
        <v>1000</v>
      </c>
      <c r="I311" s="9">
        <f t="shared" si="13"/>
        <v>-211.63</v>
      </c>
    </row>
    <row r="312" spans="6:9" x14ac:dyDescent="0.25">
      <c r="F312" s="6">
        <v>310</v>
      </c>
      <c r="G312" s="8">
        <f t="shared" si="14"/>
        <v>-45385.619999999981</v>
      </c>
      <c r="H312" s="8">
        <f t="shared" si="12"/>
        <v>1000</v>
      </c>
      <c r="I312" s="9">
        <f t="shared" si="13"/>
        <v>-208.02</v>
      </c>
    </row>
    <row r="313" spans="6:9" x14ac:dyDescent="0.25">
      <c r="F313" s="6">
        <v>311</v>
      </c>
      <c r="G313" s="8">
        <f t="shared" si="14"/>
        <v>-44593.639999999978</v>
      </c>
      <c r="H313" s="8">
        <f t="shared" si="12"/>
        <v>1000</v>
      </c>
      <c r="I313" s="9">
        <f t="shared" si="13"/>
        <v>-204.39</v>
      </c>
    </row>
    <row r="314" spans="6:9" x14ac:dyDescent="0.25">
      <c r="F314" s="6">
        <v>312</v>
      </c>
      <c r="G314" s="8">
        <f t="shared" si="14"/>
        <v>-43798.029999999977</v>
      </c>
      <c r="H314" s="8">
        <f t="shared" si="12"/>
        <v>1000</v>
      </c>
      <c r="I314" s="9">
        <f t="shared" si="13"/>
        <v>-200.74</v>
      </c>
    </row>
    <row r="315" spans="6:9" x14ac:dyDescent="0.25">
      <c r="F315" s="6">
        <v>313</v>
      </c>
      <c r="G315" s="8">
        <f t="shared" si="14"/>
        <v>-42998.769999999975</v>
      </c>
      <c r="H315" s="8">
        <f t="shared" si="12"/>
        <v>1000</v>
      </c>
      <c r="I315" s="9">
        <f t="shared" si="13"/>
        <v>-197.08</v>
      </c>
    </row>
    <row r="316" spans="6:9" x14ac:dyDescent="0.25">
      <c r="F316" s="6">
        <v>314</v>
      </c>
      <c r="G316" s="8">
        <f t="shared" si="14"/>
        <v>-42195.849999999977</v>
      </c>
      <c r="H316" s="8">
        <f t="shared" si="12"/>
        <v>1000</v>
      </c>
      <c r="I316" s="9">
        <f t="shared" si="13"/>
        <v>-193.4</v>
      </c>
    </row>
    <row r="317" spans="6:9" x14ac:dyDescent="0.25">
      <c r="F317" s="6">
        <v>315</v>
      </c>
      <c r="G317" s="8">
        <f t="shared" si="14"/>
        <v>-41389.249999999978</v>
      </c>
      <c r="H317" s="8">
        <f t="shared" si="12"/>
        <v>1000</v>
      </c>
      <c r="I317" s="9">
        <f t="shared" si="13"/>
        <v>-189.7</v>
      </c>
    </row>
    <row r="318" spans="6:9" x14ac:dyDescent="0.25">
      <c r="F318" s="6">
        <v>316</v>
      </c>
      <c r="G318" s="8">
        <f t="shared" si="14"/>
        <v>-40578.949999999975</v>
      </c>
      <c r="H318" s="8">
        <f t="shared" si="12"/>
        <v>1000</v>
      </c>
      <c r="I318" s="9">
        <f t="shared" si="13"/>
        <v>-185.99</v>
      </c>
    </row>
    <row r="319" spans="6:9" x14ac:dyDescent="0.25">
      <c r="F319" s="6">
        <v>317</v>
      </c>
      <c r="G319" s="8">
        <f t="shared" si="14"/>
        <v>-39764.939999999973</v>
      </c>
      <c r="H319" s="8">
        <f t="shared" si="12"/>
        <v>1000</v>
      </c>
      <c r="I319" s="9">
        <f t="shared" si="13"/>
        <v>-182.26</v>
      </c>
    </row>
    <row r="320" spans="6:9" x14ac:dyDescent="0.25">
      <c r="F320" s="6">
        <v>318</v>
      </c>
      <c r="G320" s="8">
        <f t="shared" si="14"/>
        <v>-38947.199999999975</v>
      </c>
      <c r="H320" s="8">
        <f t="shared" si="12"/>
        <v>1000</v>
      </c>
      <c r="I320" s="9">
        <f t="shared" si="13"/>
        <v>-178.51</v>
      </c>
    </row>
    <row r="321" spans="6:9" x14ac:dyDescent="0.25">
      <c r="F321" s="6">
        <v>319</v>
      </c>
      <c r="G321" s="8">
        <f t="shared" si="14"/>
        <v>-38125.709999999977</v>
      </c>
      <c r="H321" s="8">
        <f t="shared" si="12"/>
        <v>1000</v>
      </c>
      <c r="I321" s="9">
        <f t="shared" si="13"/>
        <v>-174.74</v>
      </c>
    </row>
    <row r="322" spans="6:9" x14ac:dyDescent="0.25">
      <c r="F322" s="6">
        <v>320</v>
      </c>
      <c r="G322" s="8">
        <f t="shared" si="14"/>
        <v>-37300.449999999975</v>
      </c>
      <c r="H322" s="8">
        <f t="shared" si="12"/>
        <v>1000</v>
      </c>
      <c r="I322" s="9">
        <f t="shared" si="13"/>
        <v>-170.96</v>
      </c>
    </row>
    <row r="323" spans="6:9" x14ac:dyDescent="0.25">
      <c r="F323" s="6">
        <v>321</v>
      </c>
      <c r="G323" s="8">
        <f t="shared" si="14"/>
        <v>-36471.409999999974</v>
      </c>
      <c r="H323" s="8">
        <f t="shared" ref="H323:H362" si="15">-$D$2</f>
        <v>1000</v>
      </c>
      <c r="I323" s="9">
        <f t="shared" ref="I323:I362" si="16">ROUND(G323*$D$5/12,2)</f>
        <v>-167.16</v>
      </c>
    </row>
    <row r="324" spans="6:9" x14ac:dyDescent="0.25">
      <c r="F324" s="6">
        <v>322</v>
      </c>
      <c r="G324" s="8">
        <f t="shared" ref="G324:G363" si="17">G323+H323+I323</f>
        <v>-35638.569999999978</v>
      </c>
      <c r="H324" s="8">
        <f t="shared" si="15"/>
        <v>1000</v>
      </c>
      <c r="I324" s="9">
        <f t="shared" si="16"/>
        <v>-163.34</v>
      </c>
    </row>
    <row r="325" spans="6:9" x14ac:dyDescent="0.25">
      <c r="F325" s="6">
        <v>323</v>
      </c>
      <c r="G325" s="8">
        <f t="shared" si="17"/>
        <v>-34801.909999999974</v>
      </c>
      <c r="H325" s="8">
        <f t="shared" si="15"/>
        <v>1000</v>
      </c>
      <c r="I325" s="9">
        <f t="shared" si="16"/>
        <v>-159.51</v>
      </c>
    </row>
    <row r="326" spans="6:9" x14ac:dyDescent="0.25">
      <c r="F326" s="6">
        <v>324</v>
      </c>
      <c r="G326" s="8">
        <f t="shared" si="17"/>
        <v>-33961.419999999976</v>
      </c>
      <c r="H326" s="8">
        <f t="shared" si="15"/>
        <v>1000</v>
      </c>
      <c r="I326" s="9">
        <f t="shared" si="16"/>
        <v>-155.66</v>
      </c>
    </row>
    <row r="327" spans="6:9" x14ac:dyDescent="0.25">
      <c r="F327" s="6">
        <v>325</v>
      </c>
      <c r="G327" s="8">
        <f t="shared" si="17"/>
        <v>-33117.07999999998</v>
      </c>
      <c r="H327" s="8">
        <f t="shared" si="15"/>
        <v>1000</v>
      </c>
      <c r="I327" s="9">
        <f t="shared" si="16"/>
        <v>-151.79</v>
      </c>
    </row>
    <row r="328" spans="6:9" x14ac:dyDescent="0.25">
      <c r="F328" s="6">
        <v>326</v>
      </c>
      <c r="G328" s="8">
        <f t="shared" si="17"/>
        <v>-32268.869999999981</v>
      </c>
      <c r="H328" s="8">
        <f t="shared" si="15"/>
        <v>1000</v>
      </c>
      <c r="I328" s="9">
        <f t="shared" si="16"/>
        <v>-147.9</v>
      </c>
    </row>
    <row r="329" spans="6:9" x14ac:dyDescent="0.25">
      <c r="F329" s="6">
        <v>327</v>
      </c>
      <c r="G329" s="8">
        <f t="shared" si="17"/>
        <v>-31416.769999999982</v>
      </c>
      <c r="H329" s="8">
        <f t="shared" si="15"/>
        <v>1000</v>
      </c>
      <c r="I329" s="9">
        <f t="shared" si="16"/>
        <v>-143.99</v>
      </c>
    </row>
    <row r="330" spans="6:9" x14ac:dyDescent="0.25">
      <c r="F330" s="6">
        <v>328</v>
      </c>
      <c r="G330" s="8">
        <f t="shared" si="17"/>
        <v>-30560.759999999984</v>
      </c>
      <c r="H330" s="8">
        <f t="shared" si="15"/>
        <v>1000</v>
      </c>
      <c r="I330" s="9">
        <f t="shared" si="16"/>
        <v>-140.07</v>
      </c>
    </row>
    <row r="331" spans="6:9" x14ac:dyDescent="0.25">
      <c r="F331" s="6">
        <v>329</v>
      </c>
      <c r="G331" s="8">
        <f t="shared" si="17"/>
        <v>-29700.829999999984</v>
      </c>
      <c r="H331" s="8">
        <f t="shared" si="15"/>
        <v>1000</v>
      </c>
      <c r="I331" s="9">
        <f t="shared" si="16"/>
        <v>-136.13</v>
      </c>
    </row>
    <row r="332" spans="6:9" x14ac:dyDescent="0.25">
      <c r="F332" s="6">
        <v>330</v>
      </c>
      <c r="G332" s="8">
        <f t="shared" si="17"/>
        <v>-28836.959999999985</v>
      </c>
      <c r="H332" s="8">
        <f t="shared" si="15"/>
        <v>1000</v>
      </c>
      <c r="I332" s="9">
        <f t="shared" si="16"/>
        <v>-132.16999999999999</v>
      </c>
    </row>
    <row r="333" spans="6:9" x14ac:dyDescent="0.25">
      <c r="F333" s="6">
        <v>331</v>
      </c>
      <c r="G333" s="8">
        <f t="shared" si="17"/>
        <v>-27969.129999999983</v>
      </c>
      <c r="H333" s="8">
        <f t="shared" si="15"/>
        <v>1000</v>
      </c>
      <c r="I333" s="9">
        <f t="shared" si="16"/>
        <v>-128.19</v>
      </c>
    </row>
    <row r="334" spans="6:9" x14ac:dyDescent="0.25">
      <c r="F334" s="6">
        <v>332</v>
      </c>
      <c r="G334" s="8">
        <f t="shared" si="17"/>
        <v>-27097.319999999982</v>
      </c>
      <c r="H334" s="8">
        <f t="shared" si="15"/>
        <v>1000</v>
      </c>
      <c r="I334" s="9">
        <f t="shared" si="16"/>
        <v>-124.2</v>
      </c>
    </row>
    <row r="335" spans="6:9" x14ac:dyDescent="0.25">
      <c r="F335" s="6">
        <v>333</v>
      </c>
      <c r="G335" s="8">
        <f t="shared" si="17"/>
        <v>-26221.519999999982</v>
      </c>
      <c r="H335" s="8">
        <f t="shared" si="15"/>
        <v>1000</v>
      </c>
      <c r="I335" s="9">
        <f t="shared" si="16"/>
        <v>-120.18</v>
      </c>
    </row>
    <row r="336" spans="6:9" x14ac:dyDescent="0.25">
      <c r="F336" s="6">
        <v>334</v>
      </c>
      <c r="G336" s="8">
        <f t="shared" si="17"/>
        <v>-25341.699999999983</v>
      </c>
      <c r="H336" s="8">
        <f t="shared" si="15"/>
        <v>1000</v>
      </c>
      <c r="I336" s="9">
        <f t="shared" si="16"/>
        <v>-116.15</v>
      </c>
    </row>
    <row r="337" spans="6:9" x14ac:dyDescent="0.25">
      <c r="F337" s="6">
        <v>335</v>
      </c>
      <c r="G337" s="8">
        <f t="shared" si="17"/>
        <v>-24457.849999999984</v>
      </c>
      <c r="H337" s="8">
        <f t="shared" si="15"/>
        <v>1000</v>
      </c>
      <c r="I337" s="9">
        <f t="shared" si="16"/>
        <v>-112.1</v>
      </c>
    </row>
    <row r="338" spans="6:9" x14ac:dyDescent="0.25">
      <c r="F338" s="6">
        <v>336</v>
      </c>
      <c r="G338" s="8">
        <f t="shared" si="17"/>
        <v>-23569.949999999983</v>
      </c>
      <c r="H338" s="8">
        <f t="shared" si="15"/>
        <v>1000</v>
      </c>
      <c r="I338" s="9">
        <f t="shared" si="16"/>
        <v>-108.03</v>
      </c>
    </row>
    <row r="339" spans="6:9" x14ac:dyDescent="0.25">
      <c r="F339" s="6">
        <v>337</v>
      </c>
      <c r="G339" s="8">
        <f t="shared" si="17"/>
        <v>-22677.979999999981</v>
      </c>
      <c r="H339" s="8">
        <f t="shared" si="15"/>
        <v>1000</v>
      </c>
      <c r="I339" s="9">
        <f t="shared" si="16"/>
        <v>-103.94</v>
      </c>
    </row>
    <row r="340" spans="6:9" x14ac:dyDescent="0.25">
      <c r="F340" s="6">
        <v>338</v>
      </c>
      <c r="G340" s="8">
        <f t="shared" si="17"/>
        <v>-21781.91999999998</v>
      </c>
      <c r="H340" s="8">
        <f t="shared" si="15"/>
        <v>1000</v>
      </c>
      <c r="I340" s="9">
        <f t="shared" si="16"/>
        <v>-99.83</v>
      </c>
    </row>
    <row r="341" spans="6:9" x14ac:dyDescent="0.25">
      <c r="F341" s="6">
        <v>339</v>
      </c>
      <c r="G341" s="8">
        <f t="shared" si="17"/>
        <v>-20881.749999999982</v>
      </c>
      <c r="H341" s="8">
        <f t="shared" si="15"/>
        <v>1000</v>
      </c>
      <c r="I341" s="9">
        <f t="shared" si="16"/>
        <v>-95.71</v>
      </c>
    </row>
    <row r="342" spans="6:9" x14ac:dyDescent="0.25">
      <c r="F342" s="6">
        <v>340</v>
      </c>
      <c r="G342" s="8">
        <f t="shared" si="17"/>
        <v>-19977.459999999981</v>
      </c>
      <c r="H342" s="8">
        <f t="shared" si="15"/>
        <v>1000</v>
      </c>
      <c r="I342" s="9">
        <f t="shared" si="16"/>
        <v>-91.56</v>
      </c>
    </row>
    <row r="343" spans="6:9" x14ac:dyDescent="0.25">
      <c r="F343" s="6">
        <v>341</v>
      </c>
      <c r="G343" s="8">
        <f t="shared" si="17"/>
        <v>-19069.019999999982</v>
      </c>
      <c r="H343" s="8">
        <f t="shared" si="15"/>
        <v>1000</v>
      </c>
      <c r="I343" s="9">
        <f t="shared" si="16"/>
        <v>-87.4</v>
      </c>
    </row>
    <row r="344" spans="6:9" x14ac:dyDescent="0.25">
      <c r="F344" s="6">
        <v>342</v>
      </c>
      <c r="G344" s="8">
        <f t="shared" si="17"/>
        <v>-18156.419999999984</v>
      </c>
      <c r="H344" s="8">
        <f t="shared" si="15"/>
        <v>1000</v>
      </c>
      <c r="I344" s="9">
        <f t="shared" si="16"/>
        <v>-83.22</v>
      </c>
    </row>
    <row r="345" spans="6:9" x14ac:dyDescent="0.25">
      <c r="F345" s="6">
        <v>343</v>
      </c>
      <c r="G345" s="8">
        <f t="shared" si="17"/>
        <v>-17239.639999999985</v>
      </c>
      <c r="H345" s="8">
        <f t="shared" si="15"/>
        <v>1000</v>
      </c>
      <c r="I345" s="9">
        <f t="shared" si="16"/>
        <v>-79.02</v>
      </c>
    </row>
    <row r="346" spans="6:9" x14ac:dyDescent="0.25">
      <c r="F346" s="6">
        <v>344</v>
      </c>
      <c r="G346" s="8">
        <f t="shared" si="17"/>
        <v>-16318.659999999985</v>
      </c>
      <c r="H346" s="8">
        <f t="shared" si="15"/>
        <v>1000</v>
      </c>
      <c r="I346" s="9">
        <f t="shared" si="16"/>
        <v>-74.790000000000006</v>
      </c>
    </row>
    <row r="347" spans="6:9" x14ac:dyDescent="0.25">
      <c r="F347" s="6">
        <v>345</v>
      </c>
      <c r="G347" s="8">
        <f t="shared" si="17"/>
        <v>-15393.449999999986</v>
      </c>
      <c r="H347" s="8">
        <f t="shared" si="15"/>
        <v>1000</v>
      </c>
      <c r="I347" s="9">
        <f t="shared" si="16"/>
        <v>-70.55</v>
      </c>
    </row>
    <row r="348" spans="6:9" x14ac:dyDescent="0.25">
      <c r="F348" s="6">
        <v>346</v>
      </c>
      <c r="G348" s="8">
        <f t="shared" si="17"/>
        <v>-14463.999999999985</v>
      </c>
      <c r="H348" s="8">
        <f t="shared" si="15"/>
        <v>1000</v>
      </c>
      <c r="I348" s="9">
        <f t="shared" si="16"/>
        <v>-66.290000000000006</v>
      </c>
    </row>
    <row r="349" spans="6:9" x14ac:dyDescent="0.25">
      <c r="F349" s="6">
        <v>347</v>
      </c>
      <c r="G349" s="8">
        <f t="shared" si="17"/>
        <v>-13530.289999999986</v>
      </c>
      <c r="H349" s="8">
        <f t="shared" si="15"/>
        <v>1000</v>
      </c>
      <c r="I349" s="9">
        <f t="shared" si="16"/>
        <v>-62.01</v>
      </c>
    </row>
    <row r="350" spans="6:9" x14ac:dyDescent="0.25">
      <c r="F350" s="6">
        <v>348</v>
      </c>
      <c r="G350" s="8">
        <f t="shared" si="17"/>
        <v>-12592.299999999987</v>
      </c>
      <c r="H350" s="8">
        <f t="shared" si="15"/>
        <v>1000</v>
      </c>
      <c r="I350" s="9">
        <f t="shared" si="16"/>
        <v>-57.71</v>
      </c>
    </row>
    <row r="351" spans="6:9" x14ac:dyDescent="0.25">
      <c r="F351" s="6">
        <v>349</v>
      </c>
      <c r="G351" s="8">
        <f t="shared" si="17"/>
        <v>-11650.009999999986</v>
      </c>
      <c r="H351" s="8">
        <f t="shared" si="15"/>
        <v>1000</v>
      </c>
      <c r="I351" s="9">
        <f t="shared" si="16"/>
        <v>-53.4</v>
      </c>
    </row>
    <row r="352" spans="6:9" x14ac:dyDescent="0.25">
      <c r="F352" s="6">
        <v>350</v>
      </c>
      <c r="G352" s="8">
        <f t="shared" si="17"/>
        <v>-10703.409999999985</v>
      </c>
      <c r="H352" s="8">
        <f t="shared" si="15"/>
        <v>1000</v>
      </c>
      <c r="I352" s="9">
        <f t="shared" si="16"/>
        <v>-49.06</v>
      </c>
    </row>
    <row r="353" spans="6:9" x14ac:dyDescent="0.25">
      <c r="F353" s="6">
        <v>351</v>
      </c>
      <c r="G353" s="8">
        <f t="shared" si="17"/>
        <v>-9752.4699999999848</v>
      </c>
      <c r="H353" s="8">
        <f t="shared" si="15"/>
        <v>1000</v>
      </c>
      <c r="I353" s="9">
        <f t="shared" si="16"/>
        <v>-44.7</v>
      </c>
    </row>
    <row r="354" spans="6:9" x14ac:dyDescent="0.25">
      <c r="F354" s="6">
        <v>352</v>
      </c>
      <c r="G354" s="8">
        <f t="shared" si="17"/>
        <v>-8797.1699999999855</v>
      </c>
      <c r="H354" s="8">
        <f t="shared" si="15"/>
        <v>1000</v>
      </c>
      <c r="I354" s="9">
        <f t="shared" si="16"/>
        <v>-40.32</v>
      </c>
    </row>
    <row r="355" spans="6:9" x14ac:dyDescent="0.25">
      <c r="F355" s="6">
        <v>353</v>
      </c>
      <c r="G355" s="8">
        <f t="shared" si="17"/>
        <v>-7837.4899999999852</v>
      </c>
      <c r="H355" s="8">
        <f t="shared" si="15"/>
        <v>1000</v>
      </c>
      <c r="I355" s="9">
        <f t="shared" si="16"/>
        <v>-35.92</v>
      </c>
    </row>
    <row r="356" spans="6:9" x14ac:dyDescent="0.25">
      <c r="F356" s="6">
        <v>354</v>
      </c>
      <c r="G356" s="8">
        <f t="shared" si="17"/>
        <v>-6873.4099999999853</v>
      </c>
      <c r="H356" s="8">
        <f t="shared" si="15"/>
        <v>1000</v>
      </c>
      <c r="I356" s="9">
        <f t="shared" si="16"/>
        <v>-31.5</v>
      </c>
    </row>
    <row r="357" spans="6:9" x14ac:dyDescent="0.25">
      <c r="F357" s="6">
        <v>355</v>
      </c>
      <c r="G357" s="8">
        <f t="shared" si="17"/>
        <v>-5904.9099999999853</v>
      </c>
      <c r="H357" s="8">
        <f t="shared" si="15"/>
        <v>1000</v>
      </c>
      <c r="I357" s="9">
        <f t="shared" si="16"/>
        <v>-27.06</v>
      </c>
    </row>
    <row r="358" spans="6:9" x14ac:dyDescent="0.25">
      <c r="F358" s="6">
        <v>356</v>
      </c>
      <c r="G358" s="8">
        <f t="shared" si="17"/>
        <v>-4931.9699999999857</v>
      </c>
      <c r="H358" s="8">
        <f t="shared" si="15"/>
        <v>1000</v>
      </c>
      <c r="I358" s="9">
        <f t="shared" si="16"/>
        <v>-22.6</v>
      </c>
    </row>
    <row r="359" spans="6:9" x14ac:dyDescent="0.25">
      <c r="F359" s="6">
        <v>357</v>
      </c>
      <c r="G359" s="8">
        <f t="shared" si="17"/>
        <v>-3954.5699999999856</v>
      </c>
      <c r="H359" s="8">
        <f t="shared" si="15"/>
        <v>1000</v>
      </c>
      <c r="I359" s="9">
        <f t="shared" si="16"/>
        <v>-18.13</v>
      </c>
    </row>
    <row r="360" spans="6:9" x14ac:dyDescent="0.25">
      <c r="F360" s="6">
        <v>358</v>
      </c>
      <c r="G360" s="8">
        <f t="shared" si="17"/>
        <v>-2972.6999999999857</v>
      </c>
      <c r="H360" s="8">
        <f t="shared" si="15"/>
        <v>1000</v>
      </c>
      <c r="I360" s="9">
        <f t="shared" si="16"/>
        <v>-13.62</v>
      </c>
    </row>
    <row r="361" spans="6:9" x14ac:dyDescent="0.25">
      <c r="F361" s="6">
        <v>359</v>
      </c>
      <c r="G361" s="8">
        <f t="shared" si="17"/>
        <v>-1986.3199999999856</v>
      </c>
      <c r="H361" s="8">
        <f t="shared" si="15"/>
        <v>1000</v>
      </c>
      <c r="I361" s="9">
        <f t="shared" si="16"/>
        <v>-9.1</v>
      </c>
    </row>
    <row r="362" spans="6:9" x14ac:dyDescent="0.25">
      <c r="F362" s="6">
        <v>360</v>
      </c>
      <c r="G362" s="8">
        <f t="shared" si="17"/>
        <v>-995.41999999998563</v>
      </c>
      <c r="H362" s="8">
        <f t="shared" si="15"/>
        <v>1000</v>
      </c>
      <c r="I362" s="9">
        <f t="shared" si="16"/>
        <v>-4.5599999999999996</v>
      </c>
    </row>
    <row r="363" spans="6:9" x14ac:dyDescent="0.25">
      <c r="F363" s="6" t="s">
        <v>17</v>
      </c>
      <c r="G363" s="12">
        <f t="shared" si="17"/>
        <v>2.000000001436586E-2</v>
      </c>
    </row>
  </sheetData>
  <phoneticPr fontId="0" type="noConversion"/>
  <pageMargins left="0.79" right="0.79" top="0.98" bottom="0.98" header="0.49" footer="0.4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"/>
  <sheetViews>
    <sheetView showGridLines="0" workbookViewId="0">
      <pane ySplit="5865" topLeftCell="A56"/>
      <selection pane="bottomLeft"/>
    </sheetView>
  </sheetViews>
  <sheetFormatPr baseColWidth="10" defaultRowHeight="15" x14ac:dyDescent="0.25"/>
  <cols>
    <col min="1" max="1" width="3.28515625" style="3" customWidth="1"/>
    <col min="2" max="2" width="12.7109375" style="3" customWidth="1"/>
    <col min="3" max="3" width="11.7109375" style="3" customWidth="1"/>
    <col min="4" max="4" width="12.28515625" style="3" customWidth="1"/>
    <col min="5" max="6" width="11.42578125" style="3"/>
    <col min="7" max="7" width="14.5703125" style="3" customWidth="1"/>
    <col min="8" max="16384" width="11.42578125" style="3"/>
  </cols>
  <sheetData>
    <row r="2" spans="2:9" x14ac:dyDescent="0.25">
      <c r="F2" s="3" t="s">
        <v>18</v>
      </c>
    </row>
    <row r="4" spans="2:9" x14ac:dyDescent="0.25">
      <c r="B4" s="1" t="s">
        <v>19</v>
      </c>
      <c r="C4" s="2" t="s">
        <v>11</v>
      </c>
      <c r="D4" s="16">
        <v>100000</v>
      </c>
      <c r="F4" s="4" t="s">
        <v>2</v>
      </c>
      <c r="G4" s="5" t="s">
        <v>3</v>
      </c>
      <c r="H4" s="5" t="s">
        <v>4</v>
      </c>
      <c r="I4" s="5" t="s">
        <v>5</v>
      </c>
    </row>
    <row r="5" spans="2:9" x14ac:dyDescent="0.25">
      <c r="B5" s="6" t="s">
        <v>6</v>
      </c>
      <c r="C5" s="7"/>
      <c r="D5" s="17">
        <v>5</v>
      </c>
      <c r="F5" s="6">
        <v>1</v>
      </c>
      <c r="G5" s="20">
        <f>-D4</f>
        <v>-100000</v>
      </c>
      <c r="H5" s="8">
        <f t="shared" ref="H5:H36" si="0">-ROUND($D$10,2)</f>
        <v>748.69</v>
      </c>
      <c r="I5" s="9">
        <f t="shared" ref="I5:I36" si="1">ROUND(G5*$D$7/12,2)</f>
        <v>-458.33</v>
      </c>
    </row>
    <row r="6" spans="2:9" x14ac:dyDescent="0.25">
      <c r="B6" s="6" t="s">
        <v>7</v>
      </c>
      <c r="C6" s="7" t="s">
        <v>8</v>
      </c>
      <c r="D6" s="10">
        <f>12*D5</f>
        <v>60</v>
      </c>
      <c r="F6" s="6">
        <v>2</v>
      </c>
      <c r="G6" s="8">
        <f t="shared" ref="G6:G37" si="2">G5+H5+I5</f>
        <v>-99709.64</v>
      </c>
      <c r="H6" s="8">
        <f t="shared" si="0"/>
        <v>748.69</v>
      </c>
      <c r="I6" s="9">
        <f t="shared" si="1"/>
        <v>-457</v>
      </c>
    </row>
    <row r="7" spans="2:9" x14ac:dyDescent="0.25">
      <c r="B7" s="6" t="s">
        <v>9</v>
      </c>
      <c r="C7" s="7" t="s">
        <v>10</v>
      </c>
      <c r="D7" s="18">
        <v>5.5E-2</v>
      </c>
      <c r="F7" s="6">
        <v>3</v>
      </c>
      <c r="G7" s="8">
        <f t="shared" si="2"/>
        <v>-99417.95</v>
      </c>
      <c r="H7" s="8">
        <f t="shared" si="0"/>
        <v>748.69</v>
      </c>
      <c r="I7" s="9">
        <f t="shared" si="1"/>
        <v>-455.67</v>
      </c>
    </row>
    <row r="8" spans="2:9" x14ac:dyDescent="0.25">
      <c r="B8" s="6" t="s">
        <v>20</v>
      </c>
      <c r="C8" s="7" t="s">
        <v>21</v>
      </c>
      <c r="D8" s="20">
        <v>80000</v>
      </c>
      <c r="F8" s="6">
        <v>4</v>
      </c>
      <c r="G8" s="8">
        <f t="shared" si="2"/>
        <v>-99124.93</v>
      </c>
      <c r="H8" s="8">
        <f t="shared" si="0"/>
        <v>748.69</v>
      </c>
      <c r="I8" s="9">
        <f t="shared" si="1"/>
        <v>-454.32</v>
      </c>
    </row>
    <row r="9" spans="2:9" x14ac:dyDescent="0.25">
      <c r="F9" s="6">
        <v>5</v>
      </c>
      <c r="G9" s="8">
        <f t="shared" si="2"/>
        <v>-98830.56</v>
      </c>
      <c r="H9" s="8">
        <f t="shared" si="0"/>
        <v>748.69</v>
      </c>
      <c r="I9" s="9">
        <f t="shared" si="1"/>
        <v>-452.97</v>
      </c>
    </row>
    <row r="10" spans="2:9" x14ac:dyDescent="0.25">
      <c r="C10" s="1" t="s">
        <v>1</v>
      </c>
      <c r="D10" s="11">
        <f>PMT(D7/12,D6,D4,-D8)</f>
        <v>-748.6899101023115</v>
      </c>
      <c r="F10" s="6">
        <v>6</v>
      </c>
      <c r="G10" s="8">
        <f t="shared" si="2"/>
        <v>-98534.84</v>
      </c>
      <c r="H10" s="8">
        <f t="shared" si="0"/>
        <v>748.69</v>
      </c>
      <c r="I10" s="9">
        <f t="shared" si="1"/>
        <v>-451.62</v>
      </c>
    </row>
    <row r="11" spans="2:9" x14ac:dyDescent="0.25">
      <c r="F11" s="6">
        <v>7</v>
      </c>
      <c r="G11" s="8">
        <f t="shared" si="2"/>
        <v>-98237.76999999999</v>
      </c>
      <c r="H11" s="8">
        <f t="shared" si="0"/>
        <v>748.69</v>
      </c>
      <c r="I11" s="9">
        <f t="shared" si="1"/>
        <v>-450.26</v>
      </c>
    </row>
    <row r="12" spans="2:9" x14ac:dyDescent="0.25">
      <c r="F12" s="6">
        <v>8</v>
      </c>
      <c r="G12" s="8">
        <f t="shared" si="2"/>
        <v>-97939.339999999982</v>
      </c>
      <c r="H12" s="8">
        <f t="shared" si="0"/>
        <v>748.69</v>
      </c>
      <c r="I12" s="9">
        <f t="shared" si="1"/>
        <v>-448.89</v>
      </c>
    </row>
    <row r="13" spans="2:9" x14ac:dyDescent="0.25">
      <c r="F13" s="6">
        <v>9</v>
      </c>
      <c r="G13" s="8">
        <f t="shared" si="2"/>
        <v>-97639.539999999979</v>
      </c>
      <c r="H13" s="8">
        <f t="shared" si="0"/>
        <v>748.69</v>
      </c>
      <c r="I13" s="9">
        <f t="shared" si="1"/>
        <v>-447.51</v>
      </c>
    </row>
    <row r="14" spans="2:9" x14ac:dyDescent="0.25">
      <c r="F14" s="6">
        <v>10</v>
      </c>
      <c r="G14" s="8">
        <f t="shared" si="2"/>
        <v>-97338.359999999971</v>
      </c>
      <c r="H14" s="8">
        <f t="shared" si="0"/>
        <v>748.69</v>
      </c>
      <c r="I14" s="9">
        <f t="shared" si="1"/>
        <v>-446.13</v>
      </c>
    </row>
    <row r="15" spans="2:9" x14ac:dyDescent="0.25">
      <c r="F15" s="6">
        <v>11</v>
      </c>
      <c r="G15" s="8">
        <f t="shared" si="2"/>
        <v>-97035.799999999974</v>
      </c>
      <c r="H15" s="8">
        <f t="shared" si="0"/>
        <v>748.69</v>
      </c>
      <c r="I15" s="9">
        <f t="shared" si="1"/>
        <v>-444.75</v>
      </c>
    </row>
    <row r="16" spans="2:9" x14ac:dyDescent="0.25">
      <c r="F16" s="6">
        <v>12</v>
      </c>
      <c r="G16" s="8">
        <f t="shared" si="2"/>
        <v>-96731.859999999971</v>
      </c>
      <c r="H16" s="8">
        <f t="shared" si="0"/>
        <v>748.69</v>
      </c>
      <c r="I16" s="9">
        <f t="shared" si="1"/>
        <v>-443.35</v>
      </c>
    </row>
    <row r="17" spans="6:9" x14ac:dyDescent="0.25">
      <c r="F17" s="6">
        <v>13</v>
      </c>
      <c r="G17" s="8">
        <f t="shared" si="2"/>
        <v>-96426.519999999975</v>
      </c>
      <c r="H17" s="8">
        <f t="shared" si="0"/>
        <v>748.69</v>
      </c>
      <c r="I17" s="9">
        <f t="shared" si="1"/>
        <v>-441.95</v>
      </c>
    </row>
    <row r="18" spans="6:9" x14ac:dyDescent="0.25">
      <c r="F18" s="6">
        <v>14</v>
      </c>
      <c r="G18" s="8">
        <f t="shared" si="2"/>
        <v>-96119.77999999997</v>
      </c>
      <c r="H18" s="8">
        <f t="shared" si="0"/>
        <v>748.69</v>
      </c>
      <c r="I18" s="9">
        <f t="shared" si="1"/>
        <v>-440.55</v>
      </c>
    </row>
    <row r="19" spans="6:9" x14ac:dyDescent="0.25">
      <c r="F19" s="6">
        <v>15</v>
      </c>
      <c r="G19" s="8">
        <f t="shared" si="2"/>
        <v>-95811.63999999997</v>
      </c>
      <c r="H19" s="8">
        <f t="shared" si="0"/>
        <v>748.69</v>
      </c>
      <c r="I19" s="9">
        <f t="shared" si="1"/>
        <v>-439.14</v>
      </c>
    </row>
    <row r="20" spans="6:9" x14ac:dyDescent="0.25">
      <c r="F20" s="6">
        <v>16</v>
      </c>
      <c r="G20" s="8">
        <f t="shared" si="2"/>
        <v>-95502.089999999967</v>
      </c>
      <c r="H20" s="8">
        <f t="shared" si="0"/>
        <v>748.69</v>
      </c>
      <c r="I20" s="9">
        <f t="shared" si="1"/>
        <v>-437.72</v>
      </c>
    </row>
    <row r="21" spans="6:9" x14ac:dyDescent="0.25">
      <c r="F21" s="6">
        <v>17</v>
      </c>
      <c r="G21" s="8">
        <f t="shared" si="2"/>
        <v>-95191.119999999966</v>
      </c>
      <c r="H21" s="8">
        <f t="shared" si="0"/>
        <v>748.69</v>
      </c>
      <c r="I21" s="9">
        <f t="shared" si="1"/>
        <v>-436.29</v>
      </c>
    </row>
    <row r="22" spans="6:9" x14ac:dyDescent="0.25">
      <c r="F22" s="6">
        <v>18</v>
      </c>
      <c r="G22" s="8">
        <f t="shared" si="2"/>
        <v>-94878.719999999958</v>
      </c>
      <c r="H22" s="8">
        <f t="shared" si="0"/>
        <v>748.69</v>
      </c>
      <c r="I22" s="9">
        <f t="shared" si="1"/>
        <v>-434.86</v>
      </c>
    </row>
    <row r="23" spans="6:9" x14ac:dyDescent="0.25">
      <c r="F23" s="6">
        <v>19</v>
      </c>
      <c r="G23" s="8">
        <f t="shared" si="2"/>
        <v>-94564.889999999956</v>
      </c>
      <c r="H23" s="8">
        <f t="shared" si="0"/>
        <v>748.69</v>
      </c>
      <c r="I23" s="9">
        <f t="shared" si="1"/>
        <v>-433.42</v>
      </c>
    </row>
    <row r="24" spans="6:9" x14ac:dyDescent="0.25">
      <c r="F24" s="6">
        <v>20</v>
      </c>
      <c r="G24" s="8">
        <f t="shared" si="2"/>
        <v>-94249.619999999952</v>
      </c>
      <c r="H24" s="8">
        <f t="shared" si="0"/>
        <v>748.69</v>
      </c>
      <c r="I24" s="9">
        <f t="shared" si="1"/>
        <v>-431.98</v>
      </c>
    </row>
    <row r="25" spans="6:9" x14ac:dyDescent="0.25">
      <c r="F25" s="6">
        <v>21</v>
      </c>
      <c r="G25" s="8">
        <f t="shared" si="2"/>
        <v>-93932.909999999945</v>
      </c>
      <c r="H25" s="8">
        <f t="shared" si="0"/>
        <v>748.69</v>
      </c>
      <c r="I25" s="9">
        <f t="shared" si="1"/>
        <v>-430.53</v>
      </c>
    </row>
    <row r="26" spans="6:9" x14ac:dyDescent="0.25">
      <c r="F26" s="6">
        <v>22</v>
      </c>
      <c r="G26" s="8">
        <f t="shared" si="2"/>
        <v>-93614.749999999942</v>
      </c>
      <c r="H26" s="8">
        <f t="shared" si="0"/>
        <v>748.69</v>
      </c>
      <c r="I26" s="9">
        <f t="shared" si="1"/>
        <v>-429.07</v>
      </c>
    </row>
    <row r="27" spans="6:9" x14ac:dyDescent="0.25">
      <c r="F27" s="6">
        <v>23</v>
      </c>
      <c r="G27" s="8">
        <f t="shared" si="2"/>
        <v>-93295.129999999946</v>
      </c>
      <c r="H27" s="8">
        <f t="shared" si="0"/>
        <v>748.69</v>
      </c>
      <c r="I27" s="9">
        <f t="shared" si="1"/>
        <v>-427.6</v>
      </c>
    </row>
    <row r="28" spans="6:9" x14ac:dyDescent="0.25">
      <c r="F28" s="6">
        <v>24</v>
      </c>
      <c r="G28" s="8">
        <f t="shared" si="2"/>
        <v>-92974.03999999995</v>
      </c>
      <c r="H28" s="8">
        <f t="shared" si="0"/>
        <v>748.69</v>
      </c>
      <c r="I28" s="9">
        <f t="shared" si="1"/>
        <v>-426.13</v>
      </c>
    </row>
    <row r="29" spans="6:9" x14ac:dyDescent="0.25">
      <c r="F29" s="6">
        <v>25</v>
      </c>
      <c r="G29" s="8">
        <f t="shared" si="2"/>
        <v>-92651.479999999952</v>
      </c>
      <c r="H29" s="8">
        <f t="shared" si="0"/>
        <v>748.69</v>
      </c>
      <c r="I29" s="9">
        <f t="shared" si="1"/>
        <v>-424.65</v>
      </c>
    </row>
    <row r="30" spans="6:9" x14ac:dyDescent="0.25">
      <c r="F30" s="6">
        <v>26</v>
      </c>
      <c r="G30" s="8">
        <f t="shared" si="2"/>
        <v>-92327.439999999944</v>
      </c>
      <c r="H30" s="8">
        <f t="shared" si="0"/>
        <v>748.69</v>
      </c>
      <c r="I30" s="9">
        <f t="shared" si="1"/>
        <v>-423.17</v>
      </c>
    </row>
    <row r="31" spans="6:9" x14ac:dyDescent="0.25">
      <c r="F31" s="6">
        <v>27</v>
      </c>
      <c r="G31" s="8">
        <f t="shared" si="2"/>
        <v>-92001.91999999994</v>
      </c>
      <c r="H31" s="8">
        <f t="shared" si="0"/>
        <v>748.69</v>
      </c>
      <c r="I31" s="9">
        <f t="shared" si="1"/>
        <v>-421.68</v>
      </c>
    </row>
    <row r="32" spans="6:9" x14ac:dyDescent="0.25">
      <c r="F32" s="6">
        <v>28</v>
      </c>
      <c r="G32" s="8">
        <f t="shared" si="2"/>
        <v>-91674.909999999931</v>
      </c>
      <c r="H32" s="8">
        <f t="shared" si="0"/>
        <v>748.69</v>
      </c>
      <c r="I32" s="9">
        <f t="shared" si="1"/>
        <v>-420.18</v>
      </c>
    </row>
    <row r="33" spans="6:9" x14ac:dyDescent="0.25">
      <c r="F33" s="6">
        <v>29</v>
      </c>
      <c r="G33" s="8">
        <f t="shared" si="2"/>
        <v>-91346.399999999921</v>
      </c>
      <c r="H33" s="8">
        <f t="shared" si="0"/>
        <v>748.69</v>
      </c>
      <c r="I33" s="9">
        <f t="shared" si="1"/>
        <v>-418.67</v>
      </c>
    </row>
    <row r="34" spans="6:9" x14ac:dyDescent="0.25">
      <c r="F34" s="6">
        <v>30</v>
      </c>
      <c r="G34" s="8">
        <f t="shared" si="2"/>
        <v>-91016.379999999917</v>
      </c>
      <c r="H34" s="8">
        <f t="shared" si="0"/>
        <v>748.69</v>
      </c>
      <c r="I34" s="9">
        <f t="shared" si="1"/>
        <v>-417.16</v>
      </c>
    </row>
    <row r="35" spans="6:9" x14ac:dyDescent="0.25">
      <c r="F35" s="6">
        <v>31</v>
      </c>
      <c r="G35" s="8">
        <f t="shared" si="2"/>
        <v>-90684.849999999919</v>
      </c>
      <c r="H35" s="8">
        <f t="shared" si="0"/>
        <v>748.69</v>
      </c>
      <c r="I35" s="9">
        <f t="shared" si="1"/>
        <v>-415.64</v>
      </c>
    </row>
    <row r="36" spans="6:9" x14ac:dyDescent="0.25">
      <c r="F36" s="6">
        <v>32</v>
      </c>
      <c r="G36" s="8">
        <f t="shared" si="2"/>
        <v>-90351.799999999916</v>
      </c>
      <c r="H36" s="8">
        <f t="shared" si="0"/>
        <v>748.69</v>
      </c>
      <c r="I36" s="9">
        <f t="shared" si="1"/>
        <v>-414.11</v>
      </c>
    </row>
    <row r="37" spans="6:9" x14ac:dyDescent="0.25">
      <c r="F37" s="6">
        <v>33</v>
      </c>
      <c r="G37" s="8">
        <f t="shared" si="2"/>
        <v>-90017.219999999914</v>
      </c>
      <c r="H37" s="8">
        <f t="shared" ref="H37:H64" si="3">-ROUND($D$10,2)</f>
        <v>748.69</v>
      </c>
      <c r="I37" s="9">
        <f t="shared" ref="I37:I64" si="4">ROUND(G37*$D$7/12,2)</f>
        <v>-412.58</v>
      </c>
    </row>
    <row r="38" spans="6:9" x14ac:dyDescent="0.25">
      <c r="F38" s="6">
        <v>34</v>
      </c>
      <c r="G38" s="8">
        <f t="shared" ref="G38:G65" si="5">G37+H37+I37</f>
        <v>-89681.109999999913</v>
      </c>
      <c r="H38" s="8">
        <f t="shared" si="3"/>
        <v>748.69</v>
      </c>
      <c r="I38" s="9">
        <f t="shared" si="4"/>
        <v>-411.04</v>
      </c>
    </row>
    <row r="39" spans="6:9" x14ac:dyDescent="0.25">
      <c r="F39" s="6">
        <v>35</v>
      </c>
      <c r="G39" s="8">
        <f t="shared" si="5"/>
        <v>-89343.459999999905</v>
      </c>
      <c r="H39" s="8">
        <f t="shared" si="3"/>
        <v>748.69</v>
      </c>
      <c r="I39" s="9">
        <f t="shared" si="4"/>
        <v>-409.49</v>
      </c>
    </row>
    <row r="40" spans="6:9" x14ac:dyDescent="0.25">
      <c r="F40" s="6">
        <v>36</v>
      </c>
      <c r="G40" s="8">
        <f t="shared" si="5"/>
        <v>-89004.259999999907</v>
      </c>
      <c r="H40" s="8">
        <f t="shared" si="3"/>
        <v>748.69</v>
      </c>
      <c r="I40" s="9">
        <f t="shared" si="4"/>
        <v>-407.94</v>
      </c>
    </row>
    <row r="41" spans="6:9" x14ac:dyDescent="0.25">
      <c r="F41" s="6">
        <v>37</v>
      </c>
      <c r="G41" s="8">
        <f t="shared" si="5"/>
        <v>-88663.509999999907</v>
      </c>
      <c r="H41" s="8">
        <f t="shared" si="3"/>
        <v>748.69</v>
      </c>
      <c r="I41" s="9">
        <f t="shared" si="4"/>
        <v>-406.37</v>
      </c>
    </row>
    <row r="42" spans="6:9" x14ac:dyDescent="0.25">
      <c r="F42" s="6">
        <v>38</v>
      </c>
      <c r="G42" s="8">
        <f t="shared" si="5"/>
        <v>-88321.1899999999</v>
      </c>
      <c r="H42" s="8">
        <f t="shared" si="3"/>
        <v>748.69</v>
      </c>
      <c r="I42" s="9">
        <f t="shared" si="4"/>
        <v>-404.81</v>
      </c>
    </row>
    <row r="43" spans="6:9" x14ac:dyDescent="0.25">
      <c r="F43" s="6">
        <v>39</v>
      </c>
      <c r="G43" s="8">
        <f t="shared" si="5"/>
        <v>-87977.309999999896</v>
      </c>
      <c r="H43" s="8">
        <f t="shared" si="3"/>
        <v>748.69</v>
      </c>
      <c r="I43" s="9">
        <f t="shared" si="4"/>
        <v>-403.23</v>
      </c>
    </row>
    <row r="44" spans="6:9" x14ac:dyDescent="0.25">
      <c r="F44" s="6">
        <v>40</v>
      </c>
      <c r="G44" s="8">
        <f t="shared" si="5"/>
        <v>-87631.849999999889</v>
      </c>
      <c r="H44" s="8">
        <f t="shared" si="3"/>
        <v>748.69</v>
      </c>
      <c r="I44" s="9">
        <f t="shared" si="4"/>
        <v>-401.65</v>
      </c>
    </row>
    <row r="45" spans="6:9" x14ac:dyDescent="0.25">
      <c r="F45" s="6">
        <v>41</v>
      </c>
      <c r="G45" s="8">
        <f t="shared" si="5"/>
        <v>-87284.809999999881</v>
      </c>
      <c r="H45" s="8">
        <f t="shared" si="3"/>
        <v>748.69</v>
      </c>
      <c r="I45" s="9">
        <f t="shared" si="4"/>
        <v>-400.06</v>
      </c>
    </row>
    <row r="46" spans="6:9" x14ac:dyDescent="0.25">
      <c r="F46" s="6">
        <v>42</v>
      </c>
      <c r="G46" s="8">
        <f t="shared" si="5"/>
        <v>-86936.179999999877</v>
      </c>
      <c r="H46" s="8">
        <f t="shared" si="3"/>
        <v>748.69</v>
      </c>
      <c r="I46" s="9">
        <f t="shared" si="4"/>
        <v>-398.46</v>
      </c>
    </row>
    <row r="47" spans="6:9" x14ac:dyDescent="0.25">
      <c r="F47" s="6">
        <v>43</v>
      </c>
      <c r="G47" s="8">
        <f t="shared" si="5"/>
        <v>-86585.949999999881</v>
      </c>
      <c r="H47" s="8">
        <f t="shared" si="3"/>
        <v>748.69</v>
      </c>
      <c r="I47" s="9">
        <f t="shared" si="4"/>
        <v>-396.85</v>
      </c>
    </row>
    <row r="48" spans="6:9" x14ac:dyDescent="0.25">
      <c r="F48" s="6">
        <v>44</v>
      </c>
      <c r="G48" s="8">
        <f t="shared" si="5"/>
        <v>-86234.109999999884</v>
      </c>
      <c r="H48" s="8">
        <f t="shared" si="3"/>
        <v>748.69</v>
      </c>
      <c r="I48" s="9">
        <f t="shared" si="4"/>
        <v>-395.24</v>
      </c>
    </row>
    <row r="49" spans="6:9" x14ac:dyDescent="0.25">
      <c r="F49" s="6">
        <v>45</v>
      </c>
      <c r="G49" s="8">
        <f t="shared" si="5"/>
        <v>-85880.659999999887</v>
      </c>
      <c r="H49" s="8">
        <f t="shared" si="3"/>
        <v>748.69</v>
      </c>
      <c r="I49" s="9">
        <f t="shared" si="4"/>
        <v>-393.62</v>
      </c>
    </row>
    <row r="50" spans="6:9" x14ac:dyDescent="0.25">
      <c r="F50" s="6">
        <v>46</v>
      </c>
      <c r="G50" s="8">
        <f t="shared" si="5"/>
        <v>-85525.58999999988</v>
      </c>
      <c r="H50" s="8">
        <f t="shared" si="3"/>
        <v>748.69</v>
      </c>
      <c r="I50" s="9">
        <f t="shared" si="4"/>
        <v>-391.99</v>
      </c>
    </row>
    <row r="51" spans="6:9" x14ac:dyDescent="0.25">
      <c r="F51" s="6">
        <v>47</v>
      </c>
      <c r="G51" s="8">
        <f t="shared" si="5"/>
        <v>-85168.889999999883</v>
      </c>
      <c r="H51" s="8">
        <f t="shared" si="3"/>
        <v>748.69</v>
      </c>
      <c r="I51" s="9">
        <f t="shared" si="4"/>
        <v>-390.36</v>
      </c>
    </row>
    <row r="52" spans="6:9" x14ac:dyDescent="0.25">
      <c r="F52" s="6">
        <v>48</v>
      </c>
      <c r="G52" s="8">
        <f t="shared" si="5"/>
        <v>-84810.559999999881</v>
      </c>
      <c r="H52" s="8">
        <f t="shared" si="3"/>
        <v>748.69</v>
      </c>
      <c r="I52" s="9">
        <f t="shared" si="4"/>
        <v>-388.72</v>
      </c>
    </row>
    <row r="53" spans="6:9" x14ac:dyDescent="0.25">
      <c r="F53" s="6">
        <v>49</v>
      </c>
      <c r="G53" s="8">
        <f t="shared" si="5"/>
        <v>-84450.58999999988</v>
      </c>
      <c r="H53" s="8">
        <f t="shared" si="3"/>
        <v>748.69</v>
      </c>
      <c r="I53" s="9">
        <f t="shared" si="4"/>
        <v>-387.07</v>
      </c>
    </row>
    <row r="54" spans="6:9" x14ac:dyDescent="0.25">
      <c r="F54" s="6">
        <v>50</v>
      </c>
      <c r="G54" s="8">
        <f t="shared" si="5"/>
        <v>-84088.969999999885</v>
      </c>
      <c r="H54" s="8">
        <f t="shared" si="3"/>
        <v>748.69</v>
      </c>
      <c r="I54" s="9">
        <f t="shared" si="4"/>
        <v>-385.41</v>
      </c>
    </row>
    <row r="55" spans="6:9" x14ac:dyDescent="0.25">
      <c r="F55" s="6">
        <v>51</v>
      </c>
      <c r="G55" s="8">
        <f t="shared" si="5"/>
        <v>-83725.689999999886</v>
      </c>
      <c r="H55" s="8">
        <f t="shared" si="3"/>
        <v>748.69</v>
      </c>
      <c r="I55" s="9">
        <f t="shared" si="4"/>
        <v>-383.74</v>
      </c>
    </row>
    <row r="56" spans="6:9" x14ac:dyDescent="0.25">
      <c r="F56" s="6">
        <v>52</v>
      </c>
      <c r="G56" s="8">
        <f t="shared" si="5"/>
        <v>-83360.739999999889</v>
      </c>
      <c r="H56" s="8">
        <f t="shared" si="3"/>
        <v>748.69</v>
      </c>
      <c r="I56" s="9">
        <f t="shared" si="4"/>
        <v>-382.07</v>
      </c>
    </row>
    <row r="57" spans="6:9" x14ac:dyDescent="0.25">
      <c r="F57" s="6">
        <v>53</v>
      </c>
      <c r="G57" s="8">
        <f t="shared" si="5"/>
        <v>-82994.119999999893</v>
      </c>
      <c r="H57" s="8">
        <f t="shared" si="3"/>
        <v>748.69</v>
      </c>
      <c r="I57" s="9">
        <f t="shared" si="4"/>
        <v>-380.39</v>
      </c>
    </row>
    <row r="58" spans="6:9" x14ac:dyDescent="0.25">
      <c r="F58" s="6">
        <v>54</v>
      </c>
      <c r="G58" s="8">
        <f t="shared" si="5"/>
        <v>-82625.819999999891</v>
      </c>
      <c r="H58" s="8">
        <f t="shared" si="3"/>
        <v>748.69</v>
      </c>
      <c r="I58" s="9">
        <f t="shared" si="4"/>
        <v>-378.7</v>
      </c>
    </row>
    <row r="59" spans="6:9" x14ac:dyDescent="0.25">
      <c r="F59" s="6">
        <v>55</v>
      </c>
      <c r="G59" s="8">
        <f t="shared" si="5"/>
        <v>-82255.829999999885</v>
      </c>
      <c r="H59" s="8">
        <f t="shared" si="3"/>
        <v>748.69</v>
      </c>
      <c r="I59" s="9">
        <f t="shared" si="4"/>
        <v>-377.01</v>
      </c>
    </row>
    <row r="60" spans="6:9" x14ac:dyDescent="0.25">
      <c r="F60" s="6">
        <v>56</v>
      </c>
      <c r="G60" s="8">
        <f t="shared" si="5"/>
        <v>-81884.149999999878</v>
      </c>
      <c r="H60" s="8">
        <f t="shared" si="3"/>
        <v>748.69</v>
      </c>
      <c r="I60" s="9">
        <f t="shared" si="4"/>
        <v>-375.3</v>
      </c>
    </row>
    <row r="61" spans="6:9" x14ac:dyDescent="0.25">
      <c r="F61" s="6">
        <v>57</v>
      </c>
      <c r="G61" s="8">
        <f t="shared" si="5"/>
        <v>-81510.759999999878</v>
      </c>
      <c r="H61" s="8">
        <f t="shared" si="3"/>
        <v>748.69</v>
      </c>
      <c r="I61" s="9">
        <f t="shared" si="4"/>
        <v>-373.59</v>
      </c>
    </row>
    <row r="62" spans="6:9" x14ac:dyDescent="0.25">
      <c r="F62" s="6">
        <v>58</v>
      </c>
      <c r="G62" s="8">
        <f t="shared" si="5"/>
        <v>-81135.659999999873</v>
      </c>
      <c r="H62" s="8">
        <f t="shared" si="3"/>
        <v>748.69</v>
      </c>
      <c r="I62" s="9">
        <f t="shared" si="4"/>
        <v>-371.87</v>
      </c>
    </row>
    <row r="63" spans="6:9" x14ac:dyDescent="0.25">
      <c r="F63" s="6">
        <v>59</v>
      </c>
      <c r="G63" s="8">
        <f t="shared" si="5"/>
        <v>-80758.839999999866</v>
      </c>
      <c r="H63" s="8">
        <f t="shared" si="3"/>
        <v>748.69</v>
      </c>
      <c r="I63" s="9">
        <f t="shared" si="4"/>
        <v>-370.14</v>
      </c>
    </row>
    <row r="64" spans="6:9" x14ac:dyDescent="0.25">
      <c r="F64" s="6">
        <v>60</v>
      </c>
      <c r="G64" s="8">
        <f t="shared" si="5"/>
        <v>-80380.289999999863</v>
      </c>
      <c r="H64" s="8">
        <f t="shared" si="3"/>
        <v>748.69</v>
      </c>
      <c r="I64" s="9">
        <f t="shared" si="4"/>
        <v>-368.41</v>
      </c>
    </row>
    <row r="65" spans="6:7" x14ac:dyDescent="0.25">
      <c r="F65" s="6" t="s">
        <v>22</v>
      </c>
      <c r="G65" s="8">
        <f t="shared" si="5"/>
        <v>-80000.009999999864</v>
      </c>
    </row>
  </sheetData>
  <phoneticPr fontId="0" type="noConversion"/>
  <pageMargins left="0.79" right="0.79" top="0.98" bottom="0.98" header="0.49" footer="0.4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3"/>
  <sheetViews>
    <sheetView showGridLines="0" workbookViewId="0">
      <pane ySplit="5880" topLeftCell="A351"/>
      <selection pane="bottomLeft" activeCell="G363" sqref="G363"/>
    </sheetView>
  </sheetViews>
  <sheetFormatPr baseColWidth="10" defaultRowHeight="15" x14ac:dyDescent="0.25"/>
  <cols>
    <col min="1" max="1" width="3.28515625" style="3" customWidth="1"/>
    <col min="2" max="2" width="12.7109375" style="3" customWidth="1"/>
    <col min="3" max="3" width="12.42578125" style="3" customWidth="1"/>
    <col min="4" max="4" width="13.28515625" style="3" customWidth="1"/>
    <col min="5" max="6" width="11.42578125" style="3"/>
    <col min="7" max="7" width="15" style="3" customWidth="1"/>
    <col min="8" max="16384" width="11.42578125" style="3"/>
  </cols>
  <sheetData>
    <row r="2" spans="2:9" x14ac:dyDescent="0.25">
      <c r="B2" s="1" t="s">
        <v>0</v>
      </c>
      <c r="C2" s="2" t="s">
        <v>1</v>
      </c>
      <c r="D2" s="16">
        <v>-1000</v>
      </c>
      <c r="F2" s="4" t="s">
        <v>2</v>
      </c>
      <c r="G2" s="5" t="s">
        <v>3</v>
      </c>
      <c r="H2" s="5" t="s">
        <v>4</v>
      </c>
      <c r="I2" s="5" t="s">
        <v>5</v>
      </c>
    </row>
    <row r="3" spans="2:9" x14ac:dyDescent="0.25">
      <c r="B3" s="6" t="s">
        <v>6</v>
      </c>
      <c r="C3" s="7"/>
      <c r="D3" s="17">
        <v>30</v>
      </c>
      <c r="F3" s="6">
        <v>1</v>
      </c>
      <c r="G3" s="20">
        <f>-D5</f>
        <v>-175000</v>
      </c>
      <c r="H3" s="8">
        <f t="shared" ref="H3:H66" si="0">-$D$2</f>
        <v>1000</v>
      </c>
      <c r="I3" s="9">
        <f t="shared" ref="I3:I66" si="1">ROUND(G3*$D$8/12,2)</f>
        <v>-810.83</v>
      </c>
    </row>
    <row r="4" spans="2:9" x14ac:dyDescent="0.25">
      <c r="B4" s="6" t="s">
        <v>7</v>
      </c>
      <c r="C4" s="7" t="s">
        <v>8</v>
      </c>
      <c r="D4" s="10">
        <f>12*D3</f>
        <v>360</v>
      </c>
      <c r="F4" s="6">
        <v>2</v>
      </c>
      <c r="G4" s="8">
        <f t="shared" ref="G4:G67" si="2">G3+H3+I3</f>
        <v>-174810.83</v>
      </c>
      <c r="H4" s="8">
        <f t="shared" si="0"/>
        <v>1000</v>
      </c>
      <c r="I4" s="9">
        <f t="shared" si="1"/>
        <v>-809.96</v>
      </c>
    </row>
    <row r="5" spans="2:9" x14ac:dyDescent="0.25">
      <c r="B5" s="6" t="s">
        <v>19</v>
      </c>
      <c r="C5" s="7" t="s">
        <v>11</v>
      </c>
      <c r="D5" s="20">
        <v>175000</v>
      </c>
      <c r="F5" s="6">
        <v>3</v>
      </c>
      <c r="G5" s="8">
        <f t="shared" si="2"/>
        <v>-174620.78999999998</v>
      </c>
      <c r="H5" s="8">
        <f t="shared" si="0"/>
        <v>1000</v>
      </c>
      <c r="I5" s="9">
        <f t="shared" si="1"/>
        <v>-809.08</v>
      </c>
    </row>
    <row r="6" spans="2:9" x14ac:dyDescent="0.25">
      <c r="F6" s="6">
        <v>4</v>
      </c>
      <c r="G6" s="8">
        <f t="shared" si="2"/>
        <v>-174429.86999999997</v>
      </c>
      <c r="H6" s="8">
        <f t="shared" si="0"/>
        <v>1000</v>
      </c>
      <c r="I6" s="9">
        <f t="shared" si="1"/>
        <v>-808.19</v>
      </c>
    </row>
    <row r="7" spans="2:9" x14ac:dyDescent="0.25">
      <c r="C7" s="1" t="s">
        <v>10</v>
      </c>
      <c r="D7" s="14">
        <f>RATE(D4,D2,D5)</f>
        <v>4.6316035269524788E-3</v>
      </c>
      <c r="F7" s="6">
        <v>5</v>
      </c>
      <c r="G7" s="8">
        <f t="shared" si="2"/>
        <v>-174238.05999999997</v>
      </c>
      <c r="H7" s="8">
        <f t="shared" si="0"/>
        <v>1000</v>
      </c>
      <c r="I7" s="9">
        <f t="shared" si="1"/>
        <v>-807.3</v>
      </c>
    </row>
    <row r="8" spans="2:9" x14ac:dyDescent="0.25">
      <c r="C8" s="6" t="s">
        <v>23</v>
      </c>
      <c r="D8" s="15">
        <f>ROUND(12*D7,4)</f>
        <v>5.5599999999999997E-2</v>
      </c>
      <c r="F8" s="6">
        <v>6</v>
      </c>
      <c r="G8" s="8">
        <f t="shared" si="2"/>
        <v>-174045.35999999996</v>
      </c>
      <c r="H8" s="8">
        <f t="shared" si="0"/>
        <v>1000</v>
      </c>
      <c r="I8" s="9">
        <f t="shared" si="1"/>
        <v>-806.41</v>
      </c>
    </row>
    <row r="9" spans="2:9" x14ac:dyDescent="0.25">
      <c r="F9" s="6">
        <v>7</v>
      </c>
      <c r="G9" s="8">
        <f t="shared" si="2"/>
        <v>-173851.76999999996</v>
      </c>
      <c r="H9" s="8">
        <f t="shared" si="0"/>
        <v>1000</v>
      </c>
      <c r="I9" s="9">
        <f t="shared" si="1"/>
        <v>-805.51</v>
      </c>
    </row>
    <row r="10" spans="2:9" x14ac:dyDescent="0.25">
      <c r="F10" s="6">
        <v>8</v>
      </c>
      <c r="G10" s="8">
        <f t="shared" si="2"/>
        <v>-173657.27999999997</v>
      </c>
      <c r="H10" s="8">
        <f t="shared" si="0"/>
        <v>1000</v>
      </c>
      <c r="I10" s="9">
        <f t="shared" si="1"/>
        <v>-804.61</v>
      </c>
    </row>
    <row r="11" spans="2:9" x14ac:dyDescent="0.25">
      <c r="F11" s="6">
        <v>9</v>
      </c>
      <c r="G11" s="8">
        <f t="shared" si="2"/>
        <v>-173461.88999999996</v>
      </c>
      <c r="H11" s="8">
        <f t="shared" si="0"/>
        <v>1000</v>
      </c>
      <c r="I11" s="9">
        <f t="shared" si="1"/>
        <v>-803.71</v>
      </c>
    </row>
    <row r="12" spans="2:9" x14ac:dyDescent="0.25">
      <c r="F12" s="6">
        <v>10</v>
      </c>
      <c r="G12" s="8">
        <f t="shared" si="2"/>
        <v>-173265.59999999995</v>
      </c>
      <c r="H12" s="8">
        <f t="shared" si="0"/>
        <v>1000</v>
      </c>
      <c r="I12" s="9">
        <f t="shared" si="1"/>
        <v>-802.8</v>
      </c>
    </row>
    <row r="13" spans="2:9" x14ac:dyDescent="0.25">
      <c r="F13" s="6">
        <v>11</v>
      </c>
      <c r="G13" s="8">
        <f t="shared" si="2"/>
        <v>-173068.39999999994</v>
      </c>
      <c r="H13" s="8">
        <f t="shared" si="0"/>
        <v>1000</v>
      </c>
      <c r="I13" s="9">
        <f t="shared" si="1"/>
        <v>-801.88</v>
      </c>
    </row>
    <row r="14" spans="2:9" x14ac:dyDescent="0.25">
      <c r="F14" s="6">
        <v>12</v>
      </c>
      <c r="G14" s="8">
        <f t="shared" si="2"/>
        <v>-172870.27999999994</v>
      </c>
      <c r="H14" s="8">
        <f t="shared" si="0"/>
        <v>1000</v>
      </c>
      <c r="I14" s="9">
        <f t="shared" si="1"/>
        <v>-800.97</v>
      </c>
    </row>
    <row r="15" spans="2:9" x14ac:dyDescent="0.25">
      <c r="F15" s="6">
        <v>13</v>
      </c>
      <c r="G15" s="8">
        <f t="shared" si="2"/>
        <v>-172671.24999999994</v>
      </c>
      <c r="H15" s="8">
        <f t="shared" si="0"/>
        <v>1000</v>
      </c>
      <c r="I15" s="9">
        <f t="shared" si="1"/>
        <v>-800.04</v>
      </c>
    </row>
    <row r="16" spans="2:9" x14ac:dyDescent="0.25">
      <c r="F16" s="6">
        <v>14</v>
      </c>
      <c r="G16" s="8">
        <f t="shared" si="2"/>
        <v>-172471.28999999995</v>
      </c>
      <c r="H16" s="8">
        <f t="shared" si="0"/>
        <v>1000</v>
      </c>
      <c r="I16" s="9">
        <f t="shared" si="1"/>
        <v>-799.12</v>
      </c>
    </row>
    <row r="17" spans="6:9" x14ac:dyDescent="0.25">
      <c r="F17" s="6">
        <v>15</v>
      </c>
      <c r="G17" s="8">
        <f t="shared" si="2"/>
        <v>-172270.40999999995</v>
      </c>
      <c r="H17" s="8">
        <f t="shared" si="0"/>
        <v>1000</v>
      </c>
      <c r="I17" s="9">
        <f t="shared" si="1"/>
        <v>-798.19</v>
      </c>
    </row>
    <row r="18" spans="6:9" x14ac:dyDescent="0.25">
      <c r="F18" s="6">
        <v>16</v>
      </c>
      <c r="G18" s="8">
        <f t="shared" si="2"/>
        <v>-172068.59999999995</v>
      </c>
      <c r="H18" s="8">
        <f t="shared" si="0"/>
        <v>1000</v>
      </c>
      <c r="I18" s="9">
        <f t="shared" si="1"/>
        <v>-797.25</v>
      </c>
    </row>
    <row r="19" spans="6:9" x14ac:dyDescent="0.25">
      <c r="F19" s="6">
        <v>17</v>
      </c>
      <c r="G19" s="8">
        <f t="shared" si="2"/>
        <v>-171865.84999999995</v>
      </c>
      <c r="H19" s="8">
        <f t="shared" si="0"/>
        <v>1000</v>
      </c>
      <c r="I19" s="9">
        <f t="shared" si="1"/>
        <v>-796.31</v>
      </c>
    </row>
    <row r="20" spans="6:9" x14ac:dyDescent="0.25">
      <c r="F20" s="6">
        <v>18</v>
      </c>
      <c r="G20" s="8">
        <f t="shared" si="2"/>
        <v>-171662.15999999995</v>
      </c>
      <c r="H20" s="8">
        <f t="shared" si="0"/>
        <v>1000</v>
      </c>
      <c r="I20" s="9">
        <f t="shared" si="1"/>
        <v>-795.37</v>
      </c>
    </row>
    <row r="21" spans="6:9" x14ac:dyDescent="0.25">
      <c r="F21" s="6">
        <v>19</v>
      </c>
      <c r="G21" s="8">
        <f t="shared" si="2"/>
        <v>-171457.52999999994</v>
      </c>
      <c r="H21" s="8">
        <f t="shared" si="0"/>
        <v>1000</v>
      </c>
      <c r="I21" s="9">
        <f t="shared" si="1"/>
        <v>-794.42</v>
      </c>
    </row>
    <row r="22" spans="6:9" x14ac:dyDescent="0.25">
      <c r="F22" s="6">
        <v>20</v>
      </c>
      <c r="G22" s="8">
        <f t="shared" si="2"/>
        <v>-171251.94999999995</v>
      </c>
      <c r="H22" s="8">
        <f t="shared" si="0"/>
        <v>1000</v>
      </c>
      <c r="I22" s="9">
        <f t="shared" si="1"/>
        <v>-793.47</v>
      </c>
    </row>
    <row r="23" spans="6:9" x14ac:dyDescent="0.25">
      <c r="F23" s="6">
        <v>21</v>
      </c>
      <c r="G23" s="8">
        <f t="shared" si="2"/>
        <v>-171045.41999999995</v>
      </c>
      <c r="H23" s="8">
        <f t="shared" si="0"/>
        <v>1000</v>
      </c>
      <c r="I23" s="9">
        <f t="shared" si="1"/>
        <v>-792.51</v>
      </c>
    </row>
    <row r="24" spans="6:9" x14ac:dyDescent="0.25">
      <c r="F24" s="6">
        <v>22</v>
      </c>
      <c r="G24" s="8">
        <f t="shared" si="2"/>
        <v>-170837.92999999996</v>
      </c>
      <c r="H24" s="8">
        <f t="shared" si="0"/>
        <v>1000</v>
      </c>
      <c r="I24" s="9">
        <f t="shared" si="1"/>
        <v>-791.55</v>
      </c>
    </row>
    <row r="25" spans="6:9" x14ac:dyDescent="0.25">
      <c r="F25" s="6">
        <v>23</v>
      </c>
      <c r="G25" s="8">
        <f t="shared" si="2"/>
        <v>-170629.47999999995</v>
      </c>
      <c r="H25" s="8">
        <f t="shared" si="0"/>
        <v>1000</v>
      </c>
      <c r="I25" s="9">
        <f t="shared" si="1"/>
        <v>-790.58</v>
      </c>
    </row>
    <row r="26" spans="6:9" x14ac:dyDescent="0.25">
      <c r="F26" s="6">
        <v>24</v>
      </c>
      <c r="G26" s="8">
        <f t="shared" si="2"/>
        <v>-170420.05999999994</v>
      </c>
      <c r="H26" s="8">
        <f t="shared" si="0"/>
        <v>1000</v>
      </c>
      <c r="I26" s="9">
        <f t="shared" si="1"/>
        <v>-789.61</v>
      </c>
    </row>
    <row r="27" spans="6:9" x14ac:dyDescent="0.25">
      <c r="F27" s="6">
        <v>25</v>
      </c>
      <c r="G27" s="8">
        <f t="shared" si="2"/>
        <v>-170209.66999999993</v>
      </c>
      <c r="H27" s="8">
        <f t="shared" si="0"/>
        <v>1000</v>
      </c>
      <c r="I27" s="9">
        <f t="shared" si="1"/>
        <v>-788.64</v>
      </c>
    </row>
    <row r="28" spans="6:9" x14ac:dyDescent="0.25">
      <c r="F28" s="6">
        <v>26</v>
      </c>
      <c r="G28" s="8">
        <f t="shared" si="2"/>
        <v>-169998.30999999994</v>
      </c>
      <c r="H28" s="8">
        <f t="shared" si="0"/>
        <v>1000</v>
      </c>
      <c r="I28" s="9">
        <f t="shared" si="1"/>
        <v>-787.66</v>
      </c>
    </row>
    <row r="29" spans="6:9" x14ac:dyDescent="0.25">
      <c r="F29" s="6">
        <v>27</v>
      </c>
      <c r="G29" s="8">
        <f t="shared" si="2"/>
        <v>-169785.96999999994</v>
      </c>
      <c r="H29" s="8">
        <f t="shared" si="0"/>
        <v>1000</v>
      </c>
      <c r="I29" s="9">
        <f t="shared" si="1"/>
        <v>-786.67</v>
      </c>
    </row>
    <row r="30" spans="6:9" x14ac:dyDescent="0.25">
      <c r="F30" s="6">
        <v>28</v>
      </c>
      <c r="G30" s="8">
        <f t="shared" si="2"/>
        <v>-169572.63999999996</v>
      </c>
      <c r="H30" s="8">
        <f t="shared" si="0"/>
        <v>1000</v>
      </c>
      <c r="I30" s="9">
        <f t="shared" si="1"/>
        <v>-785.69</v>
      </c>
    </row>
    <row r="31" spans="6:9" x14ac:dyDescent="0.25">
      <c r="F31" s="6">
        <v>29</v>
      </c>
      <c r="G31" s="8">
        <f t="shared" si="2"/>
        <v>-169358.32999999996</v>
      </c>
      <c r="H31" s="8">
        <f t="shared" si="0"/>
        <v>1000</v>
      </c>
      <c r="I31" s="9">
        <f t="shared" si="1"/>
        <v>-784.69</v>
      </c>
    </row>
    <row r="32" spans="6:9" x14ac:dyDescent="0.25">
      <c r="F32" s="6">
        <v>30</v>
      </c>
      <c r="G32" s="8">
        <f t="shared" si="2"/>
        <v>-169143.01999999996</v>
      </c>
      <c r="H32" s="8">
        <f t="shared" si="0"/>
        <v>1000</v>
      </c>
      <c r="I32" s="9">
        <f t="shared" si="1"/>
        <v>-783.7</v>
      </c>
    </row>
    <row r="33" spans="6:9" x14ac:dyDescent="0.25">
      <c r="F33" s="6">
        <v>31</v>
      </c>
      <c r="G33" s="8">
        <f t="shared" si="2"/>
        <v>-168926.71999999997</v>
      </c>
      <c r="H33" s="8">
        <f t="shared" si="0"/>
        <v>1000</v>
      </c>
      <c r="I33" s="9">
        <f t="shared" si="1"/>
        <v>-782.69</v>
      </c>
    </row>
    <row r="34" spans="6:9" x14ac:dyDescent="0.25">
      <c r="F34" s="6">
        <v>32</v>
      </c>
      <c r="G34" s="8">
        <f t="shared" si="2"/>
        <v>-168709.40999999997</v>
      </c>
      <c r="H34" s="8">
        <f t="shared" si="0"/>
        <v>1000</v>
      </c>
      <c r="I34" s="9">
        <f t="shared" si="1"/>
        <v>-781.69</v>
      </c>
    </row>
    <row r="35" spans="6:9" x14ac:dyDescent="0.25">
      <c r="F35" s="6">
        <v>33</v>
      </c>
      <c r="G35" s="8">
        <f t="shared" si="2"/>
        <v>-168491.09999999998</v>
      </c>
      <c r="H35" s="8">
        <f t="shared" si="0"/>
        <v>1000</v>
      </c>
      <c r="I35" s="9">
        <f t="shared" si="1"/>
        <v>-780.68</v>
      </c>
    </row>
    <row r="36" spans="6:9" x14ac:dyDescent="0.25">
      <c r="F36" s="6">
        <v>34</v>
      </c>
      <c r="G36" s="8">
        <f t="shared" si="2"/>
        <v>-168271.77999999997</v>
      </c>
      <c r="H36" s="8">
        <f t="shared" si="0"/>
        <v>1000</v>
      </c>
      <c r="I36" s="9">
        <f t="shared" si="1"/>
        <v>-779.66</v>
      </c>
    </row>
    <row r="37" spans="6:9" x14ac:dyDescent="0.25">
      <c r="F37" s="6">
        <v>35</v>
      </c>
      <c r="G37" s="8">
        <f t="shared" si="2"/>
        <v>-168051.43999999997</v>
      </c>
      <c r="H37" s="8">
        <f t="shared" si="0"/>
        <v>1000</v>
      </c>
      <c r="I37" s="9">
        <f t="shared" si="1"/>
        <v>-778.64</v>
      </c>
    </row>
    <row r="38" spans="6:9" x14ac:dyDescent="0.25">
      <c r="F38" s="6">
        <v>36</v>
      </c>
      <c r="G38" s="8">
        <f t="shared" si="2"/>
        <v>-167830.08</v>
      </c>
      <c r="H38" s="8">
        <f t="shared" si="0"/>
        <v>1000</v>
      </c>
      <c r="I38" s="9">
        <f t="shared" si="1"/>
        <v>-777.61</v>
      </c>
    </row>
    <row r="39" spans="6:9" x14ac:dyDescent="0.25">
      <c r="F39" s="6">
        <v>37</v>
      </c>
      <c r="G39" s="8">
        <f t="shared" si="2"/>
        <v>-167607.68999999997</v>
      </c>
      <c r="H39" s="8">
        <f t="shared" si="0"/>
        <v>1000</v>
      </c>
      <c r="I39" s="9">
        <f t="shared" si="1"/>
        <v>-776.58</v>
      </c>
    </row>
    <row r="40" spans="6:9" x14ac:dyDescent="0.25">
      <c r="F40" s="6">
        <v>38</v>
      </c>
      <c r="G40" s="8">
        <f t="shared" si="2"/>
        <v>-167384.26999999996</v>
      </c>
      <c r="H40" s="8">
        <f t="shared" si="0"/>
        <v>1000</v>
      </c>
      <c r="I40" s="9">
        <f t="shared" si="1"/>
        <v>-775.55</v>
      </c>
    </row>
    <row r="41" spans="6:9" x14ac:dyDescent="0.25">
      <c r="F41" s="6">
        <v>39</v>
      </c>
      <c r="G41" s="8">
        <f t="shared" si="2"/>
        <v>-167159.81999999995</v>
      </c>
      <c r="H41" s="8">
        <f t="shared" si="0"/>
        <v>1000</v>
      </c>
      <c r="I41" s="9">
        <f t="shared" si="1"/>
        <v>-774.51</v>
      </c>
    </row>
    <row r="42" spans="6:9" x14ac:dyDescent="0.25">
      <c r="F42" s="6">
        <v>40</v>
      </c>
      <c r="G42" s="8">
        <f t="shared" si="2"/>
        <v>-166934.32999999996</v>
      </c>
      <c r="H42" s="8">
        <f t="shared" si="0"/>
        <v>1000</v>
      </c>
      <c r="I42" s="9">
        <f t="shared" si="1"/>
        <v>-773.46</v>
      </c>
    </row>
    <row r="43" spans="6:9" x14ac:dyDescent="0.25">
      <c r="F43" s="6">
        <v>41</v>
      </c>
      <c r="G43" s="8">
        <f t="shared" si="2"/>
        <v>-166707.78999999995</v>
      </c>
      <c r="H43" s="8">
        <f t="shared" si="0"/>
        <v>1000</v>
      </c>
      <c r="I43" s="9">
        <f t="shared" si="1"/>
        <v>-772.41</v>
      </c>
    </row>
    <row r="44" spans="6:9" x14ac:dyDescent="0.25">
      <c r="F44" s="6">
        <v>42</v>
      </c>
      <c r="G44" s="8">
        <f t="shared" si="2"/>
        <v>-166480.19999999995</v>
      </c>
      <c r="H44" s="8">
        <f t="shared" si="0"/>
        <v>1000</v>
      </c>
      <c r="I44" s="9">
        <f t="shared" si="1"/>
        <v>-771.36</v>
      </c>
    </row>
    <row r="45" spans="6:9" x14ac:dyDescent="0.25">
      <c r="F45" s="6">
        <v>43</v>
      </c>
      <c r="G45" s="8">
        <f t="shared" si="2"/>
        <v>-166251.55999999994</v>
      </c>
      <c r="H45" s="8">
        <f t="shared" si="0"/>
        <v>1000</v>
      </c>
      <c r="I45" s="9">
        <f t="shared" si="1"/>
        <v>-770.3</v>
      </c>
    </row>
    <row r="46" spans="6:9" x14ac:dyDescent="0.25">
      <c r="F46" s="6">
        <v>44</v>
      </c>
      <c r="G46" s="8">
        <f t="shared" si="2"/>
        <v>-166021.85999999993</v>
      </c>
      <c r="H46" s="8">
        <f t="shared" si="0"/>
        <v>1000</v>
      </c>
      <c r="I46" s="9">
        <f t="shared" si="1"/>
        <v>-769.23</v>
      </c>
    </row>
    <row r="47" spans="6:9" x14ac:dyDescent="0.25">
      <c r="F47" s="6">
        <v>45</v>
      </c>
      <c r="G47" s="8">
        <f t="shared" si="2"/>
        <v>-165791.08999999994</v>
      </c>
      <c r="H47" s="8">
        <f t="shared" si="0"/>
        <v>1000</v>
      </c>
      <c r="I47" s="9">
        <f t="shared" si="1"/>
        <v>-768.17</v>
      </c>
    </row>
    <row r="48" spans="6:9" x14ac:dyDescent="0.25">
      <c r="F48" s="6">
        <v>46</v>
      </c>
      <c r="G48" s="8">
        <f t="shared" si="2"/>
        <v>-165559.25999999995</v>
      </c>
      <c r="H48" s="8">
        <f t="shared" si="0"/>
        <v>1000</v>
      </c>
      <c r="I48" s="9">
        <f t="shared" si="1"/>
        <v>-767.09</v>
      </c>
    </row>
    <row r="49" spans="6:9" x14ac:dyDescent="0.25">
      <c r="F49" s="6">
        <v>47</v>
      </c>
      <c r="G49" s="8">
        <f t="shared" si="2"/>
        <v>-165326.34999999995</v>
      </c>
      <c r="H49" s="8">
        <f t="shared" si="0"/>
        <v>1000</v>
      </c>
      <c r="I49" s="9">
        <f t="shared" si="1"/>
        <v>-766.01</v>
      </c>
    </row>
    <row r="50" spans="6:9" x14ac:dyDescent="0.25">
      <c r="F50" s="6">
        <v>48</v>
      </c>
      <c r="G50" s="8">
        <f t="shared" si="2"/>
        <v>-165092.35999999996</v>
      </c>
      <c r="H50" s="8">
        <f t="shared" si="0"/>
        <v>1000</v>
      </c>
      <c r="I50" s="9">
        <f t="shared" si="1"/>
        <v>-764.93</v>
      </c>
    </row>
    <row r="51" spans="6:9" x14ac:dyDescent="0.25">
      <c r="F51" s="6">
        <v>49</v>
      </c>
      <c r="G51" s="8">
        <f t="shared" si="2"/>
        <v>-164857.28999999995</v>
      </c>
      <c r="H51" s="8">
        <f t="shared" si="0"/>
        <v>1000</v>
      </c>
      <c r="I51" s="9">
        <f t="shared" si="1"/>
        <v>-763.84</v>
      </c>
    </row>
    <row r="52" spans="6:9" x14ac:dyDescent="0.25">
      <c r="F52" s="6">
        <v>50</v>
      </c>
      <c r="G52" s="8">
        <f t="shared" si="2"/>
        <v>-164621.12999999995</v>
      </c>
      <c r="H52" s="8">
        <f t="shared" si="0"/>
        <v>1000</v>
      </c>
      <c r="I52" s="9">
        <f t="shared" si="1"/>
        <v>-762.74</v>
      </c>
    </row>
    <row r="53" spans="6:9" x14ac:dyDescent="0.25">
      <c r="F53" s="6">
        <v>51</v>
      </c>
      <c r="G53" s="8">
        <f t="shared" si="2"/>
        <v>-164383.86999999994</v>
      </c>
      <c r="H53" s="8">
        <f t="shared" si="0"/>
        <v>1000</v>
      </c>
      <c r="I53" s="9">
        <f t="shared" si="1"/>
        <v>-761.65</v>
      </c>
    </row>
    <row r="54" spans="6:9" x14ac:dyDescent="0.25">
      <c r="F54" s="6">
        <v>52</v>
      </c>
      <c r="G54" s="8">
        <f t="shared" si="2"/>
        <v>-164145.51999999993</v>
      </c>
      <c r="H54" s="8">
        <f t="shared" si="0"/>
        <v>1000</v>
      </c>
      <c r="I54" s="9">
        <f t="shared" si="1"/>
        <v>-760.54</v>
      </c>
    </row>
    <row r="55" spans="6:9" x14ac:dyDescent="0.25">
      <c r="F55" s="6">
        <v>53</v>
      </c>
      <c r="G55" s="8">
        <f t="shared" si="2"/>
        <v>-163906.05999999994</v>
      </c>
      <c r="H55" s="8">
        <f t="shared" si="0"/>
        <v>1000</v>
      </c>
      <c r="I55" s="9">
        <f t="shared" si="1"/>
        <v>-759.43</v>
      </c>
    </row>
    <row r="56" spans="6:9" x14ac:dyDescent="0.25">
      <c r="F56" s="6">
        <v>54</v>
      </c>
      <c r="G56" s="8">
        <f t="shared" si="2"/>
        <v>-163665.48999999993</v>
      </c>
      <c r="H56" s="8">
        <f t="shared" si="0"/>
        <v>1000</v>
      </c>
      <c r="I56" s="9">
        <f t="shared" si="1"/>
        <v>-758.32</v>
      </c>
    </row>
    <row r="57" spans="6:9" x14ac:dyDescent="0.25">
      <c r="F57" s="6">
        <v>55</v>
      </c>
      <c r="G57" s="8">
        <f t="shared" si="2"/>
        <v>-163423.80999999994</v>
      </c>
      <c r="H57" s="8">
        <f t="shared" si="0"/>
        <v>1000</v>
      </c>
      <c r="I57" s="9">
        <f t="shared" si="1"/>
        <v>-757.2</v>
      </c>
    </row>
    <row r="58" spans="6:9" x14ac:dyDescent="0.25">
      <c r="F58" s="6">
        <v>56</v>
      </c>
      <c r="G58" s="8">
        <f t="shared" si="2"/>
        <v>-163181.00999999995</v>
      </c>
      <c r="H58" s="8">
        <f t="shared" si="0"/>
        <v>1000</v>
      </c>
      <c r="I58" s="9">
        <f t="shared" si="1"/>
        <v>-756.07</v>
      </c>
    </row>
    <row r="59" spans="6:9" x14ac:dyDescent="0.25">
      <c r="F59" s="6">
        <v>57</v>
      </c>
      <c r="G59" s="8">
        <f t="shared" si="2"/>
        <v>-162937.07999999996</v>
      </c>
      <c r="H59" s="8">
        <f t="shared" si="0"/>
        <v>1000</v>
      </c>
      <c r="I59" s="9">
        <f t="shared" si="1"/>
        <v>-754.94</v>
      </c>
    </row>
    <row r="60" spans="6:9" x14ac:dyDescent="0.25">
      <c r="F60" s="6">
        <v>58</v>
      </c>
      <c r="G60" s="8">
        <f t="shared" si="2"/>
        <v>-162692.01999999996</v>
      </c>
      <c r="H60" s="8">
        <f t="shared" si="0"/>
        <v>1000</v>
      </c>
      <c r="I60" s="9">
        <f t="shared" si="1"/>
        <v>-753.81</v>
      </c>
    </row>
    <row r="61" spans="6:9" x14ac:dyDescent="0.25">
      <c r="F61" s="6">
        <v>59</v>
      </c>
      <c r="G61" s="8">
        <f t="shared" si="2"/>
        <v>-162445.82999999996</v>
      </c>
      <c r="H61" s="8">
        <f t="shared" si="0"/>
        <v>1000</v>
      </c>
      <c r="I61" s="9">
        <f t="shared" si="1"/>
        <v>-752.67</v>
      </c>
    </row>
    <row r="62" spans="6:9" x14ac:dyDescent="0.25">
      <c r="F62" s="6">
        <v>60</v>
      </c>
      <c r="G62" s="8">
        <f t="shared" si="2"/>
        <v>-162198.49999999997</v>
      </c>
      <c r="H62" s="8">
        <f t="shared" si="0"/>
        <v>1000</v>
      </c>
      <c r="I62" s="9">
        <f t="shared" si="1"/>
        <v>-751.52</v>
      </c>
    </row>
    <row r="63" spans="6:9" x14ac:dyDescent="0.25">
      <c r="F63" s="6">
        <v>61</v>
      </c>
      <c r="G63" s="8">
        <f t="shared" si="2"/>
        <v>-161950.01999999996</v>
      </c>
      <c r="H63" s="8">
        <f t="shared" si="0"/>
        <v>1000</v>
      </c>
      <c r="I63" s="9">
        <f t="shared" si="1"/>
        <v>-750.37</v>
      </c>
    </row>
    <row r="64" spans="6:9" x14ac:dyDescent="0.25">
      <c r="F64" s="6">
        <v>62</v>
      </c>
      <c r="G64" s="8">
        <f t="shared" si="2"/>
        <v>-161700.38999999996</v>
      </c>
      <c r="H64" s="8">
        <f t="shared" si="0"/>
        <v>1000</v>
      </c>
      <c r="I64" s="9">
        <f t="shared" si="1"/>
        <v>-749.21</v>
      </c>
    </row>
    <row r="65" spans="6:9" x14ac:dyDescent="0.25">
      <c r="F65" s="6">
        <v>63</v>
      </c>
      <c r="G65" s="8">
        <f t="shared" si="2"/>
        <v>-161449.59999999995</v>
      </c>
      <c r="H65" s="8">
        <f t="shared" si="0"/>
        <v>1000</v>
      </c>
      <c r="I65" s="9">
        <f t="shared" si="1"/>
        <v>-748.05</v>
      </c>
    </row>
    <row r="66" spans="6:9" x14ac:dyDescent="0.25">
      <c r="F66" s="6">
        <v>64</v>
      </c>
      <c r="G66" s="8">
        <f t="shared" si="2"/>
        <v>-161197.64999999994</v>
      </c>
      <c r="H66" s="8">
        <f t="shared" si="0"/>
        <v>1000</v>
      </c>
      <c r="I66" s="9">
        <f t="shared" si="1"/>
        <v>-746.88</v>
      </c>
    </row>
    <row r="67" spans="6:9" x14ac:dyDescent="0.25">
      <c r="F67" s="6">
        <v>65</v>
      </c>
      <c r="G67" s="8">
        <f t="shared" si="2"/>
        <v>-160944.52999999994</v>
      </c>
      <c r="H67" s="8">
        <f t="shared" ref="H67:H130" si="3">-$D$2</f>
        <v>1000</v>
      </c>
      <c r="I67" s="9">
        <f t="shared" ref="I67:I130" si="4">ROUND(G67*$D$8/12,2)</f>
        <v>-745.71</v>
      </c>
    </row>
    <row r="68" spans="6:9" x14ac:dyDescent="0.25">
      <c r="F68" s="6">
        <v>66</v>
      </c>
      <c r="G68" s="8">
        <f t="shared" ref="G68:G131" si="5">G67+H67+I67</f>
        <v>-160690.23999999993</v>
      </c>
      <c r="H68" s="8">
        <f t="shared" si="3"/>
        <v>1000</v>
      </c>
      <c r="I68" s="9">
        <f t="shared" si="4"/>
        <v>-744.53</v>
      </c>
    </row>
    <row r="69" spans="6:9" x14ac:dyDescent="0.25">
      <c r="F69" s="6">
        <v>67</v>
      </c>
      <c r="G69" s="8">
        <f t="shared" si="5"/>
        <v>-160434.76999999993</v>
      </c>
      <c r="H69" s="8">
        <f t="shared" si="3"/>
        <v>1000</v>
      </c>
      <c r="I69" s="9">
        <f t="shared" si="4"/>
        <v>-743.35</v>
      </c>
    </row>
    <row r="70" spans="6:9" x14ac:dyDescent="0.25">
      <c r="F70" s="6">
        <v>68</v>
      </c>
      <c r="G70" s="8">
        <f t="shared" si="5"/>
        <v>-160178.11999999994</v>
      </c>
      <c r="H70" s="8">
        <f t="shared" si="3"/>
        <v>1000</v>
      </c>
      <c r="I70" s="9">
        <f t="shared" si="4"/>
        <v>-742.16</v>
      </c>
    </row>
    <row r="71" spans="6:9" x14ac:dyDescent="0.25">
      <c r="F71" s="6">
        <v>69</v>
      </c>
      <c r="G71" s="8">
        <f t="shared" si="5"/>
        <v>-159920.27999999994</v>
      </c>
      <c r="H71" s="8">
        <f t="shared" si="3"/>
        <v>1000</v>
      </c>
      <c r="I71" s="9">
        <f t="shared" si="4"/>
        <v>-740.96</v>
      </c>
    </row>
    <row r="72" spans="6:9" x14ac:dyDescent="0.25">
      <c r="F72" s="6">
        <v>70</v>
      </c>
      <c r="G72" s="8">
        <f t="shared" si="5"/>
        <v>-159661.23999999993</v>
      </c>
      <c r="H72" s="8">
        <f t="shared" si="3"/>
        <v>1000</v>
      </c>
      <c r="I72" s="9">
        <f t="shared" si="4"/>
        <v>-739.76</v>
      </c>
    </row>
    <row r="73" spans="6:9" x14ac:dyDescent="0.25">
      <c r="F73" s="6">
        <v>71</v>
      </c>
      <c r="G73" s="8">
        <f t="shared" si="5"/>
        <v>-159400.99999999994</v>
      </c>
      <c r="H73" s="8">
        <f t="shared" si="3"/>
        <v>1000</v>
      </c>
      <c r="I73" s="9">
        <f t="shared" si="4"/>
        <v>-738.56</v>
      </c>
    </row>
    <row r="74" spans="6:9" x14ac:dyDescent="0.25">
      <c r="F74" s="6">
        <v>72</v>
      </c>
      <c r="G74" s="8">
        <f t="shared" si="5"/>
        <v>-159139.55999999994</v>
      </c>
      <c r="H74" s="8">
        <f t="shared" si="3"/>
        <v>1000</v>
      </c>
      <c r="I74" s="9">
        <f t="shared" si="4"/>
        <v>-737.35</v>
      </c>
    </row>
    <row r="75" spans="6:9" x14ac:dyDescent="0.25">
      <c r="F75" s="6">
        <v>73</v>
      </c>
      <c r="G75" s="8">
        <f t="shared" si="5"/>
        <v>-158876.90999999995</v>
      </c>
      <c r="H75" s="8">
        <f t="shared" si="3"/>
        <v>1000</v>
      </c>
      <c r="I75" s="9">
        <f t="shared" si="4"/>
        <v>-736.13</v>
      </c>
    </row>
    <row r="76" spans="6:9" x14ac:dyDescent="0.25">
      <c r="F76" s="6">
        <v>74</v>
      </c>
      <c r="G76" s="8">
        <f t="shared" si="5"/>
        <v>-158613.03999999995</v>
      </c>
      <c r="H76" s="8">
        <f t="shared" si="3"/>
        <v>1000</v>
      </c>
      <c r="I76" s="9">
        <f t="shared" si="4"/>
        <v>-734.91</v>
      </c>
    </row>
    <row r="77" spans="6:9" x14ac:dyDescent="0.25">
      <c r="F77" s="6">
        <v>75</v>
      </c>
      <c r="G77" s="8">
        <f t="shared" si="5"/>
        <v>-158347.94999999995</v>
      </c>
      <c r="H77" s="8">
        <f t="shared" si="3"/>
        <v>1000</v>
      </c>
      <c r="I77" s="9">
        <f t="shared" si="4"/>
        <v>-733.68</v>
      </c>
    </row>
    <row r="78" spans="6:9" x14ac:dyDescent="0.25">
      <c r="F78" s="6">
        <v>76</v>
      </c>
      <c r="G78" s="8">
        <f t="shared" si="5"/>
        <v>-158081.62999999995</v>
      </c>
      <c r="H78" s="8">
        <f t="shared" si="3"/>
        <v>1000</v>
      </c>
      <c r="I78" s="9">
        <f t="shared" si="4"/>
        <v>-732.44</v>
      </c>
    </row>
    <row r="79" spans="6:9" x14ac:dyDescent="0.25">
      <c r="F79" s="6">
        <v>77</v>
      </c>
      <c r="G79" s="8">
        <f t="shared" si="5"/>
        <v>-157814.06999999995</v>
      </c>
      <c r="H79" s="8">
        <f t="shared" si="3"/>
        <v>1000</v>
      </c>
      <c r="I79" s="9">
        <f t="shared" si="4"/>
        <v>-731.21</v>
      </c>
    </row>
    <row r="80" spans="6:9" x14ac:dyDescent="0.25">
      <c r="F80" s="6">
        <v>78</v>
      </c>
      <c r="G80" s="8">
        <f t="shared" si="5"/>
        <v>-157545.27999999994</v>
      </c>
      <c r="H80" s="8">
        <f t="shared" si="3"/>
        <v>1000</v>
      </c>
      <c r="I80" s="9">
        <f t="shared" si="4"/>
        <v>-729.96</v>
      </c>
    </row>
    <row r="81" spans="6:9" x14ac:dyDescent="0.25">
      <c r="F81" s="6">
        <v>79</v>
      </c>
      <c r="G81" s="8">
        <f t="shared" si="5"/>
        <v>-157275.23999999993</v>
      </c>
      <c r="H81" s="8">
        <f t="shared" si="3"/>
        <v>1000</v>
      </c>
      <c r="I81" s="9">
        <f t="shared" si="4"/>
        <v>-728.71</v>
      </c>
    </row>
    <row r="82" spans="6:9" x14ac:dyDescent="0.25">
      <c r="F82" s="6">
        <v>80</v>
      </c>
      <c r="G82" s="8">
        <f t="shared" si="5"/>
        <v>-157003.94999999992</v>
      </c>
      <c r="H82" s="8">
        <f t="shared" si="3"/>
        <v>1000</v>
      </c>
      <c r="I82" s="9">
        <f t="shared" si="4"/>
        <v>-727.45</v>
      </c>
    </row>
    <row r="83" spans="6:9" x14ac:dyDescent="0.25">
      <c r="F83" s="6">
        <v>81</v>
      </c>
      <c r="G83" s="8">
        <f t="shared" si="5"/>
        <v>-156731.39999999994</v>
      </c>
      <c r="H83" s="8">
        <f t="shared" si="3"/>
        <v>1000</v>
      </c>
      <c r="I83" s="9">
        <f t="shared" si="4"/>
        <v>-726.19</v>
      </c>
    </row>
    <row r="84" spans="6:9" x14ac:dyDescent="0.25">
      <c r="F84" s="6">
        <v>82</v>
      </c>
      <c r="G84" s="8">
        <f t="shared" si="5"/>
        <v>-156457.58999999994</v>
      </c>
      <c r="H84" s="8">
        <f t="shared" si="3"/>
        <v>1000</v>
      </c>
      <c r="I84" s="9">
        <f t="shared" si="4"/>
        <v>-724.92</v>
      </c>
    </row>
    <row r="85" spans="6:9" x14ac:dyDescent="0.25">
      <c r="F85" s="6">
        <v>83</v>
      </c>
      <c r="G85" s="8">
        <f t="shared" si="5"/>
        <v>-156182.50999999995</v>
      </c>
      <c r="H85" s="8">
        <f t="shared" si="3"/>
        <v>1000</v>
      </c>
      <c r="I85" s="9">
        <f t="shared" si="4"/>
        <v>-723.65</v>
      </c>
    </row>
    <row r="86" spans="6:9" x14ac:dyDescent="0.25">
      <c r="F86" s="6">
        <v>84</v>
      </c>
      <c r="G86" s="8">
        <f t="shared" si="5"/>
        <v>-155906.15999999995</v>
      </c>
      <c r="H86" s="8">
        <f t="shared" si="3"/>
        <v>1000</v>
      </c>
      <c r="I86" s="9">
        <f t="shared" si="4"/>
        <v>-722.37</v>
      </c>
    </row>
    <row r="87" spans="6:9" x14ac:dyDescent="0.25">
      <c r="F87" s="6">
        <v>85</v>
      </c>
      <c r="G87" s="8">
        <f t="shared" si="5"/>
        <v>-155628.52999999994</v>
      </c>
      <c r="H87" s="8">
        <f t="shared" si="3"/>
        <v>1000</v>
      </c>
      <c r="I87" s="9">
        <f t="shared" si="4"/>
        <v>-721.08</v>
      </c>
    </row>
    <row r="88" spans="6:9" x14ac:dyDescent="0.25">
      <c r="F88" s="6">
        <v>86</v>
      </c>
      <c r="G88" s="8">
        <f t="shared" si="5"/>
        <v>-155349.60999999993</v>
      </c>
      <c r="H88" s="8">
        <f t="shared" si="3"/>
        <v>1000</v>
      </c>
      <c r="I88" s="9">
        <f t="shared" si="4"/>
        <v>-719.79</v>
      </c>
    </row>
    <row r="89" spans="6:9" x14ac:dyDescent="0.25">
      <c r="F89" s="6">
        <v>87</v>
      </c>
      <c r="G89" s="8">
        <f t="shared" si="5"/>
        <v>-155069.39999999994</v>
      </c>
      <c r="H89" s="8">
        <f t="shared" si="3"/>
        <v>1000</v>
      </c>
      <c r="I89" s="9">
        <f t="shared" si="4"/>
        <v>-718.49</v>
      </c>
    </row>
    <row r="90" spans="6:9" x14ac:dyDescent="0.25">
      <c r="F90" s="6">
        <v>88</v>
      </c>
      <c r="G90" s="8">
        <f t="shared" si="5"/>
        <v>-154787.88999999993</v>
      </c>
      <c r="H90" s="8">
        <f t="shared" si="3"/>
        <v>1000</v>
      </c>
      <c r="I90" s="9">
        <f t="shared" si="4"/>
        <v>-717.18</v>
      </c>
    </row>
    <row r="91" spans="6:9" x14ac:dyDescent="0.25">
      <c r="F91" s="6">
        <v>89</v>
      </c>
      <c r="G91" s="8">
        <f t="shared" si="5"/>
        <v>-154505.06999999992</v>
      </c>
      <c r="H91" s="8">
        <f t="shared" si="3"/>
        <v>1000</v>
      </c>
      <c r="I91" s="9">
        <f t="shared" si="4"/>
        <v>-715.87</v>
      </c>
    </row>
    <row r="92" spans="6:9" x14ac:dyDescent="0.25">
      <c r="F92" s="6">
        <v>90</v>
      </c>
      <c r="G92" s="8">
        <f t="shared" si="5"/>
        <v>-154220.93999999992</v>
      </c>
      <c r="H92" s="8">
        <f t="shared" si="3"/>
        <v>1000</v>
      </c>
      <c r="I92" s="9">
        <f t="shared" si="4"/>
        <v>-714.56</v>
      </c>
    </row>
    <row r="93" spans="6:9" x14ac:dyDescent="0.25">
      <c r="F93" s="6">
        <v>91</v>
      </c>
      <c r="G93" s="8">
        <f t="shared" si="5"/>
        <v>-153935.49999999991</v>
      </c>
      <c r="H93" s="8">
        <f t="shared" si="3"/>
        <v>1000</v>
      </c>
      <c r="I93" s="9">
        <f t="shared" si="4"/>
        <v>-713.23</v>
      </c>
    </row>
    <row r="94" spans="6:9" x14ac:dyDescent="0.25">
      <c r="F94" s="6">
        <v>92</v>
      </c>
      <c r="G94" s="8">
        <f t="shared" si="5"/>
        <v>-153648.72999999992</v>
      </c>
      <c r="H94" s="8">
        <f t="shared" si="3"/>
        <v>1000</v>
      </c>
      <c r="I94" s="9">
        <f t="shared" si="4"/>
        <v>-711.91</v>
      </c>
    </row>
    <row r="95" spans="6:9" x14ac:dyDescent="0.25">
      <c r="F95" s="6">
        <v>93</v>
      </c>
      <c r="G95" s="8">
        <f t="shared" si="5"/>
        <v>-153360.63999999993</v>
      </c>
      <c r="H95" s="8">
        <f t="shared" si="3"/>
        <v>1000</v>
      </c>
      <c r="I95" s="9">
        <f t="shared" si="4"/>
        <v>-710.57</v>
      </c>
    </row>
    <row r="96" spans="6:9" x14ac:dyDescent="0.25">
      <c r="F96" s="6">
        <v>94</v>
      </c>
      <c r="G96" s="8">
        <f t="shared" si="5"/>
        <v>-153071.20999999993</v>
      </c>
      <c r="H96" s="8">
        <f t="shared" si="3"/>
        <v>1000</v>
      </c>
      <c r="I96" s="9">
        <f t="shared" si="4"/>
        <v>-709.23</v>
      </c>
    </row>
    <row r="97" spans="6:9" x14ac:dyDescent="0.25">
      <c r="F97" s="6">
        <v>95</v>
      </c>
      <c r="G97" s="8">
        <f t="shared" si="5"/>
        <v>-152780.43999999994</v>
      </c>
      <c r="H97" s="8">
        <f t="shared" si="3"/>
        <v>1000</v>
      </c>
      <c r="I97" s="9">
        <f t="shared" si="4"/>
        <v>-707.88</v>
      </c>
    </row>
    <row r="98" spans="6:9" x14ac:dyDescent="0.25">
      <c r="F98" s="6">
        <v>96</v>
      </c>
      <c r="G98" s="8">
        <f t="shared" si="5"/>
        <v>-152488.31999999995</v>
      </c>
      <c r="H98" s="8">
        <f t="shared" si="3"/>
        <v>1000</v>
      </c>
      <c r="I98" s="9">
        <f t="shared" si="4"/>
        <v>-706.53</v>
      </c>
    </row>
    <row r="99" spans="6:9" x14ac:dyDescent="0.25">
      <c r="F99" s="6">
        <v>97</v>
      </c>
      <c r="G99" s="8">
        <f t="shared" si="5"/>
        <v>-152194.84999999995</v>
      </c>
      <c r="H99" s="8">
        <f t="shared" si="3"/>
        <v>1000</v>
      </c>
      <c r="I99" s="9">
        <f t="shared" si="4"/>
        <v>-705.17</v>
      </c>
    </row>
    <row r="100" spans="6:9" x14ac:dyDescent="0.25">
      <c r="F100" s="6">
        <v>98</v>
      </c>
      <c r="G100" s="8">
        <f t="shared" si="5"/>
        <v>-151900.01999999996</v>
      </c>
      <c r="H100" s="8">
        <f t="shared" si="3"/>
        <v>1000</v>
      </c>
      <c r="I100" s="9">
        <f t="shared" si="4"/>
        <v>-703.8</v>
      </c>
    </row>
    <row r="101" spans="6:9" x14ac:dyDescent="0.25">
      <c r="F101" s="6">
        <v>99</v>
      </c>
      <c r="G101" s="8">
        <f t="shared" si="5"/>
        <v>-151603.81999999995</v>
      </c>
      <c r="H101" s="8">
        <f t="shared" si="3"/>
        <v>1000</v>
      </c>
      <c r="I101" s="9">
        <f t="shared" si="4"/>
        <v>-702.43</v>
      </c>
    </row>
    <row r="102" spans="6:9" x14ac:dyDescent="0.25">
      <c r="F102" s="6">
        <v>100</v>
      </c>
      <c r="G102" s="8">
        <f t="shared" si="5"/>
        <v>-151306.24999999994</v>
      </c>
      <c r="H102" s="8">
        <f t="shared" si="3"/>
        <v>1000</v>
      </c>
      <c r="I102" s="9">
        <f t="shared" si="4"/>
        <v>-701.05</v>
      </c>
    </row>
    <row r="103" spans="6:9" x14ac:dyDescent="0.25">
      <c r="F103" s="6">
        <v>101</v>
      </c>
      <c r="G103" s="8">
        <f t="shared" si="5"/>
        <v>-151007.29999999993</v>
      </c>
      <c r="H103" s="8">
        <f t="shared" si="3"/>
        <v>1000</v>
      </c>
      <c r="I103" s="9">
        <f t="shared" si="4"/>
        <v>-699.67</v>
      </c>
    </row>
    <row r="104" spans="6:9" x14ac:dyDescent="0.25">
      <c r="F104" s="6">
        <v>102</v>
      </c>
      <c r="G104" s="8">
        <f t="shared" si="5"/>
        <v>-150706.96999999994</v>
      </c>
      <c r="H104" s="8">
        <f t="shared" si="3"/>
        <v>1000</v>
      </c>
      <c r="I104" s="9">
        <f t="shared" si="4"/>
        <v>-698.28</v>
      </c>
    </row>
    <row r="105" spans="6:9" x14ac:dyDescent="0.25">
      <c r="F105" s="6">
        <v>103</v>
      </c>
      <c r="G105" s="8">
        <f t="shared" si="5"/>
        <v>-150405.24999999994</v>
      </c>
      <c r="H105" s="8">
        <f t="shared" si="3"/>
        <v>1000</v>
      </c>
      <c r="I105" s="9">
        <f t="shared" si="4"/>
        <v>-696.88</v>
      </c>
    </row>
    <row r="106" spans="6:9" x14ac:dyDescent="0.25">
      <c r="F106" s="6">
        <v>104</v>
      </c>
      <c r="G106" s="8">
        <f t="shared" si="5"/>
        <v>-150102.12999999995</v>
      </c>
      <c r="H106" s="8">
        <f t="shared" si="3"/>
        <v>1000</v>
      </c>
      <c r="I106" s="9">
        <f t="shared" si="4"/>
        <v>-695.47</v>
      </c>
    </row>
    <row r="107" spans="6:9" x14ac:dyDescent="0.25">
      <c r="F107" s="6">
        <v>105</v>
      </c>
      <c r="G107" s="8">
        <f t="shared" si="5"/>
        <v>-149797.59999999995</v>
      </c>
      <c r="H107" s="8">
        <f t="shared" si="3"/>
        <v>1000</v>
      </c>
      <c r="I107" s="9">
        <f t="shared" si="4"/>
        <v>-694.06</v>
      </c>
    </row>
    <row r="108" spans="6:9" x14ac:dyDescent="0.25">
      <c r="F108" s="6">
        <v>106</v>
      </c>
      <c r="G108" s="8">
        <f t="shared" si="5"/>
        <v>-149491.65999999995</v>
      </c>
      <c r="H108" s="8">
        <f t="shared" si="3"/>
        <v>1000</v>
      </c>
      <c r="I108" s="9">
        <f t="shared" si="4"/>
        <v>-692.64</v>
      </c>
    </row>
    <row r="109" spans="6:9" x14ac:dyDescent="0.25">
      <c r="F109" s="6">
        <v>107</v>
      </c>
      <c r="G109" s="8">
        <f t="shared" si="5"/>
        <v>-149184.29999999996</v>
      </c>
      <c r="H109" s="8">
        <f t="shared" si="3"/>
        <v>1000</v>
      </c>
      <c r="I109" s="9">
        <f t="shared" si="4"/>
        <v>-691.22</v>
      </c>
    </row>
    <row r="110" spans="6:9" x14ac:dyDescent="0.25">
      <c r="F110" s="6">
        <v>108</v>
      </c>
      <c r="G110" s="8">
        <f t="shared" si="5"/>
        <v>-148875.51999999996</v>
      </c>
      <c r="H110" s="8">
        <f t="shared" si="3"/>
        <v>1000</v>
      </c>
      <c r="I110" s="9">
        <f t="shared" si="4"/>
        <v>-689.79</v>
      </c>
    </row>
    <row r="111" spans="6:9" x14ac:dyDescent="0.25">
      <c r="F111" s="6">
        <v>109</v>
      </c>
      <c r="G111" s="8">
        <f t="shared" si="5"/>
        <v>-148565.30999999997</v>
      </c>
      <c r="H111" s="8">
        <f t="shared" si="3"/>
        <v>1000</v>
      </c>
      <c r="I111" s="9">
        <f t="shared" si="4"/>
        <v>-688.35</v>
      </c>
    </row>
    <row r="112" spans="6:9" x14ac:dyDescent="0.25">
      <c r="F112" s="6">
        <v>110</v>
      </c>
      <c r="G112" s="8">
        <f t="shared" si="5"/>
        <v>-148253.65999999997</v>
      </c>
      <c r="H112" s="8">
        <f t="shared" si="3"/>
        <v>1000</v>
      </c>
      <c r="I112" s="9">
        <f t="shared" si="4"/>
        <v>-686.91</v>
      </c>
    </row>
    <row r="113" spans="6:9" x14ac:dyDescent="0.25">
      <c r="F113" s="6">
        <v>111</v>
      </c>
      <c r="G113" s="8">
        <f t="shared" si="5"/>
        <v>-147940.56999999998</v>
      </c>
      <c r="H113" s="8">
        <f t="shared" si="3"/>
        <v>1000</v>
      </c>
      <c r="I113" s="9">
        <f t="shared" si="4"/>
        <v>-685.46</v>
      </c>
    </row>
    <row r="114" spans="6:9" x14ac:dyDescent="0.25">
      <c r="F114" s="6">
        <v>112</v>
      </c>
      <c r="G114" s="8">
        <f t="shared" si="5"/>
        <v>-147626.02999999997</v>
      </c>
      <c r="H114" s="8">
        <f t="shared" si="3"/>
        <v>1000</v>
      </c>
      <c r="I114" s="9">
        <f t="shared" si="4"/>
        <v>-684</v>
      </c>
    </row>
    <row r="115" spans="6:9" x14ac:dyDescent="0.25">
      <c r="F115" s="6">
        <v>113</v>
      </c>
      <c r="G115" s="8">
        <f t="shared" si="5"/>
        <v>-147310.02999999997</v>
      </c>
      <c r="H115" s="8">
        <f t="shared" si="3"/>
        <v>1000</v>
      </c>
      <c r="I115" s="9">
        <f t="shared" si="4"/>
        <v>-682.54</v>
      </c>
    </row>
    <row r="116" spans="6:9" x14ac:dyDescent="0.25">
      <c r="F116" s="6">
        <v>114</v>
      </c>
      <c r="G116" s="8">
        <f t="shared" si="5"/>
        <v>-146992.56999999998</v>
      </c>
      <c r="H116" s="8">
        <f t="shared" si="3"/>
        <v>1000</v>
      </c>
      <c r="I116" s="9">
        <f t="shared" si="4"/>
        <v>-681.07</v>
      </c>
    </row>
    <row r="117" spans="6:9" x14ac:dyDescent="0.25">
      <c r="F117" s="6">
        <v>115</v>
      </c>
      <c r="G117" s="8">
        <f t="shared" si="5"/>
        <v>-146673.63999999998</v>
      </c>
      <c r="H117" s="8">
        <f t="shared" si="3"/>
        <v>1000</v>
      </c>
      <c r="I117" s="9">
        <f t="shared" si="4"/>
        <v>-679.59</v>
      </c>
    </row>
    <row r="118" spans="6:9" x14ac:dyDescent="0.25">
      <c r="F118" s="6">
        <v>116</v>
      </c>
      <c r="G118" s="8">
        <f t="shared" si="5"/>
        <v>-146353.22999999998</v>
      </c>
      <c r="H118" s="8">
        <f t="shared" si="3"/>
        <v>1000</v>
      </c>
      <c r="I118" s="9">
        <f t="shared" si="4"/>
        <v>-678.1</v>
      </c>
    </row>
    <row r="119" spans="6:9" x14ac:dyDescent="0.25">
      <c r="F119" s="6">
        <v>117</v>
      </c>
      <c r="G119" s="8">
        <f t="shared" si="5"/>
        <v>-146031.32999999999</v>
      </c>
      <c r="H119" s="8">
        <f t="shared" si="3"/>
        <v>1000</v>
      </c>
      <c r="I119" s="9">
        <f t="shared" si="4"/>
        <v>-676.61</v>
      </c>
    </row>
    <row r="120" spans="6:9" x14ac:dyDescent="0.25">
      <c r="F120" s="6">
        <v>118</v>
      </c>
      <c r="G120" s="8">
        <f t="shared" si="5"/>
        <v>-145707.93999999997</v>
      </c>
      <c r="H120" s="8">
        <f t="shared" si="3"/>
        <v>1000</v>
      </c>
      <c r="I120" s="9">
        <f t="shared" si="4"/>
        <v>-675.11</v>
      </c>
    </row>
    <row r="121" spans="6:9" x14ac:dyDescent="0.25">
      <c r="F121" s="6">
        <v>119</v>
      </c>
      <c r="G121" s="8">
        <f t="shared" si="5"/>
        <v>-145383.04999999996</v>
      </c>
      <c r="H121" s="8">
        <f t="shared" si="3"/>
        <v>1000</v>
      </c>
      <c r="I121" s="9">
        <f t="shared" si="4"/>
        <v>-673.61</v>
      </c>
    </row>
    <row r="122" spans="6:9" x14ac:dyDescent="0.25">
      <c r="F122" s="6">
        <v>120</v>
      </c>
      <c r="G122" s="8">
        <f t="shared" si="5"/>
        <v>-145056.65999999995</v>
      </c>
      <c r="H122" s="8">
        <f t="shared" si="3"/>
        <v>1000</v>
      </c>
      <c r="I122" s="9">
        <f t="shared" si="4"/>
        <v>-672.1</v>
      </c>
    </row>
    <row r="123" spans="6:9" x14ac:dyDescent="0.25">
      <c r="F123" s="6">
        <v>121</v>
      </c>
      <c r="G123" s="8">
        <f t="shared" si="5"/>
        <v>-144728.75999999995</v>
      </c>
      <c r="H123" s="8">
        <f t="shared" si="3"/>
        <v>1000</v>
      </c>
      <c r="I123" s="9">
        <f t="shared" si="4"/>
        <v>-670.58</v>
      </c>
    </row>
    <row r="124" spans="6:9" x14ac:dyDescent="0.25">
      <c r="F124" s="6">
        <v>122</v>
      </c>
      <c r="G124" s="8">
        <f t="shared" si="5"/>
        <v>-144399.33999999994</v>
      </c>
      <c r="H124" s="8">
        <f t="shared" si="3"/>
        <v>1000</v>
      </c>
      <c r="I124" s="9">
        <f t="shared" si="4"/>
        <v>-669.05</v>
      </c>
    </row>
    <row r="125" spans="6:9" x14ac:dyDescent="0.25">
      <c r="F125" s="6">
        <v>123</v>
      </c>
      <c r="G125" s="8">
        <f t="shared" si="5"/>
        <v>-144068.38999999993</v>
      </c>
      <c r="H125" s="8">
        <f t="shared" si="3"/>
        <v>1000</v>
      </c>
      <c r="I125" s="9">
        <f t="shared" si="4"/>
        <v>-667.52</v>
      </c>
    </row>
    <row r="126" spans="6:9" x14ac:dyDescent="0.25">
      <c r="F126" s="6">
        <v>124</v>
      </c>
      <c r="G126" s="8">
        <f t="shared" si="5"/>
        <v>-143735.90999999992</v>
      </c>
      <c r="H126" s="8">
        <f t="shared" si="3"/>
        <v>1000</v>
      </c>
      <c r="I126" s="9">
        <f t="shared" si="4"/>
        <v>-665.98</v>
      </c>
    </row>
    <row r="127" spans="6:9" x14ac:dyDescent="0.25">
      <c r="F127" s="6">
        <v>125</v>
      </c>
      <c r="G127" s="8">
        <f t="shared" si="5"/>
        <v>-143401.88999999993</v>
      </c>
      <c r="H127" s="8">
        <f t="shared" si="3"/>
        <v>1000</v>
      </c>
      <c r="I127" s="9">
        <f t="shared" si="4"/>
        <v>-664.43</v>
      </c>
    </row>
    <row r="128" spans="6:9" x14ac:dyDescent="0.25">
      <c r="F128" s="6">
        <v>126</v>
      </c>
      <c r="G128" s="8">
        <f t="shared" si="5"/>
        <v>-143066.31999999992</v>
      </c>
      <c r="H128" s="8">
        <f t="shared" si="3"/>
        <v>1000</v>
      </c>
      <c r="I128" s="9">
        <f t="shared" si="4"/>
        <v>-662.87</v>
      </c>
    </row>
    <row r="129" spans="6:9" x14ac:dyDescent="0.25">
      <c r="F129" s="6">
        <v>127</v>
      </c>
      <c r="G129" s="8">
        <f t="shared" si="5"/>
        <v>-142729.18999999992</v>
      </c>
      <c r="H129" s="8">
        <f t="shared" si="3"/>
        <v>1000</v>
      </c>
      <c r="I129" s="9">
        <f t="shared" si="4"/>
        <v>-661.31</v>
      </c>
    </row>
    <row r="130" spans="6:9" x14ac:dyDescent="0.25">
      <c r="F130" s="6">
        <v>128</v>
      </c>
      <c r="G130" s="8">
        <f t="shared" si="5"/>
        <v>-142390.49999999991</v>
      </c>
      <c r="H130" s="8">
        <f t="shared" si="3"/>
        <v>1000</v>
      </c>
      <c r="I130" s="9">
        <f t="shared" si="4"/>
        <v>-659.74</v>
      </c>
    </row>
    <row r="131" spans="6:9" x14ac:dyDescent="0.25">
      <c r="F131" s="6">
        <v>129</v>
      </c>
      <c r="G131" s="8">
        <f t="shared" si="5"/>
        <v>-142050.2399999999</v>
      </c>
      <c r="H131" s="8">
        <f t="shared" ref="H131:H194" si="6">-$D$2</f>
        <v>1000</v>
      </c>
      <c r="I131" s="9">
        <f t="shared" ref="I131:I194" si="7">ROUND(G131*$D$8/12,2)</f>
        <v>-658.17</v>
      </c>
    </row>
    <row r="132" spans="6:9" x14ac:dyDescent="0.25">
      <c r="F132" s="6">
        <v>130</v>
      </c>
      <c r="G132" s="8">
        <f t="shared" ref="G132:G195" si="8">G131+H131+I131</f>
        <v>-141708.40999999992</v>
      </c>
      <c r="H132" s="8">
        <f t="shared" si="6"/>
        <v>1000</v>
      </c>
      <c r="I132" s="9">
        <f t="shared" si="7"/>
        <v>-656.58</v>
      </c>
    </row>
    <row r="133" spans="6:9" x14ac:dyDescent="0.25">
      <c r="F133" s="6">
        <v>131</v>
      </c>
      <c r="G133" s="8">
        <f t="shared" si="8"/>
        <v>-141364.9899999999</v>
      </c>
      <c r="H133" s="8">
        <f t="shared" si="6"/>
        <v>1000</v>
      </c>
      <c r="I133" s="9">
        <f t="shared" si="7"/>
        <v>-654.99</v>
      </c>
    </row>
    <row r="134" spans="6:9" x14ac:dyDescent="0.25">
      <c r="F134" s="6">
        <v>132</v>
      </c>
      <c r="G134" s="8">
        <f t="shared" si="8"/>
        <v>-141019.97999999989</v>
      </c>
      <c r="H134" s="8">
        <f t="shared" si="6"/>
        <v>1000</v>
      </c>
      <c r="I134" s="9">
        <f t="shared" si="7"/>
        <v>-653.39</v>
      </c>
    </row>
    <row r="135" spans="6:9" x14ac:dyDescent="0.25">
      <c r="F135" s="6">
        <v>133</v>
      </c>
      <c r="G135" s="8">
        <f t="shared" si="8"/>
        <v>-140673.36999999991</v>
      </c>
      <c r="H135" s="8">
        <f t="shared" si="6"/>
        <v>1000</v>
      </c>
      <c r="I135" s="9">
        <f t="shared" si="7"/>
        <v>-651.79</v>
      </c>
    </row>
    <row r="136" spans="6:9" x14ac:dyDescent="0.25">
      <c r="F136" s="6">
        <v>134</v>
      </c>
      <c r="G136" s="8">
        <f t="shared" si="8"/>
        <v>-140325.15999999992</v>
      </c>
      <c r="H136" s="8">
        <f t="shared" si="6"/>
        <v>1000</v>
      </c>
      <c r="I136" s="9">
        <f t="shared" si="7"/>
        <v>-650.16999999999996</v>
      </c>
    </row>
    <row r="137" spans="6:9" x14ac:dyDescent="0.25">
      <c r="F137" s="6">
        <v>135</v>
      </c>
      <c r="G137" s="8">
        <f t="shared" si="8"/>
        <v>-139975.32999999993</v>
      </c>
      <c r="H137" s="8">
        <f t="shared" si="6"/>
        <v>1000</v>
      </c>
      <c r="I137" s="9">
        <f t="shared" si="7"/>
        <v>-648.54999999999995</v>
      </c>
    </row>
    <row r="138" spans="6:9" x14ac:dyDescent="0.25">
      <c r="F138" s="6">
        <v>136</v>
      </c>
      <c r="G138" s="8">
        <f t="shared" si="8"/>
        <v>-139623.87999999992</v>
      </c>
      <c r="H138" s="8">
        <f t="shared" si="6"/>
        <v>1000</v>
      </c>
      <c r="I138" s="9">
        <f t="shared" si="7"/>
        <v>-646.91999999999996</v>
      </c>
    </row>
    <row r="139" spans="6:9" x14ac:dyDescent="0.25">
      <c r="F139" s="6">
        <v>137</v>
      </c>
      <c r="G139" s="8">
        <f t="shared" si="8"/>
        <v>-139270.79999999993</v>
      </c>
      <c r="H139" s="8">
        <f t="shared" si="6"/>
        <v>1000</v>
      </c>
      <c r="I139" s="9">
        <f t="shared" si="7"/>
        <v>-645.29</v>
      </c>
    </row>
    <row r="140" spans="6:9" x14ac:dyDescent="0.25">
      <c r="F140" s="6">
        <v>138</v>
      </c>
      <c r="G140" s="8">
        <f t="shared" si="8"/>
        <v>-138916.08999999994</v>
      </c>
      <c r="H140" s="8">
        <f t="shared" si="6"/>
        <v>1000</v>
      </c>
      <c r="I140" s="9">
        <f t="shared" si="7"/>
        <v>-643.64</v>
      </c>
    </row>
    <row r="141" spans="6:9" x14ac:dyDescent="0.25">
      <c r="F141" s="6">
        <v>139</v>
      </c>
      <c r="G141" s="8">
        <f t="shared" si="8"/>
        <v>-138559.72999999995</v>
      </c>
      <c r="H141" s="8">
        <f t="shared" si="6"/>
        <v>1000</v>
      </c>
      <c r="I141" s="9">
        <f t="shared" si="7"/>
        <v>-641.99</v>
      </c>
    </row>
    <row r="142" spans="6:9" x14ac:dyDescent="0.25">
      <c r="F142" s="6">
        <v>140</v>
      </c>
      <c r="G142" s="8">
        <f t="shared" si="8"/>
        <v>-138201.71999999994</v>
      </c>
      <c r="H142" s="8">
        <f t="shared" si="6"/>
        <v>1000</v>
      </c>
      <c r="I142" s="9">
        <f t="shared" si="7"/>
        <v>-640.33000000000004</v>
      </c>
    </row>
    <row r="143" spans="6:9" x14ac:dyDescent="0.25">
      <c r="F143" s="6">
        <v>141</v>
      </c>
      <c r="G143" s="8">
        <f t="shared" si="8"/>
        <v>-137842.04999999993</v>
      </c>
      <c r="H143" s="8">
        <f t="shared" si="6"/>
        <v>1000</v>
      </c>
      <c r="I143" s="9">
        <f t="shared" si="7"/>
        <v>-638.66999999999996</v>
      </c>
    </row>
    <row r="144" spans="6:9" x14ac:dyDescent="0.25">
      <c r="F144" s="6">
        <v>142</v>
      </c>
      <c r="G144" s="8">
        <f t="shared" si="8"/>
        <v>-137480.71999999994</v>
      </c>
      <c r="H144" s="8">
        <f t="shared" si="6"/>
        <v>1000</v>
      </c>
      <c r="I144" s="9">
        <f t="shared" si="7"/>
        <v>-636.99</v>
      </c>
    </row>
    <row r="145" spans="6:9" x14ac:dyDescent="0.25">
      <c r="F145" s="6">
        <v>143</v>
      </c>
      <c r="G145" s="8">
        <f t="shared" si="8"/>
        <v>-137117.70999999993</v>
      </c>
      <c r="H145" s="8">
        <f t="shared" si="6"/>
        <v>1000</v>
      </c>
      <c r="I145" s="9">
        <f t="shared" si="7"/>
        <v>-635.30999999999995</v>
      </c>
    </row>
    <row r="146" spans="6:9" x14ac:dyDescent="0.25">
      <c r="F146" s="6">
        <v>144</v>
      </c>
      <c r="G146" s="8">
        <f t="shared" si="8"/>
        <v>-136753.01999999993</v>
      </c>
      <c r="H146" s="8">
        <f t="shared" si="6"/>
        <v>1000</v>
      </c>
      <c r="I146" s="9">
        <f t="shared" si="7"/>
        <v>-633.62</v>
      </c>
    </row>
    <row r="147" spans="6:9" x14ac:dyDescent="0.25">
      <c r="F147" s="6">
        <v>145</v>
      </c>
      <c r="G147" s="8">
        <f t="shared" si="8"/>
        <v>-136386.63999999993</v>
      </c>
      <c r="H147" s="8">
        <f t="shared" si="6"/>
        <v>1000</v>
      </c>
      <c r="I147" s="9">
        <f t="shared" si="7"/>
        <v>-631.91999999999996</v>
      </c>
    </row>
    <row r="148" spans="6:9" x14ac:dyDescent="0.25">
      <c r="F148" s="6">
        <v>146</v>
      </c>
      <c r="G148" s="8">
        <f t="shared" si="8"/>
        <v>-136018.55999999994</v>
      </c>
      <c r="H148" s="8">
        <f t="shared" si="6"/>
        <v>1000</v>
      </c>
      <c r="I148" s="9">
        <f t="shared" si="7"/>
        <v>-630.22</v>
      </c>
    </row>
    <row r="149" spans="6:9" x14ac:dyDescent="0.25">
      <c r="F149" s="6">
        <v>147</v>
      </c>
      <c r="G149" s="8">
        <f t="shared" si="8"/>
        <v>-135648.77999999994</v>
      </c>
      <c r="H149" s="8">
        <f t="shared" si="6"/>
        <v>1000</v>
      </c>
      <c r="I149" s="9">
        <f t="shared" si="7"/>
        <v>-628.51</v>
      </c>
    </row>
    <row r="150" spans="6:9" x14ac:dyDescent="0.25">
      <c r="F150" s="6">
        <v>148</v>
      </c>
      <c r="G150" s="8">
        <f t="shared" si="8"/>
        <v>-135277.28999999995</v>
      </c>
      <c r="H150" s="8">
        <f t="shared" si="6"/>
        <v>1000</v>
      </c>
      <c r="I150" s="9">
        <f t="shared" si="7"/>
        <v>-626.78</v>
      </c>
    </row>
    <row r="151" spans="6:9" x14ac:dyDescent="0.25">
      <c r="F151" s="6">
        <v>149</v>
      </c>
      <c r="G151" s="8">
        <f t="shared" si="8"/>
        <v>-134904.06999999995</v>
      </c>
      <c r="H151" s="8">
        <f t="shared" si="6"/>
        <v>1000</v>
      </c>
      <c r="I151" s="9">
        <f t="shared" si="7"/>
        <v>-625.05999999999995</v>
      </c>
    </row>
    <row r="152" spans="6:9" x14ac:dyDescent="0.25">
      <c r="F152" s="6">
        <v>150</v>
      </c>
      <c r="G152" s="8">
        <f t="shared" si="8"/>
        <v>-134529.12999999995</v>
      </c>
      <c r="H152" s="8">
        <f t="shared" si="6"/>
        <v>1000</v>
      </c>
      <c r="I152" s="9">
        <f t="shared" si="7"/>
        <v>-623.32000000000005</v>
      </c>
    </row>
    <row r="153" spans="6:9" x14ac:dyDescent="0.25">
      <c r="F153" s="6">
        <v>151</v>
      </c>
      <c r="G153" s="8">
        <f t="shared" si="8"/>
        <v>-134152.44999999995</v>
      </c>
      <c r="H153" s="8">
        <f t="shared" si="6"/>
        <v>1000</v>
      </c>
      <c r="I153" s="9">
        <f t="shared" si="7"/>
        <v>-621.57000000000005</v>
      </c>
    </row>
    <row r="154" spans="6:9" x14ac:dyDescent="0.25">
      <c r="F154" s="6">
        <v>152</v>
      </c>
      <c r="G154" s="8">
        <f t="shared" si="8"/>
        <v>-133774.01999999996</v>
      </c>
      <c r="H154" s="8">
        <f t="shared" si="6"/>
        <v>1000</v>
      </c>
      <c r="I154" s="9">
        <f t="shared" si="7"/>
        <v>-619.82000000000005</v>
      </c>
    </row>
    <row r="155" spans="6:9" x14ac:dyDescent="0.25">
      <c r="F155" s="6">
        <v>153</v>
      </c>
      <c r="G155" s="8">
        <f t="shared" si="8"/>
        <v>-133393.83999999997</v>
      </c>
      <c r="H155" s="8">
        <f t="shared" si="6"/>
        <v>1000</v>
      </c>
      <c r="I155" s="9">
        <f t="shared" si="7"/>
        <v>-618.05999999999995</v>
      </c>
    </row>
    <row r="156" spans="6:9" x14ac:dyDescent="0.25">
      <c r="F156" s="6">
        <v>154</v>
      </c>
      <c r="G156" s="8">
        <f t="shared" si="8"/>
        <v>-133011.89999999997</v>
      </c>
      <c r="H156" s="8">
        <f t="shared" si="6"/>
        <v>1000</v>
      </c>
      <c r="I156" s="9">
        <f t="shared" si="7"/>
        <v>-616.29</v>
      </c>
    </row>
    <row r="157" spans="6:9" x14ac:dyDescent="0.25">
      <c r="F157" s="6">
        <v>155</v>
      </c>
      <c r="G157" s="8">
        <f t="shared" si="8"/>
        <v>-132628.18999999997</v>
      </c>
      <c r="H157" s="8">
        <f t="shared" si="6"/>
        <v>1000</v>
      </c>
      <c r="I157" s="9">
        <f t="shared" si="7"/>
        <v>-614.51</v>
      </c>
    </row>
    <row r="158" spans="6:9" x14ac:dyDescent="0.25">
      <c r="F158" s="6">
        <v>156</v>
      </c>
      <c r="G158" s="8">
        <f t="shared" si="8"/>
        <v>-132242.69999999998</v>
      </c>
      <c r="H158" s="8">
        <f t="shared" si="6"/>
        <v>1000</v>
      </c>
      <c r="I158" s="9">
        <f t="shared" si="7"/>
        <v>-612.72</v>
      </c>
    </row>
    <row r="159" spans="6:9" x14ac:dyDescent="0.25">
      <c r="F159" s="6">
        <v>157</v>
      </c>
      <c r="G159" s="8">
        <f t="shared" si="8"/>
        <v>-131855.41999999998</v>
      </c>
      <c r="H159" s="8">
        <f t="shared" si="6"/>
        <v>1000</v>
      </c>
      <c r="I159" s="9">
        <f t="shared" si="7"/>
        <v>-610.92999999999995</v>
      </c>
    </row>
    <row r="160" spans="6:9" x14ac:dyDescent="0.25">
      <c r="F160" s="6">
        <v>158</v>
      </c>
      <c r="G160" s="8">
        <f t="shared" si="8"/>
        <v>-131466.34999999998</v>
      </c>
      <c r="H160" s="8">
        <f t="shared" si="6"/>
        <v>1000</v>
      </c>
      <c r="I160" s="9">
        <f t="shared" si="7"/>
        <v>-609.13</v>
      </c>
    </row>
    <row r="161" spans="6:9" x14ac:dyDescent="0.25">
      <c r="F161" s="6">
        <v>159</v>
      </c>
      <c r="G161" s="8">
        <f t="shared" si="8"/>
        <v>-131075.47999999998</v>
      </c>
      <c r="H161" s="8">
        <f t="shared" si="6"/>
        <v>1000</v>
      </c>
      <c r="I161" s="9">
        <f t="shared" si="7"/>
        <v>-607.32000000000005</v>
      </c>
    </row>
    <row r="162" spans="6:9" x14ac:dyDescent="0.25">
      <c r="F162" s="6">
        <v>160</v>
      </c>
      <c r="G162" s="8">
        <f t="shared" si="8"/>
        <v>-130682.79999999999</v>
      </c>
      <c r="H162" s="8">
        <f t="shared" si="6"/>
        <v>1000</v>
      </c>
      <c r="I162" s="9">
        <f t="shared" si="7"/>
        <v>-605.5</v>
      </c>
    </row>
    <row r="163" spans="6:9" x14ac:dyDescent="0.25">
      <c r="F163" s="6">
        <v>161</v>
      </c>
      <c r="G163" s="8">
        <f t="shared" si="8"/>
        <v>-130288.29999999999</v>
      </c>
      <c r="H163" s="8">
        <f t="shared" si="6"/>
        <v>1000</v>
      </c>
      <c r="I163" s="9">
        <f t="shared" si="7"/>
        <v>-603.66999999999996</v>
      </c>
    </row>
    <row r="164" spans="6:9" x14ac:dyDescent="0.25">
      <c r="F164" s="6">
        <v>162</v>
      </c>
      <c r="G164" s="8">
        <f t="shared" si="8"/>
        <v>-129891.96999999999</v>
      </c>
      <c r="H164" s="8">
        <f t="shared" si="6"/>
        <v>1000</v>
      </c>
      <c r="I164" s="9">
        <f t="shared" si="7"/>
        <v>-601.83000000000004</v>
      </c>
    </row>
    <row r="165" spans="6:9" x14ac:dyDescent="0.25">
      <c r="F165" s="6">
        <v>163</v>
      </c>
      <c r="G165" s="8">
        <f t="shared" si="8"/>
        <v>-129493.79999999999</v>
      </c>
      <c r="H165" s="8">
        <f t="shared" si="6"/>
        <v>1000</v>
      </c>
      <c r="I165" s="9">
        <f t="shared" si="7"/>
        <v>-599.99</v>
      </c>
    </row>
    <row r="166" spans="6:9" x14ac:dyDescent="0.25">
      <c r="F166" s="6">
        <v>164</v>
      </c>
      <c r="G166" s="8">
        <f t="shared" si="8"/>
        <v>-129093.79</v>
      </c>
      <c r="H166" s="8">
        <f t="shared" si="6"/>
        <v>1000</v>
      </c>
      <c r="I166" s="9">
        <f t="shared" si="7"/>
        <v>-598.13</v>
      </c>
    </row>
    <row r="167" spans="6:9" x14ac:dyDescent="0.25">
      <c r="F167" s="6">
        <v>165</v>
      </c>
      <c r="G167" s="8">
        <f t="shared" si="8"/>
        <v>-128691.92</v>
      </c>
      <c r="H167" s="8">
        <f t="shared" si="6"/>
        <v>1000</v>
      </c>
      <c r="I167" s="9">
        <f t="shared" si="7"/>
        <v>-596.27</v>
      </c>
    </row>
    <row r="168" spans="6:9" x14ac:dyDescent="0.25">
      <c r="F168" s="6">
        <v>166</v>
      </c>
      <c r="G168" s="8">
        <f t="shared" si="8"/>
        <v>-128288.19</v>
      </c>
      <c r="H168" s="8">
        <f t="shared" si="6"/>
        <v>1000</v>
      </c>
      <c r="I168" s="9">
        <f t="shared" si="7"/>
        <v>-594.4</v>
      </c>
    </row>
    <row r="169" spans="6:9" x14ac:dyDescent="0.25">
      <c r="F169" s="6">
        <v>167</v>
      </c>
      <c r="G169" s="8">
        <f t="shared" si="8"/>
        <v>-127882.59</v>
      </c>
      <c r="H169" s="8">
        <f t="shared" si="6"/>
        <v>1000</v>
      </c>
      <c r="I169" s="9">
        <f t="shared" si="7"/>
        <v>-592.52</v>
      </c>
    </row>
    <row r="170" spans="6:9" x14ac:dyDescent="0.25">
      <c r="F170" s="6">
        <v>168</v>
      </c>
      <c r="G170" s="8">
        <f t="shared" si="8"/>
        <v>-127475.11</v>
      </c>
      <c r="H170" s="8">
        <f t="shared" si="6"/>
        <v>1000</v>
      </c>
      <c r="I170" s="9">
        <f t="shared" si="7"/>
        <v>-590.63</v>
      </c>
    </row>
    <row r="171" spans="6:9" x14ac:dyDescent="0.25">
      <c r="F171" s="6">
        <v>169</v>
      </c>
      <c r="G171" s="8">
        <f t="shared" si="8"/>
        <v>-127065.74</v>
      </c>
      <c r="H171" s="8">
        <f t="shared" si="6"/>
        <v>1000</v>
      </c>
      <c r="I171" s="9">
        <f t="shared" si="7"/>
        <v>-588.74</v>
      </c>
    </row>
    <row r="172" spans="6:9" x14ac:dyDescent="0.25">
      <c r="F172" s="6">
        <v>170</v>
      </c>
      <c r="G172" s="8">
        <f t="shared" si="8"/>
        <v>-126654.48000000001</v>
      </c>
      <c r="H172" s="8">
        <f t="shared" si="6"/>
        <v>1000</v>
      </c>
      <c r="I172" s="9">
        <f t="shared" si="7"/>
        <v>-586.83000000000004</v>
      </c>
    </row>
    <row r="173" spans="6:9" x14ac:dyDescent="0.25">
      <c r="F173" s="6">
        <v>171</v>
      </c>
      <c r="G173" s="8">
        <f t="shared" si="8"/>
        <v>-126241.31000000001</v>
      </c>
      <c r="H173" s="8">
        <f t="shared" si="6"/>
        <v>1000</v>
      </c>
      <c r="I173" s="9">
        <f t="shared" si="7"/>
        <v>-584.91999999999996</v>
      </c>
    </row>
    <row r="174" spans="6:9" x14ac:dyDescent="0.25">
      <c r="F174" s="6">
        <v>172</v>
      </c>
      <c r="G174" s="8">
        <f t="shared" si="8"/>
        <v>-125826.23000000001</v>
      </c>
      <c r="H174" s="8">
        <f t="shared" si="6"/>
        <v>1000</v>
      </c>
      <c r="I174" s="9">
        <f t="shared" si="7"/>
        <v>-582.99</v>
      </c>
    </row>
    <row r="175" spans="6:9" x14ac:dyDescent="0.25">
      <c r="F175" s="6">
        <v>173</v>
      </c>
      <c r="G175" s="8">
        <f t="shared" si="8"/>
        <v>-125409.22000000002</v>
      </c>
      <c r="H175" s="8">
        <f t="shared" si="6"/>
        <v>1000</v>
      </c>
      <c r="I175" s="9">
        <f t="shared" si="7"/>
        <v>-581.05999999999995</v>
      </c>
    </row>
    <row r="176" spans="6:9" x14ac:dyDescent="0.25">
      <c r="F176" s="6">
        <v>174</v>
      </c>
      <c r="G176" s="8">
        <f t="shared" si="8"/>
        <v>-124990.28000000001</v>
      </c>
      <c r="H176" s="8">
        <f t="shared" si="6"/>
        <v>1000</v>
      </c>
      <c r="I176" s="9">
        <f t="shared" si="7"/>
        <v>-579.12</v>
      </c>
    </row>
    <row r="177" spans="6:9" x14ac:dyDescent="0.25">
      <c r="F177" s="6">
        <v>175</v>
      </c>
      <c r="G177" s="8">
        <f t="shared" si="8"/>
        <v>-124569.40000000001</v>
      </c>
      <c r="H177" s="8">
        <f t="shared" si="6"/>
        <v>1000</v>
      </c>
      <c r="I177" s="9">
        <f t="shared" si="7"/>
        <v>-577.16999999999996</v>
      </c>
    </row>
    <row r="178" spans="6:9" x14ac:dyDescent="0.25">
      <c r="F178" s="6">
        <v>176</v>
      </c>
      <c r="G178" s="8">
        <f t="shared" si="8"/>
        <v>-124146.57</v>
      </c>
      <c r="H178" s="8">
        <f t="shared" si="6"/>
        <v>1000</v>
      </c>
      <c r="I178" s="9">
        <f t="shared" si="7"/>
        <v>-575.21</v>
      </c>
    </row>
    <row r="179" spans="6:9" x14ac:dyDescent="0.25">
      <c r="F179" s="6">
        <v>177</v>
      </c>
      <c r="G179" s="8">
        <f t="shared" si="8"/>
        <v>-123721.78000000001</v>
      </c>
      <c r="H179" s="8">
        <f t="shared" si="6"/>
        <v>1000</v>
      </c>
      <c r="I179" s="9">
        <f t="shared" si="7"/>
        <v>-573.24</v>
      </c>
    </row>
    <row r="180" spans="6:9" x14ac:dyDescent="0.25">
      <c r="F180" s="6">
        <v>178</v>
      </c>
      <c r="G180" s="8">
        <f t="shared" si="8"/>
        <v>-123295.02000000002</v>
      </c>
      <c r="H180" s="8">
        <f t="shared" si="6"/>
        <v>1000</v>
      </c>
      <c r="I180" s="9">
        <f t="shared" si="7"/>
        <v>-571.27</v>
      </c>
    </row>
    <row r="181" spans="6:9" x14ac:dyDescent="0.25">
      <c r="F181" s="6">
        <v>179</v>
      </c>
      <c r="G181" s="8">
        <f t="shared" si="8"/>
        <v>-122866.29000000002</v>
      </c>
      <c r="H181" s="8">
        <f t="shared" si="6"/>
        <v>1000</v>
      </c>
      <c r="I181" s="9">
        <f t="shared" si="7"/>
        <v>-569.28</v>
      </c>
    </row>
    <row r="182" spans="6:9" x14ac:dyDescent="0.25">
      <c r="F182" s="6">
        <v>180</v>
      </c>
      <c r="G182" s="8">
        <f t="shared" si="8"/>
        <v>-122435.57000000002</v>
      </c>
      <c r="H182" s="8">
        <f t="shared" si="6"/>
        <v>1000</v>
      </c>
      <c r="I182" s="9">
        <f t="shared" si="7"/>
        <v>-567.28</v>
      </c>
    </row>
    <row r="183" spans="6:9" x14ac:dyDescent="0.25">
      <c r="F183" s="6">
        <v>181</v>
      </c>
      <c r="G183" s="8">
        <f t="shared" si="8"/>
        <v>-122002.85000000002</v>
      </c>
      <c r="H183" s="8">
        <f t="shared" si="6"/>
        <v>1000</v>
      </c>
      <c r="I183" s="9">
        <f t="shared" si="7"/>
        <v>-565.28</v>
      </c>
    </row>
    <row r="184" spans="6:9" x14ac:dyDescent="0.25">
      <c r="F184" s="6">
        <v>182</v>
      </c>
      <c r="G184" s="8">
        <f t="shared" si="8"/>
        <v>-121568.13000000002</v>
      </c>
      <c r="H184" s="8">
        <f t="shared" si="6"/>
        <v>1000</v>
      </c>
      <c r="I184" s="9">
        <f t="shared" si="7"/>
        <v>-563.27</v>
      </c>
    </row>
    <row r="185" spans="6:9" x14ac:dyDescent="0.25">
      <c r="F185" s="6">
        <v>183</v>
      </c>
      <c r="G185" s="8">
        <f t="shared" si="8"/>
        <v>-121131.40000000002</v>
      </c>
      <c r="H185" s="8">
        <f t="shared" si="6"/>
        <v>1000</v>
      </c>
      <c r="I185" s="9">
        <f t="shared" si="7"/>
        <v>-561.24</v>
      </c>
    </row>
    <row r="186" spans="6:9" x14ac:dyDescent="0.25">
      <c r="F186" s="6">
        <v>184</v>
      </c>
      <c r="G186" s="8">
        <f t="shared" si="8"/>
        <v>-120692.64000000003</v>
      </c>
      <c r="H186" s="8">
        <f t="shared" si="6"/>
        <v>1000</v>
      </c>
      <c r="I186" s="9">
        <f t="shared" si="7"/>
        <v>-559.21</v>
      </c>
    </row>
    <row r="187" spans="6:9" x14ac:dyDescent="0.25">
      <c r="F187" s="6">
        <v>185</v>
      </c>
      <c r="G187" s="8">
        <f t="shared" si="8"/>
        <v>-120251.85000000003</v>
      </c>
      <c r="H187" s="8">
        <f t="shared" si="6"/>
        <v>1000</v>
      </c>
      <c r="I187" s="9">
        <f t="shared" si="7"/>
        <v>-557.16999999999996</v>
      </c>
    </row>
    <row r="188" spans="6:9" x14ac:dyDescent="0.25">
      <c r="F188" s="6">
        <v>186</v>
      </c>
      <c r="G188" s="8">
        <f t="shared" si="8"/>
        <v>-119809.02000000003</v>
      </c>
      <c r="H188" s="8">
        <f t="shared" si="6"/>
        <v>1000</v>
      </c>
      <c r="I188" s="9">
        <f t="shared" si="7"/>
        <v>-555.12</v>
      </c>
    </row>
    <row r="189" spans="6:9" x14ac:dyDescent="0.25">
      <c r="F189" s="6">
        <v>187</v>
      </c>
      <c r="G189" s="8">
        <f t="shared" si="8"/>
        <v>-119364.14000000003</v>
      </c>
      <c r="H189" s="8">
        <f t="shared" si="6"/>
        <v>1000</v>
      </c>
      <c r="I189" s="9">
        <f t="shared" si="7"/>
        <v>-553.04999999999995</v>
      </c>
    </row>
    <row r="190" spans="6:9" x14ac:dyDescent="0.25">
      <c r="F190" s="6">
        <v>188</v>
      </c>
      <c r="G190" s="8">
        <f t="shared" si="8"/>
        <v>-118917.19000000003</v>
      </c>
      <c r="H190" s="8">
        <f t="shared" si="6"/>
        <v>1000</v>
      </c>
      <c r="I190" s="9">
        <f t="shared" si="7"/>
        <v>-550.98</v>
      </c>
    </row>
    <row r="191" spans="6:9" x14ac:dyDescent="0.25">
      <c r="F191" s="6">
        <v>189</v>
      </c>
      <c r="G191" s="8">
        <f t="shared" si="8"/>
        <v>-118468.17000000003</v>
      </c>
      <c r="H191" s="8">
        <f t="shared" si="6"/>
        <v>1000</v>
      </c>
      <c r="I191" s="9">
        <f t="shared" si="7"/>
        <v>-548.9</v>
      </c>
    </row>
    <row r="192" spans="6:9" x14ac:dyDescent="0.25">
      <c r="F192" s="6">
        <v>190</v>
      </c>
      <c r="G192" s="8">
        <f t="shared" si="8"/>
        <v>-118017.07000000002</v>
      </c>
      <c r="H192" s="8">
        <f t="shared" si="6"/>
        <v>1000</v>
      </c>
      <c r="I192" s="9">
        <f t="shared" si="7"/>
        <v>-546.80999999999995</v>
      </c>
    </row>
    <row r="193" spans="6:9" x14ac:dyDescent="0.25">
      <c r="F193" s="6">
        <v>191</v>
      </c>
      <c r="G193" s="8">
        <f t="shared" si="8"/>
        <v>-117563.88000000002</v>
      </c>
      <c r="H193" s="8">
        <f t="shared" si="6"/>
        <v>1000</v>
      </c>
      <c r="I193" s="9">
        <f t="shared" si="7"/>
        <v>-544.71</v>
      </c>
    </row>
    <row r="194" spans="6:9" x14ac:dyDescent="0.25">
      <c r="F194" s="6">
        <v>192</v>
      </c>
      <c r="G194" s="8">
        <f t="shared" si="8"/>
        <v>-117108.59000000003</v>
      </c>
      <c r="H194" s="8">
        <f t="shared" si="6"/>
        <v>1000</v>
      </c>
      <c r="I194" s="9">
        <f t="shared" si="7"/>
        <v>-542.6</v>
      </c>
    </row>
    <row r="195" spans="6:9" x14ac:dyDescent="0.25">
      <c r="F195" s="6">
        <v>193</v>
      </c>
      <c r="G195" s="8">
        <f t="shared" si="8"/>
        <v>-116651.19000000003</v>
      </c>
      <c r="H195" s="8">
        <f t="shared" ref="H195:H258" si="9">-$D$2</f>
        <v>1000</v>
      </c>
      <c r="I195" s="9">
        <f t="shared" ref="I195:I258" si="10">ROUND(G195*$D$8/12,2)</f>
        <v>-540.48</v>
      </c>
    </row>
    <row r="196" spans="6:9" x14ac:dyDescent="0.25">
      <c r="F196" s="6">
        <v>194</v>
      </c>
      <c r="G196" s="8">
        <f t="shared" ref="G196:G259" si="11">G195+H195+I195</f>
        <v>-116191.67000000003</v>
      </c>
      <c r="H196" s="8">
        <f t="shared" si="9"/>
        <v>1000</v>
      </c>
      <c r="I196" s="9">
        <f t="shared" si="10"/>
        <v>-538.35</v>
      </c>
    </row>
    <row r="197" spans="6:9" x14ac:dyDescent="0.25">
      <c r="F197" s="6">
        <v>195</v>
      </c>
      <c r="G197" s="8">
        <f t="shared" si="11"/>
        <v>-115730.02000000003</v>
      </c>
      <c r="H197" s="8">
        <f t="shared" si="9"/>
        <v>1000</v>
      </c>
      <c r="I197" s="9">
        <f t="shared" si="10"/>
        <v>-536.22</v>
      </c>
    </row>
    <row r="198" spans="6:9" x14ac:dyDescent="0.25">
      <c r="F198" s="6">
        <v>196</v>
      </c>
      <c r="G198" s="8">
        <f t="shared" si="11"/>
        <v>-115266.24000000003</v>
      </c>
      <c r="H198" s="8">
        <f t="shared" si="9"/>
        <v>1000</v>
      </c>
      <c r="I198" s="9">
        <f t="shared" si="10"/>
        <v>-534.07000000000005</v>
      </c>
    </row>
    <row r="199" spans="6:9" x14ac:dyDescent="0.25">
      <c r="F199" s="6">
        <v>197</v>
      </c>
      <c r="G199" s="8">
        <f t="shared" si="11"/>
        <v>-114800.31000000004</v>
      </c>
      <c r="H199" s="8">
        <f t="shared" si="9"/>
        <v>1000</v>
      </c>
      <c r="I199" s="9">
        <f t="shared" si="10"/>
        <v>-531.91</v>
      </c>
    </row>
    <row r="200" spans="6:9" x14ac:dyDescent="0.25">
      <c r="F200" s="6">
        <v>198</v>
      </c>
      <c r="G200" s="8">
        <f t="shared" si="11"/>
        <v>-114332.22000000004</v>
      </c>
      <c r="H200" s="8">
        <f t="shared" si="9"/>
        <v>1000</v>
      </c>
      <c r="I200" s="9">
        <f t="shared" si="10"/>
        <v>-529.74</v>
      </c>
    </row>
    <row r="201" spans="6:9" x14ac:dyDescent="0.25">
      <c r="F201" s="6">
        <v>199</v>
      </c>
      <c r="G201" s="8">
        <f t="shared" si="11"/>
        <v>-113861.96000000005</v>
      </c>
      <c r="H201" s="8">
        <f t="shared" si="9"/>
        <v>1000</v>
      </c>
      <c r="I201" s="9">
        <f t="shared" si="10"/>
        <v>-527.55999999999995</v>
      </c>
    </row>
    <row r="202" spans="6:9" x14ac:dyDescent="0.25">
      <c r="F202" s="6">
        <v>200</v>
      </c>
      <c r="G202" s="8">
        <f t="shared" si="11"/>
        <v>-113389.52000000005</v>
      </c>
      <c r="H202" s="8">
        <f t="shared" si="9"/>
        <v>1000</v>
      </c>
      <c r="I202" s="9">
        <f t="shared" si="10"/>
        <v>-525.37</v>
      </c>
    </row>
    <row r="203" spans="6:9" x14ac:dyDescent="0.25">
      <c r="F203" s="6">
        <v>201</v>
      </c>
      <c r="G203" s="8">
        <f t="shared" si="11"/>
        <v>-112914.89000000004</v>
      </c>
      <c r="H203" s="8">
        <f t="shared" si="9"/>
        <v>1000</v>
      </c>
      <c r="I203" s="9">
        <f t="shared" si="10"/>
        <v>-523.16999999999996</v>
      </c>
    </row>
    <row r="204" spans="6:9" x14ac:dyDescent="0.25">
      <c r="F204" s="6">
        <v>202</v>
      </c>
      <c r="G204" s="8">
        <f t="shared" si="11"/>
        <v>-112438.06000000004</v>
      </c>
      <c r="H204" s="8">
        <f t="shared" si="9"/>
        <v>1000</v>
      </c>
      <c r="I204" s="9">
        <f t="shared" si="10"/>
        <v>-520.96</v>
      </c>
    </row>
    <row r="205" spans="6:9" x14ac:dyDescent="0.25">
      <c r="F205" s="6">
        <v>203</v>
      </c>
      <c r="G205" s="8">
        <f t="shared" si="11"/>
        <v>-111959.02000000005</v>
      </c>
      <c r="H205" s="8">
        <f t="shared" si="9"/>
        <v>1000</v>
      </c>
      <c r="I205" s="9">
        <f t="shared" si="10"/>
        <v>-518.74</v>
      </c>
    </row>
    <row r="206" spans="6:9" x14ac:dyDescent="0.25">
      <c r="F206" s="6">
        <v>204</v>
      </c>
      <c r="G206" s="8">
        <f t="shared" si="11"/>
        <v>-111477.76000000005</v>
      </c>
      <c r="H206" s="8">
        <f t="shared" si="9"/>
        <v>1000</v>
      </c>
      <c r="I206" s="9">
        <f t="shared" si="10"/>
        <v>-516.51</v>
      </c>
    </row>
    <row r="207" spans="6:9" x14ac:dyDescent="0.25">
      <c r="F207" s="6">
        <v>205</v>
      </c>
      <c r="G207" s="8">
        <f t="shared" si="11"/>
        <v>-110994.27000000005</v>
      </c>
      <c r="H207" s="8">
        <f t="shared" si="9"/>
        <v>1000</v>
      </c>
      <c r="I207" s="9">
        <f t="shared" si="10"/>
        <v>-514.27</v>
      </c>
    </row>
    <row r="208" spans="6:9" x14ac:dyDescent="0.25">
      <c r="F208" s="6">
        <v>206</v>
      </c>
      <c r="G208" s="8">
        <f t="shared" si="11"/>
        <v>-110508.54000000005</v>
      </c>
      <c r="H208" s="8">
        <f t="shared" si="9"/>
        <v>1000</v>
      </c>
      <c r="I208" s="9">
        <f t="shared" si="10"/>
        <v>-512.02</v>
      </c>
    </row>
    <row r="209" spans="6:9" x14ac:dyDescent="0.25">
      <c r="F209" s="6">
        <v>207</v>
      </c>
      <c r="G209" s="8">
        <f t="shared" si="11"/>
        <v>-110020.56000000006</v>
      </c>
      <c r="H209" s="8">
        <f t="shared" si="9"/>
        <v>1000</v>
      </c>
      <c r="I209" s="9">
        <f t="shared" si="10"/>
        <v>-509.76</v>
      </c>
    </row>
    <row r="210" spans="6:9" x14ac:dyDescent="0.25">
      <c r="F210" s="6">
        <v>208</v>
      </c>
      <c r="G210" s="8">
        <f t="shared" si="11"/>
        <v>-109530.32000000005</v>
      </c>
      <c r="H210" s="8">
        <f t="shared" si="9"/>
        <v>1000</v>
      </c>
      <c r="I210" s="9">
        <f t="shared" si="10"/>
        <v>-507.49</v>
      </c>
    </row>
    <row r="211" spans="6:9" x14ac:dyDescent="0.25">
      <c r="F211" s="6">
        <v>209</v>
      </c>
      <c r="G211" s="8">
        <f t="shared" si="11"/>
        <v>-109037.81000000006</v>
      </c>
      <c r="H211" s="8">
        <f t="shared" si="9"/>
        <v>1000</v>
      </c>
      <c r="I211" s="9">
        <f t="shared" si="10"/>
        <v>-505.21</v>
      </c>
    </row>
    <row r="212" spans="6:9" x14ac:dyDescent="0.25">
      <c r="F212" s="6">
        <v>210</v>
      </c>
      <c r="G212" s="8">
        <f t="shared" si="11"/>
        <v>-108543.02000000006</v>
      </c>
      <c r="H212" s="8">
        <f t="shared" si="9"/>
        <v>1000</v>
      </c>
      <c r="I212" s="9">
        <f t="shared" si="10"/>
        <v>-502.92</v>
      </c>
    </row>
    <row r="213" spans="6:9" x14ac:dyDescent="0.25">
      <c r="F213" s="6">
        <v>211</v>
      </c>
      <c r="G213" s="8">
        <f t="shared" si="11"/>
        <v>-108045.94000000006</v>
      </c>
      <c r="H213" s="8">
        <f t="shared" si="9"/>
        <v>1000</v>
      </c>
      <c r="I213" s="9">
        <f t="shared" si="10"/>
        <v>-500.61</v>
      </c>
    </row>
    <row r="214" spans="6:9" x14ac:dyDescent="0.25">
      <c r="F214" s="6">
        <v>212</v>
      </c>
      <c r="G214" s="8">
        <f t="shared" si="11"/>
        <v>-107546.55000000006</v>
      </c>
      <c r="H214" s="8">
        <f t="shared" si="9"/>
        <v>1000</v>
      </c>
      <c r="I214" s="9">
        <f t="shared" si="10"/>
        <v>-498.3</v>
      </c>
    </row>
    <row r="215" spans="6:9" x14ac:dyDescent="0.25">
      <c r="F215" s="6">
        <v>213</v>
      </c>
      <c r="G215" s="8">
        <f t="shared" si="11"/>
        <v>-107044.85000000006</v>
      </c>
      <c r="H215" s="8">
        <f t="shared" si="9"/>
        <v>1000</v>
      </c>
      <c r="I215" s="9">
        <f t="shared" si="10"/>
        <v>-495.97</v>
      </c>
    </row>
    <row r="216" spans="6:9" x14ac:dyDescent="0.25">
      <c r="F216" s="6">
        <v>214</v>
      </c>
      <c r="G216" s="8">
        <f t="shared" si="11"/>
        <v>-106540.82000000007</v>
      </c>
      <c r="H216" s="8">
        <f t="shared" si="9"/>
        <v>1000</v>
      </c>
      <c r="I216" s="9">
        <f t="shared" si="10"/>
        <v>-493.64</v>
      </c>
    </row>
    <row r="217" spans="6:9" x14ac:dyDescent="0.25">
      <c r="F217" s="6">
        <v>215</v>
      </c>
      <c r="G217" s="8">
        <f t="shared" si="11"/>
        <v>-106034.46000000006</v>
      </c>
      <c r="H217" s="8">
        <f t="shared" si="9"/>
        <v>1000</v>
      </c>
      <c r="I217" s="9">
        <f t="shared" si="10"/>
        <v>-491.29</v>
      </c>
    </row>
    <row r="218" spans="6:9" x14ac:dyDescent="0.25">
      <c r="F218" s="6">
        <v>216</v>
      </c>
      <c r="G218" s="8">
        <f t="shared" si="11"/>
        <v>-105525.75000000006</v>
      </c>
      <c r="H218" s="8">
        <f t="shared" si="9"/>
        <v>1000</v>
      </c>
      <c r="I218" s="9">
        <f t="shared" si="10"/>
        <v>-488.94</v>
      </c>
    </row>
    <row r="219" spans="6:9" x14ac:dyDescent="0.25">
      <c r="F219" s="6">
        <v>217</v>
      </c>
      <c r="G219" s="8">
        <f t="shared" si="11"/>
        <v>-105014.69000000006</v>
      </c>
      <c r="H219" s="8">
        <f t="shared" si="9"/>
        <v>1000</v>
      </c>
      <c r="I219" s="9">
        <f t="shared" si="10"/>
        <v>-486.57</v>
      </c>
    </row>
    <row r="220" spans="6:9" x14ac:dyDescent="0.25">
      <c r="F220" s="6">
        <v>218</v>
      </c>
      <c r="G220" s="8">
        <f t="shared" si="11"/>
        <v>-104501.26000000007</v>
      </c>
      <c r="H220" s="8">
        <f t="shared" si="9"/>
        <v>1000</v>
      </c>
      <c r="I220" s="9">
        <f t="shared" si="10"/>
        <v>-484.19</v>
      </c>
    </row>
    <row r="221" spans="6:9" x14ac:dyDescent="0.25">
      <c r="F221" s="6">
        <v>219</v>
      </c>
      <c r="G221" s="8">
        <f t="shared" si="11"/>
        <v>-103985.45000000007</v>
      </c>
      <c r="H221" s="8">
        <f t="shared" si="9"/>
        <v>1000</v>
      </c>
      <c r="I221" s="9">
        <f t="shared" si="10"/>
        <v>-481.8</v>
      </c>
    </row>
    <row r="222" spans="6:9" x14ac:dyDescent="0.25">
      <c r="F222" s="6">
        <v>220</v>
      </c>
      <c r="G222" s="8">
        <f t="shared" si="11"/>
        <v>-103467.25000000007</v>
      </c>
      <c r="H222" s="8">
        <f t="shared" si="9"/>
        <v>1000</v>
      </c>
      <c r="I222" s="9">
        <f t="shared" si="10"/>
        <v>-479.4</v>
      </c>
    </row>
    <row r="223" spans="6:9" x14ac:dyDescent="0.25">
      <c r="F223" s="6">
        <v>221</v>
      </c>
      <c r="G223" s="8">
        <f t="shared" si="11"/>
        <v>-102946.65000000007</v>
      </c>
      <c r="H223" s="8">
        <f t="shared" si="9"/>
        <v>1000</v>
      </c>
      <c r="I223" s="9">
        <f t="shared" si="10"/>
        <v>-476.99</v>
      </c>
    </row>
    <row r="224" spans="6:9" x14ac:dyDescent="0.25">
      <c r="F224" s="6">
        <v>222</v>
      </c>
      <c r="G224" s="8">
        <f t="shared" si="11"/>
        <v>-102423.64000000007</v>
      </c>
      <c r="H224" s="8">
        <f t="shared" si="9"/>
        <v>1000</v>
      </c>
      <c r="I224" s="9">
        <f t="shared" si="10"/>
        <v>-474.56</v>
      </c>
    </row>
    <row r="225" spans="6:9" x14ac:dyDescent="0.25">
      <c r="F225" s="6">
        <v>223</v>
      </c>
      <c r="G225" s="8">
        <f t="shared" si="11"/>
        <v>-101898.20000000007</v>
      </c>
      <c r="H225" s="8">
        <f t="shared" si="9"/>
        <v>1000</v>
      </c>
      <c r="I225" s="9">
        <f t="shared" si="10"/>
        <v>-472.13</v>
      </c>
    </row>
    <row r="226" spans="6:9" x14ac:dyDescent="0.25">
      <c r="F226" s="6">
        <v>224</v>
      </c>
      <c r="G226" s="8">
        <f t="shared" si="11"/>
        <v>-101370.33000000007</v>
      </c>
      <c r="H226" s="8">
        <f t="shared" si="9"/>
        <v>1000</v>
      </c>
      <c r="I226" s="9">
        <f t="shared" si="10"/>
        <v>-469.68</v>
      </c>
    </row>
    <row r="227" spans="6:9" x14ac:dyDescent="0.25">
      <c r="F227" s="6">
        <v>225</v>
      </c>
      <c r="G227" s="8">
        <f t="shared" si="11"/>
        <v>-100840.01000000007</v>
      </c>
      <c r="H227" s="8">
        <f t="shared" si="9"/>
        <v>1000</v>
      </c>
      <c r="I227" s="9">
        <f t="shared" si="10"/>
        <v>-467.23</v>
      </c>
    </row>
    <row r="228" spans="6:9" x14ac:dyDescent="0.25">
      <c r="F228" s="6">
        <v>226</v>
      </c>
      <c r="G228" s="8">
        <f t="shared" si="11"/>
        <v>-100307.24000000006</v>
      </c>
      <c r="H228" s="8">
        <f t="shared" si="9"/>
        <v>1000</v>
      </c>
      <c r="I228" s="9">
        <f t="shared" si="10"/>
        <v>-464.76</v>
      </c>
    </row>
    <row r="229" spans="6:9" x14ac:dyDescent="0.25">
      <c r="F229" s="6">
        <v>227</v>
      </c>
      <c r="G229" s="8">
        <f t="shared" si="11"/>
        <v>-99772.000000000058</v>
      </c>
      <c r="H229" s="8">
        <f t="shared" si="9"/>
        <v>1000</v>
      </c>
      <c r="I229" s="9">
        <f t="shared" si="10"/>
        <v>-462.28</v>
      </c>
    </row>
    <row r="230" spans="6:9" x14ac:dyDescent="0.25">
      <c r="F230" s="6">
        <v>228</v>
      </c>
      <c r="G230" s="8">
        <f t="shared" si="11"/>
        <v>-99234.280000000057</v>
      </c>
      <c r="H230" s="8">
        <f t="shared" si="9"/>
        <v>1000</v>
      </c>
      <c r="I230" s="9">
        <f t="shared" si="10"/>
        <v>-459.79</v>
      </c>
    </row>
    <row r="231" spans="6:9" x14ac:dyDescent="0.25">
      <c r="F231" s="6">
        <v>229</v>
      </c>
      <c r="G231" s="8">
        <f t="shared" si="11"/>
        <v>-98694.070000000051</v>
      </c>
      <c r="H231" s="8">
        <f t="shared" si="9"/>
        <v>1000</v>
      </c>
      <c r="I231" s="9">
        <f t="shared" si="10"/>
        <v>-457.28</v>
      </c>
    </row>
    <row r="232" spans="6:9" x14ac:dyDescent="0.25">
      <c r="F232" s="6">
        <v>230</v>
      </c>
      <c r="G232" s="8">
        <f t="shared" si="11"/>
        <v>-98151.350000000049</v>
      </c>
      <c r="H232" s="8">
        <f t="shared" si="9"/>
        <v>1000</v>
      </c>
      <c r="I232" s="9">
        <f t="shared" si="10"/>
        <v>-454.77</v>
      </c>
    </row>
    <row r="233" spans="6:9" x14ac:dyDescent="0.25">
      <c r="F233" s="6">
        <v>231</v>
      </c>
      <c r="G233" s="8">
        <f t="shared" si="11"/>
        <v>-97606.120000000054</v>
      </c>
      <c r="H233" s="8">
        <f t="shared" si="9"/>
        <v>1000</v>
      </c>
      <c r="I233" s="9">
        <f t="shared" si="10"/>
        <v>-452.24</v>
      </c>
    </row>
    <row r="234" spans="6:9" x14ac:dyDescent="0.25">
      <c r="F234" s="6">
        <v>232</v>
      </c>
      <c r="G234" s="8">
        <f t="shared" si="11"/>
        <v>-97058.360000000059</v>
      </c>
      <c r="H234" s="8">
        <f t="shared" si="9"/>
        <v>1000</v>
      </c>
      <c r="I234" s="9">
        <f t="shared" si="10"/>
        <v>-449.7</v>
      </c>
    </row>
    <row r="235" spans="6:9" x14ac:dyDescent="0.25">
      <c r="F235" s="6">
        <v>233</v>
      </c>
      <c r="G235" s="8">
        <f t="shared" si="11"/>
        <v>-96508.060000000056</v>
      </c>
      <c r="H235" s="8">
        <f t="shared" si="9"/>
        <v>1000</v>
      </c>
      <c r="I235" s="9">
        <f t="shared" si="10"/>
        <v>-447.15</v>
      </c>
    </row>
    <row r="236" spans="6:9" x14ac:dyDescent="0.25">
      <c r="F236" s="6">
        <v>234</v>
      </c>
      <c r="G236" s="8">
        <f t="shared" si="11"/>
        <v>-95955.21000000005</v>
      </c>
      <c r="H236" s="8">
        <f t="shared" si="9"/>
        <v>1000</v>
      </c>
      <c r="I236" s="9">
        <f t="shared" si="10"/>
        <v>-444.59</v>
      </c>
    </row>
    <row r="237" spans="6:9" x14ac:dyDescent="0.25">
      <c r="F237" s="6">
        <v>235</v>
      </c>
      <c r="G237" s="8">
        <f t="shared" si="11"/>
        <v>-95399.800000000047</v>
      </c>
      <c r="H237" s="8">
        <f t="shared" si="9"/>
        <v>1000</v>
      </c>
      <c r="I237" s="9">
        <f t="shared" si="10"/>
        <v>-442.02</v>
      </c>
    </row>
    <row r="238" spans="6:9" x14ac:dyDescent="0.25">
      <c r="F238" s="6">
        <v>236</v>
      </c>
      <c r="G238" s="8">
        <f t="shared" si="11"/>
        <v>-94841.820000000051</v>
      </c>
      <c r="H238" s="8">
        <f t="shared" si="9"/>
        <v>1000</v>
      </c>
      <c r="I238" s="9">
        <f t="shared" si="10"/>
        <v>-439.43</v>
      </c>
    </row>
    <row r="239" spans="6:9" x14ac:dyDescent="0.25">
      <c r="F239" s="6">
        <v>237</v>
      </c>
      <c r="G239" s="8">
        <f t="shared" si="11"/>
        <v>-94281.250000000044</v>
      </c>
      <c r="H239" s="8">
        <f t="shared" si="9"/>
        <v>1000</v>
      </c>
      <c r="I239" s="9">
        <f t="shared" si="10"/>
        <v>-436.84</v>
      </c>
    </row>
    <row r="240" spans="6:9" x14ac:dyDescent="0.25">
      <c r="F240" s="6">
        <v>238</v>
      </c>
      <c r="G240" s="8">
        <f t="shared" si="11"/>
        <v>-93718.09000000004</v>
      </c>
      <c r="H240" s="8">
        <f t="shared" si="9"/>
        <v>1000</v>
      </c>
      <c r="I240" s="9">
        <f t="shared" si="10"/>
        <v>-434.23</v>
      </c>
    </row>
    <row r="241" spans="6:9" x14ac:dyDescent="0.25">
      <c r="F241" s="6">
        <v>239</v>
      </c>
      <c r="G241" s="8">
        <f t="shared" si="11"/>
        <v>-93152.320000000036</v>
      </c>
      <c r="H241" s="8">
        <f t="shared" si="9"/>
        <v>1000</v>
      </c>
      <c r="I241" s="9">
        <f t="shared" si="10"/>
        <v>-431.61</v>
      </c>
    </row>
    <row r="242" spans="6:9" x14ac:dyDescent="0.25">
      <c r="F242" s="6">
        <v>240</v>
      </c>
      <c r="G242" s="8">
        <f t="shared" si="11"/>
        <v>-92583.930000000037</v>
      </c>
      <c r="H242" s="8">
        <f t="shared" si="9"/>
        <v>1000</v>
      </c>
      <c r="I242" s="9">
        <f t="shared" si="10"/>
        <v>-428.97</v>
      </c>
    </row>
    <row r="243" spans="6:9" x14ac:dyDescent="0.25">
      <c r="F243" s="6">
        <v>241</v>
      </c>
      <c r="G243" s="8">
        <f t="shared" si="11"/>
        <v>-92012.900000000038</v>
      </c>
      <c r="H243" s="8">
        <f t="shared" si="9"/>
        <v>1000</v>
      </c>
      <c r="I243" s="9">
        <f t="shared" si="10"/>
        <v>-426.33</v>
      </c>
    </row>
    <row r="244" spans="6:9" x14ac:dyDescent="0.25">
      <c r="F244" s="6">
        <v>242</v>
      </c>
      <c r="G244" s="8">
        <f t="shared" si="11"/>
        <v>-91439.23000000004</v>
      </c>
      <c r="H244" s="8">
        <f t="shared" si="9"/>
        <v>1000</v>
      </c>
      <c r="I244" s="9">
        <f t="shared" si="10"/>
        <v>-423.67</v>
      </c>
    </row>
    <row r="245" spans="6:9" x14ac:dyDescent="0.25">
      <c r="F245" s="6">
        <v>243</v>
      </c>
      <c r="G245" s="8">
        <f t="shared" si="11"/>
        <v>-90862.900000000038</v>
      </c>
      <c r="H245" s="8">
        <f t="shared" si="9"/>
        <v>1000</v>
      </c>
      <c r="I245" s="9">
        <f t="shared" si="10"/>
        <v>-421</v>
      </c>
    </row>
    <row r="246" spans="6:9" x14ac:dyDescent="0.25">
      <c r="F246" s="6">
        <v>244</v>
      </c>
      <c r="G246" s="8">
        <f t="shared" si="11"/>
        <v>-90283.900000000038</v>
      </c>
      <c r="H246" s="8">
        <f t="shared" si="9"/>
        <v>1000</v>
      </c>
      <c r="I246" s="9">
        <f t="shared" si="10"/>
        <v>-418.32</v>
      </c>
    </row>
    <row r="247" spans="6:9" x14ac:dyDescent="0.25">
      <c r="F247" s="6">
        <v>245</v>
      </c>
      <c r="G247" s="8">
        <f t="shared" si="11"/>
        <v>-89702.220000000045</v>
      </c>
      <c r="H247" s="8">
        <f t="shared" si="9"/>
        <v>1000</v>
      </c>
      <c r="I247" s="9">
        <f t="shared" si="10"/>
        <v>-415.62</v>
      </c>
    </row>
    <row r="248" spans="6:9" x14ac:dyDescent="0.25">
      <c r="F248" s="6">
        <v>246</v>
      </c>
      <c r="G248" s="8">
        <f t="shared" si="11"/>
        <v>-89117.84000000004</v>
      </c>
      <c r="H248" s="8">
        <f t="shared" si="9"/>
        <v>1000</v>
      </c>
      <c r="I248" s="9">
        <f t="shared" si="10"/>
        <v>-412.91</v>
      </c>
    </row>
    <row r="249" spans="6:9" x14ac:dyDescent="0.25">
      <c r="F249" s="6">
        <v>247</v>
      </c>
      <c r="G249" s="8">
        <f t="shared" si="11"/>
        <v>-88530.750000000044</v>
      </c>
      <c r="H249" s="8">
        <f t="shared" si="9"/>
        <v>1000</v>
      </c>
      <c r="I249" s="9">
        <f t="shared" si="10"/>
        <v>-410.19</v>
      </c>
    </row>
    <row r="250" spans="6:9" x14ac:dyDescent="0.25">
      <c r="F250" s="6">
        <v>248</v>
      </c>
      <c r="G250" s="8">
        <f t="shared" si="11"/>
        <v>-87940.940000000046</v>
      </c>
      <c r="H250" s="8">
        <f t="shared" si="9"/>
        <v>1000</v>
      </c>
      <c r="I250" s="9">
        <f t="shared" si="10"/>
        <v>-407.46</v>
      </c>
    </row>
    <row r="251" spans="6:9" x14ac:dyDescent="0.25">
      <c r="F251" s="6">
        <v>249</v>
      </c>
      <c r="G251" s="8">
        <f t="shared" si="11"/>
        <v>-87348.400000000052</v>
      </c>
      <c r="H251" s="8">
        <f t="shared" si="9"/>
        <v>1000</v>
      </c>
      <c r="I251" s="9">
        <f t="shared" si="10"/>
        <v>-404.71</v>
      </c>
    </row>
    <row r="252" spans="6:9" x14ac:dyDescent="0.25">
      <c r="F252" s="6">
        <v>250</v>
      </c>
      <c r="G252" s="8">
        <f t="shared" si="11"/>
        <v>-86753.110000000059</v>
      </c>
      <c r="H252" s="8">
        <f t="shared" si="9"/>
        <v>1000</v>
      </c>
      <c r="I252" s="9">
        <f t="shared" si="10"/>
        <v>-401.96</v>
      </c>
    </row>
    <row r="253" spans="6:9" x14ac:dyDescent="0.25">
      <c r="F253" s="6">
        <v>251</v>
      </c>
      <c r="G253" s="8">
        <f t="shared" si="11"/>
        <v>-86155.070000000065</v>
      </c>
      <c r="H253" s="8">
        <f t="shared" si="9"/>
        <v>1000</v>
      </c>
      <c r="I253" s="9">
        <f t="shared" si="10"/>
        <v>-399.19</v>
      </c>
    </row>
    <row r="254" spans="6:9" x14ac:dyDescent="0.25">
      <c r="F254" s="6">
        <v>252</v>
      </c>
      <c r="G254" s="8">
        <f t="shared" si="11"/>
        <v>-85554.260000000068</v>
      </c>
      <c r="H254" s="8">
        <f t="shared" si="9"/>
        <v>1000</v>
      </c>
      <c r="I254" s="9">
        <f t="shared" si="10"/>
        <v>-396.4</v>
      </c>
    </row>
    <row r="255" spans="6:9" x14ac:dyDescent="0.25">
      <c r="F255" s="6">
        <v>253</v>
      </c>
      <c r="G255" s="8">
        <f t="shared" si="11"/>
        <v>-84950.660000000062</v>
      </c>
      <c r="H255" s="8">
        <f t="shared" si="9"/>
        <v>1000</v>
      </c>
      <c r="I255" s="9">
        <f t="shared" si="10"/>
        <v>-393.6</v>
      </c>
    </row>
    <row r="256" spans="6:9" x14ac:dyDescent="0.25">
      <c r="F256" s="6">
        <v>254</v>
      </c>
      <c r="G256" s="8">
        <f t="shared" si="11"/>
        <v>-84344.260000000068</v>
      </c>
      <c r="H256" s="8">
        <f t="shared" si="9"/>
        <v>1000</v>
      </c>
      <c r="I256" s="9">
        <f t="shared" si="10"/>
        <v>-390.8</v>
      </c>
    </row>
    <row r="257" spans="6:9" x14ac:dyDescent="0.25">
      <c r="F257" s="6">
        <v>255</v>
      </c>
      <c r="G257" s="8">
        <f t="shared" si="11"/>
        <v>-83735.06000000007</v>
      </c>
      <c r="H257" s="8">
        <f t="shared" si="9"/>
        <v>1000</v>
      </c>
      <c r="I257" s="9">
        <f t="shared" si="10"/>
        <v>-387.97</v>
      </c>
    </row>
    <row r="258" spans="6:9" x14ac:dyDescent="0.25">
      <c r="F258" s="6">
        <v>256</v>
      </c>
      <c r="G258" s="8">
        <f t="shared" si="11"/>
        <v>-83123.030000000072</v>
      </c>
      <c r="H258" s="8">
        <f t="shared" si="9"/>
        <v>1000</v>
      </c>
      <c r="I258" s="9">
        <f t="shared" si="10"/>
        <v>-385.14</v>
      </c>
    </row>
    <row r="259" spans="6:9" x14ac:dyDescent="0.25">
      <c r="F259" s="6">
        <v>257</v>
      </c>
      <c r="G259" s="8">
        <f t="shared" si="11"/>
        <v>-82508.170000000071</v>
      </c>
      <c r="H259" s="8">
        <f t="shared" ref="H259:H322" si="12">-$D$2</f>
        <v>1000</v>
      </c>
      <c r="I259" s="9">
        <f t="shared" ref="I259:I322" si="13">ROUND(G259*$D$8/12,2)</f>
        <v>-382.29</v>
      </c>
    </row>
    <row r="260" spans="6:9" x14ac:dyDescent="0.25">
      <c r="F260" s="6">
        <v>258</v>
      </c>
      <c r="G260" s="8">
        <f t="shared" ref="G260:G323" si="14">G259+H259+I259</f>
        <v>-81890.460000000065</v>
      </c>
      <c r="H260" s="8">
        <f t="shared" si="12"/>
        <v>1000</v>
      </c>
      <c r="I260" s="9">
        <f t="shared" si="13"/>
        <v>-379.43</v>
      </c>
    </row>
    <row r="261" spans="6:9" x14ac:dyDescent="0.25">
      <c r="F261" s="6">
        <v>259</v>
      </c>
      <c r="G261" s="8">
        <f t="shared" si="14"/>
        <v>-81269.890000000058</v>
      </c>
      <c r="H261" s="8">
        <f t="shared" si="12"/>
        <v>1000</v>
      </c>
      <c r="I261" s="9">
        <f t="shared" si="13"/>
        <v>-376.55</v>
      </c>
    </row>
    <row r="262" spans="6:9" x14ac:dyDescent="0.25">
      <c r="F262" s="6">
        <v>260</v>
      </c>
      <c r="G262" s="8">
        <f t="shared" si="14"/>
        <v>-80646.440000000061</v>
      </c>
      <c r="H262" s="8">
        <f t="shared" si="12"/>
        <v>1000</v>
      </c>
      <c r="I262" s="9">
        <f t="shared" si="13"/>
        <v>-373.66</v>
      </c>
    </row>
    <row r="263" spans="6:9" x14ac:dyDescent="0.25">
      <c r="F263" s="6">
        <v>261</v>
      </c>
      <c r="G263" s="8">
        <f t="shared" si="14"/>
        <v>-80020.100000000064</v>
      </c>
      <c r="H263" s="8">
        <f t="shared" si="12"/>
        <v>1000</v>
      </c>
      <c r="I263" s="9">
        <f t="shared" si="13"/>
        <v>-370.76</v>
      </c>
    </row>
    <row r="264" spans="6:9" x14ac:dyDescent="0.25">
      <c r="F264" s="6">
        <v>262</v>
      </c>
      <c r="G264" s="8">
        <f t="shared" si="14"/>
        <v>-79390.860000000059</v>
      </c>
      <c r="H264" s="8">
        <f t="shared" si="12"/>
        <v>1000</v>
      </c>
      <c r="I264" s="9">
        <f t="shared" si="13"/>
        <v>-367.84</v>
      </c>
    </row>
    <row r="265" spans="6:9" x14ac:dyDescent="0.25">
      <c r="F265" s="6">
        <v>263</v>
      </c>
      <c r="G265" s="8">
        <f t="shared" si="14"/>
        <v>-78758.700000000055</v>
      </c>
      <c r="H265" s="8">
        <f t="shared" si="12"/>
        <v>1000</v>
      </c>
      <c r="I265" s="9">
        <f t="shared" si="13"/>
        <v>-364.92</v>
      </c>
    </row>
    <row r="266" spans="6:9" x14ac:dyDescent="0.25">
      <c r="F266" s="6">
        <v>264</v>
      </c>
      <c r="G266" s="8">
        <f t="shared" si="14"/>
        <v>-78123.620000000054</v>
      </c>
      <c r="H266" s="8">
        <f t="shared" si="12"/>
        <v>1000</v>
      </c>
      <c r="I266" s="9">
        <f t="shared" si="13"/>
        <v>-361.97</v>
      </c>
    </row>
    <row r="267" spans="6:9" x14ac:dyDescent="0.25">
      <c r="F267" s="6">
        <v>265</v>
      </c>
      <c r="G267" s="8">
        <f t="shared" si="14"/>
        <v>-77485.590000000055</v>
      </c>
      <c r="H267" s="8">
        <f t="shared" si="12"/>
        <v>1000</v>
      </c>
      <c r="I267" s="9">
        <f t="shared" si="13"/>
        <v>-359.02</v>
      </c>
    </row>
    <row r="268" spans="6:9" x14ac:dyDescent="0.25">
      <c r="F268" s="6">
        <v>266</v>
      </c>
      <c r="G268" s="8">
        <f t="shared" si="14"/>
        <v>-76844.610000000059</v>
      </c>
      <c r="H268" s="8">
        <f t="shared" si="12"/>
        <v>1000</v>
      </c>
      <c r="I268" s="9">
        <f t="shared" si="13"/>
        <v>-356.05</v>
      </c>
    </row>
    <row r="269" spans="6:9" x14ac:dyDescent="0.25">
      <c r="F269" s="6">
        <v>267</v>
      </c>
      <c r="G269" s="8">
        <f t="shared" si="14"/>
        <v>-76200.660000000062</v>
      </c>
      <c r="H269" s="8">
        <f t="shared" si="12"/>
        <v>1000</v>
      </c>
      <c r="I269" s="9">
        <f t="shared" si="13"/>
        <v>-353.06</v>
      </c>
    </row>
    <row r="270" spans="6:9" x14ac:dyDescent="0.25">
      <c r="F270" s="6">
        <v>268</v>
      </c>
      <c r="G270" s="8">
        <f t="shared" si="14"/>
        <v>-75553.720000000059</v>
      </c>
      <c r="H270" s="8">
        <f t="shared" si="12"/>
        <v>1000</v>
      </c>
      <c r="I270" s="9">
        <f t="shared" si="13"/>
        <v>-350.07</v>
      </c>
    </row>
    <row r="271" spans="6:9" x14ac:dyDescent="0.25">
      <c r="F271" s="6">
        <v>269</v>
      </c>
      <c r="G271" s="8">
        <f t="shared" si="14"/>
        <v>-74903.790000000066</v>
      </c>
      <c r="H271" s="8">
        <f t="shared" si="12"/>
        <v>1000</v>
      </c>
      <c r="I271" s="9">
        <f t="shared" si="13"/>
        <v>-347.05</v>
      </c>
    </row>
    <row r="272" spans="6:9" x14ac:dyDescent="0.25">
      <c r="F272" s="6">
        <v>270</v>
      </c>
      <c r="G272" s="8">
        <f t="shared" si="14"/>
        <v>-74250.840000000069</v>
      </c>
      <c r="H272" s="8">
        <f t="shared" si="12"/>
        <v>1000</v>
      </c>
      <c r="I272" s="9">
        <f t="shared" si="13"/>
        <v>-344.03</v>
      </c>
    </row>
    <row r="273" spans="6:9" x14ac:dyDescent="0.25">
      <c r="F273" s="6">
        <v>271</v>
      </c>
      <c r="G273" s="8">
        <f t="shared" si="14"/>
        <v>-73594.870000000068</v>
      </c>
      <c r="H273" s="8">
        <f t="shared" si="12"/>
        <v>1000</v>
      </c>
      <c r="I273" s="9">
        <f t="shared" si="13"/>
        <v>-340.99</v>
      </c>
    </row>
    <row r="274" spans="6:9" x14ac:dyDescent="0.25">
      <c r="F274" s="6">
        <v>272</v>
      </c>
      <c r="G274" s="8">
        <f t="shared" si="14"/>
        <v>-72935.860000000073</v>
      </c>
      <c r="H274" s="8">
        <f t="shared" si="12"/>
        <v>1000</v>
      </c>
      <c r="I274" s="9">
        <f t="shared" si="13"/>
        <v>-337.94</v>
      </c>
    </row>
    <row r="275" spans="6:9" x14ac:dyDescent="0.25">
      <c r="F275" s="6">
        <v>273</v>
      </c>
      <c r="G275" s="8">
        <f t="shared" si="14"/>
        <v>-72273.800000000076</v>
      </c>
      <c r="H275" s="8">
        <f t="shared" si="12"/>
        <v>1000</v>
      </c>
      <c r="I275" s="9">
        <f t="shared" si="13"/>
        <v>-334.87</v>
      </c>
    </row>
    <row r="276" spans="6:9" x14ac:dyDescent="0.25">
      <c r="F276" s="6">
        <v>274</v>
      </c>
      <c r="G276" s="8">
        <f t="shared" si="14"/>
        <v>-71608.670000000071</v>
      </c>
      <c r="H276" s="8">
        <f t="shared" si="12"/>
        <v>1000</v>
      </c>
      <c r="I276" s="9">
        <f t="shared" si="13"/>
        <v>-331.79</v>
      </c>
    </row>
    <row r="277" spans="6:9" x14ac:dyDescent="0.25">
      <c r="F277" s="6">
        <v>275</v>
      </c>
      <c r="G277" s="8">
        <f t="shared" si="14"/>
        <v>-70940.460000000065</v>
      </c>
      <c r="H277" s="8">
        <f t="shared" si="12"/>
        <v>1000</v>
      </c>
      <c r="I277" s="9">
        <f t="shared" si="13"/>
        <v>-328.69</v>
      </c>
    </row>
    <row r="278" spans="6:9" x14ac:dyDescent="0.25">
      <c r="F278" s="6">
        <v>276</v>
      </c>
      <c r="G278" s="8">
        <f t="shared" si="14"/>
        <v>-70269.150000000067</v>
      </c>
      <c r="H278" s="8">
        <f t="shared" si="12"/>
        <v>1000</v>
      </c>
      <c r="I278" s="9">
        <f t="shared" si="13"/>
        <v>-325.58</v>
      </c>
    </row>
    <row r="279" spans="6:9" x14ac:dyDescent="0.25">
      <c r="F279" s="6">
        <v>277</v>
      </c>
      <c r="G279" s="8">
        <f t="shared" si="14"/>
        <v>-69594.730000000069</v>
      </c>
      <c r="H279" s="8">
        <f t="shared" si="12"/>
        <v>1000</v>
      </c>
      <c r="I279" s="9">
        <f t="shared" si="13"/>
        <v>-322.45999999999998</v>
      </c>
    </row>
    <row r="280" spans="6:9" x14ac:dyDescent="0.25">
      <c r="F280" s="6">
        <v>278</v>
      </c>
      <c r="G280" s="8">
        <f t="shared" si="14"/>
        <v>-68917.190000000075</v>
      </c>
      <c r="H280" s="8">
        <f t="shared" si="12"/>
        <v>1000</v>
      </c>
      <c r="I280" s="9">
        <f t="shared" si="13"/>
        <v>-319.32</v>
      </c>
    </row>
    <row r="281" spans="6:9" x14ac:dyDescent="0.25">
      <c r="F281" s="6">
        <v>279</v>
      </c>
      <c r="G281" s="8">
        <f t="shared" si="14"/>
        <v>-68236.510000000082</v>
      </c>
      <c r="H281" s="8">
        <f t="shared" si="12"/>
        <v>1000</v>
      </c>
      <c r="I281" s="9">
        <f t="shared" si="13"/>
        <v>-316.16000000000003</v>
      </c>
    </row>
    <row r="282" spans="6:9" x14ac:dyDescent="0.25">
      <c r="F282" s="6">
        <v>280</v>
      </c>
      <c r="G282" s="8">
        <f t="shared" si="14"/>
        <v>-67552.670000000086</v>
      </c>
      <c r="H282" s="8">
        <f t="shared" si="12"/>
        <v>1000</v>
      </c>
      <c r="I282" s="9">
        <f t="shared" si="13"/>
        <v>-312.99</v>
      </c>
    </row>
    <row r="283" spans="6:9" x14ac:dyDescent="0.25">
      <c r="F283" s="6">
        <v>281</v>
      </c>
      <c r="G283" s="8">
        <f t="shared" si="14"/>
        <v>-66865.660000000091</v>
      </c>
      <c r="H283" s="8">
        <f t="shared" si="12"/>
        <v>1000</v>
      </c>
      <c r="I283" s="9">
        <f t="shared" si="13"/>
        <v>-309.81</v>
      </c>
    </row>
    <row r="284" spans="6:9" x14ac:dyDescent="0.25">
      <c r="F284" s="6">
        <v>282</v>
      </c>
      <c r="G284" s="8">
        <f t="shared" si="14"/>
        <v>-66175.470000000088</v>
      </c>
      <c r="H284" s="8">
        <f t="shared" si="12"/>
        <v>1000</v>
      </c>
      <c r="I284" s="9">
        <f t="shared" si="13"/>
        <v>-306.61</v>
      </c>
    </row>
    <row r="285" spans="6:9" x14ac:dyDescent="0.25">
      <c r="F285" s="6">
        <v>283</v>
      </c>
      <c r="G285" s="8">
        <f t="shared" si="14"/>
        <v>-65482.080000000089</v>
      </c>
      <c r="H285" s="8">
        <f t="shared" si="12"/>
        <v>1000</v>
      </c>
      <c r="I285" s="9">
        <f t="shared" si="13"/>
        <v>-303.39999999999998</v>
      </c>
    </row>
    <row r="286" spans="6:9" x14ac:dyDescent="0.25">
      <c r="F286" s="6">
        <v>284</v>
      </c>
      <c r="G286" s="8">
        <f t="shared" si="14"/>
        <v>-64785.480000000091</v>
      </c>
      <c r="H286" s="8">
        <f t="shared" si="12"/>
        <v>1000</v>
      </c>
      <c r="I286" s="9">
        <f t="shared" si="13"/>
        <v>-300.17</v>
      </c>
    </row>
    <row r="287" spans="6:9" x14ac:dyDescent="0.25">
      <c r="F287" s="6">
        <v>285</v>
      </c>
      <c r="G287" s="8">
        <f t="shared" si="14"/>
        <v>-64085.650000000089</v>
      </c>
      <c r="H287" s="8">
        <f t="shared" si="12"/>
        <v>1000</v>
      </c>
      <c r="I287" s="9">
        <f t="shared" si="13"/>
        <v>-296.93</v>
      </c>
    </row>
    <row r="288" spans="6:9" x14ac:dyDescent="0.25">
      <c r="F288" s="6">
        <v>286</v>
      </c>
      <c r="G288" s="8">
        <f t="shared" si="14"/>
        <v>-63382.580000000089</v>
      </c>
      <c r="H288" s="8">
        <f t="shared" si="12"/>
        <v>1000</v>
      </c>
      <c r="I288" s="9">
        <f t="shared" si="13"/>
        <v>-293.67</v>
      </c>
    </row>
    <row r="289" spans="6:9" x14ac:dyDescent="0.25">
      <c r="F289" s="6">
        <v>287</v>
      </c>
      <c r="G289" s="8">
        <f t="shared" si="14"/>
        <v>-62676.250000000087</v>
      </c>
      <c r="H289" s="8">
        <f t="shared" si="12"/>
        <v>1000</v>
      </c>
      <c r="I289" s="9">
        <f t="shared" si="13"/>
        <v>-290.39999999999998</v>
      </c>
    </row>
    <row r="290" spans="6:9" x14ac:dyDescent="0.25">
      <c r="F290" s="6">
        <v>288</v>
      </c>
      <c r="G290" s="8">
        <f t="shared" si="14"/>
        <v>-61966.650000000089</v>
      </c>
      <c r="H290" s="8">
        <f t="shared" si="12"/>
        <v>1000</v>
      </c>
      <c r="I290" s="9">
        <f t="shared" si="13"/>
        <v>-287.11</v>
      </c>
    </row>
    <row r="291" spans="6:9" x14ac:dyDescent="0.25">
      <c r="F291" s="6">
        <v>289</v>
      </c>
      <c r="G291" s="8">
        <f t="shared" si="14"/>
        <v>-61253.760000000089</v>
      </c>
      <c r="H291" s="8">
        <f t="shared" si="12"/>
        <v>1000</v>
      </c>
      <c r="I291" s="9">
        <f t="shared" si="13"/>
        <v>-283.81</v>
      </c>
    </row>
    <row r="292" spans="6:9" x14ac:dyDescent="0.25">
      <c r="F292" s="6">
        <v>290</v>
      </c>
      <c r="G292" s="8">
        <f t="shared" si="14"/>
        <v>-60537.570000000087</v>
      </c>
      <c r="H292" s="8">
        <f t="shared" si="12"/>
        <v>1000</v>
      </c>
      <c r="I292" s="9">
        <f t="shared" si="13"/>
        <v>-280.49</v>
      </c>
    </row>
    <row r="293" spans="6:9" x14ac:dyDescent="0.25">
      <c r="F293" s="6">
        <v>291</v>
      </c>
      <c r="G293" s="8">
        <f t="shared" si="14"/>
        <v>-59818.060000000085</v>
      </c>
      <c r="H293" s="8">
        <f t="shared" si="12"/>
        <v>1000</v>
      </c>
      <c r="I293" s="9">
        <f t="shared" si="13"/>
        <v>-277.16000000000003</v>
      </c>
    </row>
    <row r="294" spans="6:9" x14ac:dyDescent="0.25">
      <c r="F294" s="6">
        <v>292</v>
      </c>
      <c r="G294" s="8">
        <f t="shared" si="14"/>
        <v>-59095.220000000088</v>
      </c>
      <c r="H294" s="8">
        <f t="shared" si="12"/>
        <v>1000</v>
      </c>
      <c r="I294" s="9">
        <f t="shared" si="13"/>
        <v>-273.81</v>
      </c>
    </row>
    <row r="295" spans="6:9" x14ac:dyDescent="0.25">
      <c r="F295" s="6">
        <v>293</v>
      </c>
      <c r="G295" s="8">
        <f t="shared" si="14"/>
        <v>-58369.030000000086</v>
      </c>
      <c r="H295" s="8">
        <f t="shared" si="12"/>
        <v>1000</v>
      </c>
      <c r="I295" s="9">
        <f t="shared" si="13"/>
        <v>-270.44</v>
      </c>
    </row>
    <row r="296" spans="6:9" x14ac:dyDescent="0.25">
      <c r="F296" s="6">
        <v>294</v>
      </c>
      <c r="G296" s="8">
        <f t="shared" si="14"/>
        <v>-57639.470000000088</v>
      </c>
      <c r="H296" s="8">
        <f t="shared" si="12"/>
        <v>1000</v>
      </c>
      <c r="I296" s="9">
        <f t="shared" si="13"/>
        <v>-267.06</v>
      </c>
    </row>
    <row r="297" spans="6:9" x14ac:dyDescent="0.25">
      <c r="F297" s="6">
        <v>295</v>
      </c>
      <c r="G297" s="8">
        <f t="shared" si="14"/>
        <v>-56906.530000000086</v>
      </c>
      <c r="H297" s="8">
        <f t="shared" si="12"/>
        <v>1000</v>
      </c>
      <c r="I297" s="9">
        <f t="shared" si="13"/>
        <v>-263.67</v>
      </c>
    </row>
    <row r="298" spans="6:9" x14ac:dyDescent="0.25">
      <c r="F298" s="6">
        <v>296</v>
      </c>
      <c r="G298" s="8">
        <f t="shared" si="14"/>
        <v>-56170.200000000084</v>
      </c>
      <c r="H298" s="8">
        <f t="shared" si="12"/>
        <v>1000</v>
      </c>
      <c r="I298" s="9">
        <f t="shared" si="13"/>
        <v>-260.26</v>
      </c>
    </row>
    <row r="299" spans="6:9" x14ac:dyDescent="0.25">
      <c r="F299" s="6">
        <v>297</v>
      </c>
      <c r="G299" s="8">
        <f t="shared" si="14"/>
        <v>-55430.460000000086</v>
      </c>
      <c r="H299" s="8">
        <f t="shared" si="12"/>
        <v>1000</v>
      </c>
      <c r="I299" s="9">
        <f t="shared" si="13"/>
        <v>-256.83</v>
      </c>
    </row>
    <row r="300" spans="6:9" x14ac:dyDescent="0.25">
      <c r="F300" s="6">
        <v>298</v>
      </c>
      <c r="G300" s="8">
        <f t="shared" si="14"/>
        <v>-54687.290000000088</v>
      </c>
      <c r="H300" s="8">
        <f t="shared" si="12"/>
        <v>1000</v>
      </c>
      <c r="I300" s="9">
        <f t="shared" si="13"/>
        <v>-253.38</v>
      </c>
    </row>
    <row r="301" spans="6:9" x14ac:dyDescent="0.25">
      <c r="F301" s="6">
        <v>299</v>
      </c>
      <c r="G301" s="8">
        <f t="shared" si="14"/>
        <v>-53940.670000000086</v>
      </c>
      <c r="H301" s="8">
        <f t="shared" si="12"/>
        <v>1000</v>
      </c>
      <c r="I301" s="9">
        <f t="shared" si="13"/>
        <v>-249.93</v>
      </c>
    </row>
    <row r="302" spans="6:9" x14ac:dyDescent="0.25">
      <c r="F302" s="6">
        <v>300</v>
      </c>
      <c r="G302" s="8">
        <f t="shared" si="14"/>
        <v>-53190.600000000086</v>
      </c>
      <c r="H302" s="8">
        <f t="shared" si="12"/>
        <v>1000</v>
      </c>
      <c r="I302" s="9">
        <f t="shared" si="13"/>
        <v>-246.45</v>
      </c>
    </row>
    <row r="303" spans="6:9" x14ac:dyDescent="0.25">
      <c r="F303" s="6">
        <v>301</v>
      </c>
      <c r="G303" s="8">
        <f t="shared" si="14"/>
        <v>-52437.050000000083</v>
      </c>
      <c r="H303" s="8">
        <f t="shared" si="12"/>
        <v>1000</v>
      </c>
      <c r="I303" s="9">
        <f t="shared" si="13"/>
        <v>-242.96</v>
      </c>
    </row>
    <row r="304" spans="6:9" x14ac:dyDescent="0.25">
      <c r="F304" s="6">
        <v>302</v>
      </c>
      <c r="G304" s="8">
        <f t="shared" si="14"/>
        <v>-51680.010000000082</v>
      </c>
      <c r="H304" s="8">
        <f t="shared" si="12"/>
        <v>1000</v>
      </c>
      <c r="I304" s="9">
        <f t="shared" si="13"/>
        <v>-239.45</v>
      </c>
    </row>
    <row r="305" spans="6:9" x14ac:dyDescent="0.25">
      <c r="F305" s="6">
        <v>303</v>
      </c>
      <c r="G305" s="8">
        <f t="shared" si="14"/>
        <v>-50919.460000000079</v>
      </c>
      <c r="H305" s="8">
        <f t="shared" si="12"/>
        <v>1000</v>
      </c>
      <c r="I305" s="9">
        <f t="shared" si="13"/>
        <v>-235.93</v>
      </c>
    </row>
    <row r="306" spans="6:9" x14ac:dyDescent="0.25">
      <c r="F306" s="6">
        <v>304</v>
      </c>
      <c r="G306" s="8">
        <f t="shared" si="14"/>
        <v>-50155.390000000079</v>
      </c>
      <c r="H306" s="8">
        <f t="shared" si="12"/>
        <v>1000</v>
      </c>
      <c r="I306" s="9">
        <f t="shared" si="13"/>
        <v>-232.39</v>
      </c>
    </row>
    <row r="307" spans="6:9" x14ac:dyDescent="0.25">
      <c r="F307" s="6">
        <v>305</v>
      </c>
      <c r="G307" s="8">
        <f t="shared" si="14"/>
        <v>-49387.780000000079</v>
      </c>
      <c r="H307" s="8">
        <f t="shared" si="12"/>
        <v>1000</v>
      </c>
      <c r="I307" s="9">
        <f t="shared" si="13"/>
        <v>-228.83</v>
      </c>
    </row>
    <row r="308" spans="6:9" x14ac:dyDescent="0.25">
      <c r="F308" s="6">
        <v>306</v>
      </c>
      <c r="G308" s="8">
        <f t="shared" si="14"/>
        <v>-48616.610000000081</v>
      </c>
      <c r="H308" s="8">
        <f t="shared" si="12"/>
        <v>1000</v>
      </c>
      <c r="I308" s="9">
        <f t="shared" si="13"/>
        <v>-225.26</v>
      </c>
    </row>
    <row r="309" spans="6:9" x14ac:dyDescent="0.25">
      <c r="F309" s="6">
        <v>307</v>
      </c>
      <c r="G309" s="8">
        <f t="shared" si="14"/>
        <v>-47841.870000000083</v>
      </c>
      <c r="H309" s="8">
        <f t="shared" si="12"/>
        <v>1000</v>
      </c>
      <c r="I309" s="9">
        <f t="shared" si="13"/>
        <v>-221.67</v>
      </c>
    </row>
    <row r="310" spans="6:9" x14ac:dyDescent="0.25">
      <c r="F310" s="6">
        <v>308</v>
      </c>
      <c r="G310" s="8">
        <f t="shared" si="14"/>
        <v>-47063.540000000081</v>
      </c>
      <c r="H310" s="8">
        <f t="shared" si="12"/>
        <v>1000</v>
      </c>
      <c r="I310" s="9">
        <f t="shared" si="13"/>
        <v>-218.06</v>
      </c>
    </row>
    <row r="311" spans="6:9" x14ac:dyDescent="0.25">
      <c r="F311" s="6">
        <v>309</v>
      </c>
      <c r="G311" s="8">
        <f t="shared" si="14"/>
        <v>-46281.600000000079</v>
      </c>
      <c r="H311" s="8">
        <f t="shared" si="12"/>
        <v>1000</v>
      </c>
      <c r="I311" s="9">
        <f t="shared" si="13"/>
        <v>-214.44</v>
      </c>
    </row>
    <row r="312" spans="6:9" x14ac:dyDescent="0.25">
      <c r="F312" s="6">
        <v>310</v>
      </c>
      <c r="G312" s="8">
        <f t="shared" si="14"/>
        <v>-45496.040000000081</v>
      </c>
      <c r="H312" s="8">
        <f t="shared" si="12"/>
        <v>1000</v>
      </c>
      <c r="I312" s="9">
        <f t="shared" si="13"/>
        <v>-210.8</v>
      </c>
    </row>
    <row r="313" spans="6:9" x14ac:dyDescent="0.25">
      <c r="F313" s="6">
        <v>311</v>
      </c>
      <c r="G313" s="8">
        <f t="shared" si="14"/>
        <v>-44706.840000000084</v>
      </c>
      <c r="H313" s="8">
        <f t="shared" si="12"/>
        <v>1000</v>
      </c>
      <c r="I313" s="9">
        <f t="shared" si="13"/>
        <v>-207.14</v>
      </c>
    </row>
    <row r="314" spans="6:9" x14ac:dyDescent="0.25">
      <c r="F314" s="6">
        <v>312</v>
      </c>
      <c r="G314" s="8">
        <f t="shared" si="14"/>
        <v>-43913.980000000083</v>
      </c>
      <c r="H314" s="8">
        <f t="shared" si="12"/>
        <v>1000</v>
      </c>
      <c r="I314" s="9">
        <f t="shared" si="13"/>
        <v>-203.47</v>
      </c>
    </row>
    <row r="315" spans="6:9" x14ac:dyDescent="0.25">
      <c r="F315" s="6">
        <v>313</v>
      </c>
      <c r="G315" s="8">
        <f t="shared" si="14"/>
        <v>-43117.450000000084</v>
      </c>
      <c r="H315" s="8">
        <f t="shared" si="12"/>
        <v>1000</v>
      </c>
      <c r="I315" s="9">
        <f t="shared" si="13"/>
        <v>-199.78</v>
      </c>
    </row>
    <row r="316" spans="6:9" x14ac:dyDescent="0.25">
      <c r="F316" s="6">
        <v>314</v>
      </c>
      <c r="G316" s="8">
        <f t="shared" si="14"/>
        <v>-42317.230000000083</v>
      </c>
      <c r="H316" s="8">
        <f t="shared" si="12"/>
        <v>1000</v>
      </c>
      <c r="I316" s="9">
        <f t="shared" si="13"/>
        <v>-196.07</v>
      </c>
    </row>
    <row r="317" spans="6:9" x14ac:dyDescent="0.25">
      <c r="F317" s="6">
        <v>315</v>
      </c>
      <c r="G317" s="8">
        <f t="shared" si="14"/>
        <v>-41513.300000000083</v>
      </c>
      <c r="H317" s="8">
        <f t="shared" si="12"/>
        <v>1000</v>
      </c>
      <c r="I317" s="9">
        <f t="shared" si="13"/>
        <v>-192.34</v>
      </c>
    </row>
    <row r="318" spans="6:9" x14ac:dyDescent="0.25">
      <c r="F318" s="6">
        <v>316</v>
      </c>
      <c r="G318" s="8">
        <f t="shared" si="14"/>
        <v>-40705.640000000079</v>
      </c>
      <c r="H318" s="8">
        <f t="shared" si="12"/>
        <v>1000</v>
      </c>
      <c r="I318" s="9">
        <f t="shared" si="13"/>
        <v>-188.6</v>
      </c>
    </row>
    <row r="319" spans="6:9" x14ac:dyDescent="0.25">
      <c r="F319" s="6">
        <v>317</v>
      </c>
      <c r="G319" s="8">
        <f t="shared" si="14"/>
        <v>-39894.240000000078</v>
      </c>
      <c r="H319" s="8">
        <f t="shared" si="12"/>
        <v>1000</v>
      </c>
      <c r="I319" s="9">
        <f t="shared" si="13"/>
        <v>-184.84</v>
      </c>
    </row>
    <row r="320" spans="6:9" x14ac:dyDescent="0.25">
      <c r="F320" s="6">
        <v>318</v>
      </c>
      <c r="G320" s="8">
        <f t="shared" si="14"/>
        <v>-39079.080000000075</v>
      </c>
      <c r="H320" s="8">
        <f t="shared" si="12"/>
        <v>1000</v>
      </c>
      <c r="I320" s="9">
        <f t="shared" si="13"/>
        <v>-181.07</v>
      </c>
    </row>
    <row r="321" spans="6:9" x14ac:dyDescent="0.25">
      <c r="F321" s="6">
        <v>319</v>
      </c>
      <c r="G321" s="8">
        <f t="shared" si="14"/>
        <v>-38260.150000000074</v>
      </c>
      <c r="H321" s="8">
        <f t="shared" si="12"/>
        <v>1000</v>
      </c>
      <c r="I321" s="9">
        <f t="shared" si="13"/>
        <v>-177.27</v>
      </c>
    </row>
    <row r="322" spans="6:9" x14ac:dyDescent="0.25">
      <c r="F322" s="6">
        <v>320</v>
      </c>
      <c r="G322" s="8">
        <f t="shared" si="14"/>
        <v>-37437.420000000071</v>
      </c>
      <c r="H322" s="8">
        <f t="shared" si="12"/>
        <v>1000</v>
      </c>
      <c r="I322" s="9">
        <f t="shared" si="13"/>
        <v>-173.46</v>
      </c>
    </row>
    <row r="323" spans="6:9" x14ac:dyDescent="0.25">
      <c r="F323" s="6">
        <v>321</v>
      </c>
      <c r="G323" s="8">
        <f t="shared" si="14"/>
        <v>-36610.88000000007</v>
      </c>
      <c r="H323" s="8">
        <f t="shared" ref="H323:H362" si="15">-$D$2</f>
        <v>1000</v>
      </c>
      <c r="I323" s="9">
        <f t="shared" ref="I323:I362" si="16">ROUND(G323*$D$8/12,2)</f>
        <v>-169.63</v>
      </c>
    </row>
    <row r="324" spans="6:9" x14ac:dyDescent="0.25">
      <c r="F324" s="6">
        <v>322</v>
      </c>
      <c r="G324" s="8">
        <f t="shared" ref="G324:G363" si="17">G323+H323+I323</f>
        <v>-35780.510000000068</v>
      </c>
      <c r="H324" s="8">
        <f t="shared" si="15"/>
        <v>1000</v>
      </c>
      <c r="I324" s="9">
        <f t="shared" si="16"/>
        <v>-165.78</v>
      </c>
    </row>
    <row r="325" spans="6:9" x14ac:dyDescent="0.25">
      <c r="F325" s="6">
        <v>323</v>
      </c>
      <c r="G325" s="8">
        <f t="shared" si="17"/>
        <v>-34946.290000000066</v>
      </c>
      <c r="H325" s="8">
        <f t="shared" si="15"/>
        <v>1000</v>
      </c>
      <c r="I325" s="9">
        <f t="shared" si="16"/>
        <v>-161.91999999999999</v>
      </c>
    </row>
    <row r="326" spans="6:9" x14ac:dyDescent="0.25">
      <c r="F326" s="6">
        <v>324</v>
      </c>
      <c r="G326" s="8">
        <f t="shared" si="17"/>
        <v>-34108.210000000065</v>
      </c>
      <c r="H326" s="8">
        <f t="shared" si="15"/>
        <v>1000</v>
      </c>
      <c r="I326" s="9">
        <f t="shared" si="16"/>
        <v>-158.03</v>
      </c>
    </row>
    <row r="327" spans="6:9" x14ac:dyDescent="0.25">
      <c r="F327" s="6">
        <v>325</v>
      </c>
      <c r="G327" s="8">
        <f t="shared" si="17"/>
        <v>-33266.240000000063</v>
      </c>
      <c r="H327" s="8">
        <f t="shared" si="15"/>
        <v>1000</v>
      </c>
      <c r="I327" s="9">
        <f t="shared" si="16"/>
        <v>-154.13</v>
      </c>
    </row>
    <row r="328" spans="6:9" x14ac:dyDescent="0.25">
      <c r="F328" s="6">
        <v>326</v>
      </c>
      <c r="G328" s="8">
        <f t="shared" si="17"/>
        <v>-32420.370000000064</v>
      </c>
      <c r="H328" s="8">
        <f t="shared" si="15"/>
        <v>1000</v>
      </c>
      <c r="I328" s="9">
        <f t="shared" si="16"/>
        <v>-150.21</v>
      </c>
    </row>
    <row r="329" spans="6:9" x14ac:dyDescent="0.25">
      <c r="F329" s="6">
        <v>327</v>
      </c>
      <c r="G329" s="8">
        <f t="shared" si="17"/>
        <v>-31570.580000000064</v>
      </c>
      <c r="H329" s="8">
        <f t="shared" si="15"/>
        <v>1000</v>
      </c>
      <c r="I329" s="9">
        <f t="shared" si="16"/>
        <v>-146.28</v>
      </c>
    </row>
    <row r="330" spans="6:9" x14ac:dyDescent="0.25">
      <c r="F330" s="6">
        <v>328</v>
      </c>
      <c r="G330" s="8">
        <f t="shared" si="17"/>
        <v>-30716.860000000062</v>
      </c>
      <c r="H330" s="8">
        <f t="shared" si="15"/>
        <v>1000</v>
      </c>
      <c r="I330" s="9">
        <f t="shared" si="16"/>
        <v>-142.32</v>
      </c>
    </row>
    <row r="331" spans="6:9" x14ac:dyDescent="0.25">
      <c r="F331" s="6">
        <v>329</v>
      </c>
      <c r="G331" s="8">
        <f t="shared" si="17"/>
        <v>-29859.180000000062</v>
      </c>
      <c r="H331" s="8">
        <f t="shared" si="15"/>
        <v>1000</v>
      </c>
      <c r="I331" s="9">
        <f t="shared" si="16"/>
        <v>-138.35</v>
      </c>
    </row>
    <row r="332" spans="6:9" x14ac:dyDescent="0.25">
      <c r="F332" s="6">
        <v>330</v>
      </c>
      <c r="G332" s="8">
        <f t="shared" si="17"/>
        <v>-28997.530000000061</v>
      </c>
      <c r="H332" s="8">
        <f t="shared" si="15"/>
        <v>1000</v>
      </c>
      <c r="I332" s="9">
        <f t="shared" si="16"/>
        <v>-134.36000000000001</v>
      </c>
    </row>
    <row r="333" spans="6:9" x14ac:dyDescent="0.25">
      <c r="F333" s="6">
        <v>331</v>
      </c>
      <c r="G333" s="8">
        <f t="shared" si="17"/>
        <v>-28131.890000000061</v>
      </c>
      <c r="H333" s="8">
        <f t="shared" si="15"/>
        <v>1000</v>
      </c>
      <c r="I333" s="9">
        <f t="shared" si="16"/>
        <v>-130.34</v>
      </c>
    </row>
    <row r="334" spans="6:9" x14ac:dyDescent="0.25">
      <c r="F334" s="6">
        <v>332</v>
      </c>
      <c r="G334" s="8">
        <f t="shared" si="17"/>
        <v>-27262.230000000061</v>
      </c>
      <c r="H334" s="8">
        <f t="shared" si="15"/>
        <v>1000</v>
      </c>
      <c r="I334" s="9">
        <f t="shared" si="16"/>
        <v>-126.31</v>
      </c>
    </row>
    <row r="335" spans="6:9" x14ac:dyDescent="0.25">
      <c r="F335" s="6">
        <v>333</v>
      </c>
      <c r="G335" s="8">
        <f t="shared" si="17"/>
        <v>-26388.540000000063</v>
      </c>
      <c r="H335" s="8">
        <f t="shared" si="15"/>
        <v>1000</v>
      </c>
      <c r="I335" s="9">
        <f t="shared" si="16"/>
        <v>-122.27</v>
      </c>
    </row>
    <row r="336" spans="6:9" x14ac:dyDescent="0.25">
      <c r="F336" s="6">
        <v>334</v>
      </c>
      <c r="G336" s="8">
        <f t="shared" si="17"/>
        <v>-25510.810000000063</v>
      </c>
      <c r="H336" s="8">
        <f t="shared" si="15"/>
        <v>1000</v>
      </c>
      <c r="I336" s="9">
        <f t="shared" si="16"/>
        <v>-118.2</v>
      </c>
    </row>
    <row r="337" spans="6:9" x14ac:dyDescent="0.25">
      <c r="F337" s="6">
        <v>335</v>
      </c>
      <c r="G337" s="8">
        <f t="shared" si="17"/>
        <v>-24629.010000000064</v>
      </c>
      <c r="H337" s="8">
        <f t="shared" si="15"/>
        <v>1000</v>
      </c>
      <c r="I337" s="9">
        <f t="shared" si="16"/>
        <v>-114.11</v>
      </c>
    </row>
    <row r="338" spans="6:9" x14ac:dyDescent="0.25">
      <c r="F338" s="6">
        <v>336</v>
      </c>
      <c r="G338" s="8">
        <f t="shared" si="17"/>
        <v>-23743.120000000064</v>
      </c>
      <c r="H338" s="8">
        <f t="shared" si="15"/>
        <v>1000</v>
      </c>
      <c r="I338" s="9">
        <f t="shared" si="16"/>
        <v>-110.01</v>
      </c>
    </row>
    <row r="339" spans="6:9" x14ac:dyDescent="0.25">
      <c r="F339" s="6">
        <v>337</v>
      </c>
      <c r="G339" s="8">
        <f t="shared" si="17"/>
        <v>-22853.130000000063</v>
      </c>
      <c r="H339" s="8">
        <f t="shared" si="15"/>
        <v>1000</v>
      </c>
      <c r="I339" s="9">
        <f t="shared" si="16"/>
        <v>-105.89</v>
      </c>
    </row>
    <row r="340" spans="6:9" x14ac:dyDescent="0.25">
      <c r="F340" s="6">
        <v>338</v>
      </c>
      <c r="G340" s="8">
        <f t="shared" si="17"/>
        <v>-21959.020000000062</v>
      </c>
      <c r="H340" s="8">
        <f t="shared" si="15"/>
        <v>1000</v>
      </c>
      <c r="I340" s="9">
        <f t="shared" si="16"/>
        <v>-101.74</v>
      </c>
    </row>
    <row r="341" spans="6:9" x14ac:dyDescent="0.25">
      <c r="F341" s="6">
        <v>339</v>
      </c>
      <c r="G341" s="8">
        <f t="shared" si="17"/>
        <v>-21060.760000000064</v>
      </c>
      <c r="H341" s="8">
        <f t="shared" si="15"/>
        <v>1000</v>
      </c>
      <c r="I341" s="9">
        <f t="shared" si="16"/>
        <v>-97.58</v>
      </c>
    </row>
    <row r="342" spans="6:9" x14ac:dyDescent="0.25">
      <c r="F342" s="6">
        <v>340</v>
      </c>
      <c r="G342" s="8">
        <f t="shared" si="17"/>
        <v>-20158.340000000066</v>
      </c>
      <c r="H342" s="8">
        <f t="shared" si="15"/>
        <v>1000</v>
      </c>
      <c r="I342" s="9">
        <f t="shared" si="16"/>
        <v>-93.4</v>
      </c>
    </row>
    <row r="343" spans="6:9" x14ac:dyDescent="0.25">
      <c r="F343" s="6">
        <v>341</v>
      </c>
      <c r="G343" s="8">
        <f t="shared" si="17"/>
        <v>-19251.740000000067</v>
      </c>
      <c r="H343" s="8">
        <f t="shared" si="15"/>
        <v>1000</v>
      </c>
      <c r="I343" s="9">
        <f t="shared" si="16"/>
        <v>-89.2</v>
      </c>
    </row>
    <row r="344" spans="6:9" x14ac:dyDescent="0.25">
      <c r="F344" s="6">
        <v>342</v>
      </c>
      <c r="G344" s="8">
        <f t="shared" si="17"/>
        <v>-18340.940000000068</v>
      </c>
      <c r="H344" s="8">
        <f t="shared" si="15"/>
        <v>1000</v>
      </c>
      <c r="I344" s="9">
        <f t="shared" si="16"/>
        <v>-84.98</v>
      </c>
    </row>
    <row r="345" spans="6:9" x14ac:dyDescent="0.25">
      <c r="F345" s="6">
        <v>343</v>
      </c>
      <c r="G345" s="8">
        <f t="shared" si="17"/>
        <v>-17425.920000000067</v>
      </c>
      <c r="H345" s="8">
        <f t="shared" si="15"/>
        <v>1000</v>
      </c>
      <c r="I345" s="9">
        <f t="shared" si="16"/>
        <v>-80.739999999999995</v>
      </c>
    </row>
    <row r="346" spans="6:9" x14ac:dyDescent="0.25">
      <c r="F346" s="6">
        <v>344</v>
      </c>
      <c r="G346" s="8">
        <f t="shared" si="17"/>
        <v>-16506.660000000069</v>
      </c>
      <c r="H346" s="8">
        <f t="shared" si="15"/>
        <v>1000</v>
      </c>
      <c r="I346" s="9">
        <f t="shared" si="16"/>
        <v>-76.48</v>
      </c>
    </row>
    <row r="347" spans="6:9" x14ac:dyDescent="0.25">
      <c r="F347" s="6">
        <v>345</v>
      </c>
      <c r="G347" s="8">
        <f t="shared" si="17"/>
        <v>-15583.140000000069</v>
      </c>
      <c r="H347" s="8">
        <f t="shared" si="15"/>
        <v>1000</v>
      </c>
      <c r="I347" s="9">
        <f t="shared" si="16"/>
        <v>-72.2</v>
      </c>
    </row>
    <row r="348" spans="6:9" x14ac:dyDescent="0.25">
      <c r="F348" s="6">
        <v>346</v>
      </c>
      <c r="G348" s="8">
        <f t="shared" si="17"/>
        <v>-14655.340000000069</v>
      </c>
      <c r="H348" s="8">
        <f t="shared" si="15"/>
        <v>1000</v>
      </c>
      <c r="I348" s="9">
        <f t="shared" si="16"/>
        <v>-67.900000000000006</v>
      </c>
    </row>
    <row r="349" spans="6:9" x14ac:dyDescent="0.25">
      <c r="F349" s="6">
        <v>347</v>
      </c>
      <c r="G349" s="8">
        <f t="shared" si="17"/>
        <v>-13723.240000000069</v>
      </c>
      <c r="H349" s="8">
        <f t="shared" si="15"/>
        <v>1000</v>
      </c>
      <c r="I349" s="9">
        <f t="shared" si="16"/>
        <v>-63.58</v>
      </c>
    </row>
    <row r="350" spans="6:9" x14ac:dyDescent="0.25">
      <c r="F350" s="6">
        <v>348</v>
      </c>
      <c r="G350" s="8">
        <f t="shared" si="17"/>
        <v>-12786.820000000069</v>
      </c>
      <c r="H350" s="8">
        <f t="shared" si="15"/>
        <v>1000</v>
      </c>
      <c r="I350" s="9">
        <f t="shared" si="16"/>
        <v>-59.25</v>
      </c>
    </row>
    <row r="351" spans="6:9" x14ac:dyDescent="0.25">
      <c r="F351" s="6">
        <v>349</v>
      </c>
      <c r="G351" s="8">
        <f t="shared" si="17"/>
        <v>-11846.070000000069</v>
      </c>
      <c r="H351" s="8">
        <f t="shared" si="15"/>
        <v>1000</v>
      </c>
      <c r="I351" s="9">
        <f t="shared" si="16"/>
        <v>-54.89</v>
      </c>
    </row>
    <row r="352" spans="6:9" x14ac:dyDescent="0.25">
      <c r="F352" s="6">
        <v>350</v>
      </c>
      <c r="G352" s="8">
        <f t="shared" si="17"/>
        <v>-10900.960000000068</v>
      </c>
      <c r="H352" s="8">
        <f t="shared" si="15"/>
        <v>1000</v>
      </c>
      <c r="I352" s="9">
        <f t="shared" si="16"/>
        <v>-50.51</v>
      </c>
    </row>
    <row r="353" spans="6:9" x14ac:dyDescent="0.25">
      <c r="F353" s="6">
        <v>351</v>
      </c>
      <c r="G353" s="8">
        <f t="shared" si="17"/>
        <v>-9951.4700000000685</v>
      </c>
      <c r="H353" s="8">
        <f t="shared" si="15"/>
        <v>1000</v>
      </c>
      <c r="I353" s="9">
        <f t="shared" si="16"/>
        <v>-46.11</v>
      </c>
    </row>
    <row r="354" spans="6:9" x14ac:dyDescent="0.25">
      <c r="F354" s="6">
        <v>352</v>
      </c>
      <c r="G354" s="8">
        <f t="shared" si="17"/>
        <v>-8997.580000000069</v>
      </c>
      <c r="H354" s="8">
        <f t="shared" si="15"/>
        <v>1000</v>
      </c>
      <c r="I354" s="9">
        <f t="shared" si="16"/>
        <v>-41.69</v>
      </c>
    </row>
    <row r="355" spans="6:9" x14ac:dyDescent="0.25">
      <c r="F355" s="6">
        <v>353</v>
      </c>
      <c r="G355" s="8">
        <f t="shared" si="17"/>
        <v>-8039.2700000000686</v>
      </c>
      <c r="H355" s="8">
        <f t="shared" si="15"/>
        <v>1000</v>
      </c>
      <c r="I355" s="9">
        <f t="shared" si="16"/>
        <v>-37.25</v>
      </c>
    </row>
    <row r="356" spans="6:9" x14ac:dyDescent="0.25">
      <c r="F356" s="6">
        <v>354</v>
      </c>
      <c r="G356" s="8">
        <f t="shared" si="17"/>
        <v>-7076.5200000000686</v>
      </c>
      <c r="H356" s="8">
        <f t="shared" si="15"/>
        <v>1000</v>
      </c>
      <c r="I356" s="9">
        <f t="shared" si="16"/>
        <v>-32.79</v>
      </c>
    </row>
    <row r="357" spans="6:9" x14ac:dyDescent="0.25">
      <c r="F357" s="6">
        <v>355</v>
      </c>
      <c r="G357" s="8">
        <f t="shared" si="17"/>
        <v>-6109.3100000000686</v>
      </c>
      <c r="H357" s="8">
        <f t="shared" si="15"/>
        <v>1000</v>
      </c>
      <c r="I357" s="9">
        <f t="shared" si="16"/>
        <v>-28.31</v>
      </c>
    </row>
    <row r="358" spans="6:9" x14ac:dyDescent="0.25">
      <c r="F358" s="6">
        <v>356</v>
      </c>
      <c r="G358" s="8">
        <f t="shared" si="17"/>
        <v>-5137.620000000069</v>
      </c>
      <c r="H358" s="8">
        <f t="shared" si="15"/>
        <v>1000</v>
      </c>
      <c r="I358" s="9">
        <f t="shared" si="16"/>
        <v>-23.8</v>
      </c>
    </row>
    <row r="359" spans="6:9" x14ac:dyDescent="0.25">
      <c r="F359" s="6">
        <v>357</v>
      </c>
      <c r="G359" s="8">
        <f t="shared" si="17"/>
        <v>-4161.4200000000692</v>
      </c>
      <c r="H359" s="8">
        <f t="shared" si="15"/>
        <v>1000</v>
      </c>
      <c r="I359" s="9">
        <f t="shared" si="16"/>
        <v>-19.28</v>
      </c>
    </row>
    <row r="360" spans="6:9" x14ac:dyDescent="0.25">
      <c r="F360" s="6">
        <v>358</v>
      </c>
      <c r="G360" s="8">
        <f t="shared" si="17"/>
        <v>-3180.7000000000694</v>
      </c>
      <c r="H360" s="8">
        <f t="shared" si="15"/>
        <v>1000</v>
      </c>
      <c r="I360" s="9">
        <f t="shared" si="16"/>
        <v>-14.74</v>
      </c>
    </row>
    <row r="361" spans="6:9" x14ac:dyDescent="0.25">
      <c r="F361" s="6">
        <v>359</v>
      </c>
      <c r="G361" s="8">
        <f t="shared" si="17"/>
        <v>-2195.4400000000692</v>
      </c>
      <c r="H361" s="8">
        <f t="shared" si="15"/>
        <v>1000</v>
      </c>
      <c r="I361" s="9">
        <f t="shared" si="16"/>
        <v>-10.17</v>
      </c>
    </row>
    <row r="362" spans="6:9" x14ac:dyDescent="0.25">
      <c r="F362" s="6">
        <v>360</v>
      </c>
      <c r="G362" s="8">
        <f t="shared" si="17"/>
        <v>-1205.6100000000692</v>
      </c>
      <c r="H362" s="8">
        <f t="shared" si="15"/>
        <v>1000</v>
      </c>
      <c r="I362" s="9">
        <f t="shared" si="16"/>
        <v>-5.59</v>
      </c>
    </row>
    <row r="363" spans="6:9" x14ac:dyDescent="0.25">
      <c r="F363" s="6" t="s">
        <v>17</v>
      </c>
      <c r="G363" s="23">
        <f t="shared" si="17"/>
        <v>-211.20000000006925</v>
      </c>
    </row>
  </sheetData>
  <phoneticPr fontId="0" type="noConversion"/>
  <pageMargins left="0.79" right="0.79" top="0.98" bottom="0.98" header="0.49" footer="0.4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"/>
  <sheetViews>
    <sheetView showGridLines="0" workbookViewId="0">
      <pane ySplit="5865" topLeftCell="A56"/>
      <selection pane="bottomLeft"/>
    </sheetView>
  </sheetViews>
  <sheetFormatPr baseColWidth="10" defaultRowHeight="15" x14ac:dyDescent="0.25"/>
  <cols>
    <col min="1" max="1" width="3.28515625" style="3" customWidth="1"/>
    <col min="2" max="2" width="12.7109375" style="3" customWidth="1"/>
    <col min="3" max="3" width="11.7109375" style="3" customWidth="1"/>
    <col min="4" max="4" width="12.28515625" style="3" customWidth="1"/>
    <col min="5" max="6" width="11.42578125" style="3"/>
    <col min="7" max="7" width="14.7109375" style="3" customWidth="1"/>
    <col min="8" max="16384" width="11.42578125" style="3"/>
  </cols>
  <sheetData>
    <row r="2" spans="2:9" x14ac:dyDescent="0.25">
      <c r="F2" s="3" t="s">
        <v>18</v>
      </c>
    </row>
    <row r="4" spans="2:9" x14ac:dyDescent="0.25">
      <c r="B4" s="1" t="s">
        <v>19</v>
      </c>
      <c r="C4" s="2" t="s">
        <v>11</v>
      </c>
      <c r="D4" s="16">
        <v>100000</v>
      </c>
      <c r="F4" s="4" t="s">
        <v>2</v>
      </c>
      <c r="G4" s="5" t="s">
        <v>3</v>
      </c>
      <c r="H4" s="5" t="s">
        <v>4</v>
      </c>
      <c r="I4" s="5" t="s">
        <v>5</v>
      </c>
    </row>
    <row r="5" spans="2:9" x14ac:dyDescent="0.25">
      <c r="B5" s="6" t="s">
        <v>6</v>
      </c>
      <c r="C5" s="7"/>
      <c r="D5" s="17">
        <v>5</v>
      </c>
      <c r="F5" s="6">
        <v>1</v>
      </c>
      <c r="G5" s="20">
        <f>-D4</f>
        <v>-100000</v>
      </c>
      <c r="H5" s="8">
        <f t="shared" ref="H5:H36" si="0">-$D$8</f>
        <v>1000</v>
      </c>
      <c r="I5" s="9">
        <f t="shared" ref="I5:I36" si="1">ROUND(G5*$D$7/12,2)</f>
        <v>-458.33</v>
      </c>
    </row>
    <row r="6" spans="2:9" x14ac:dyDescent="0.25">
      <c r="B6" s="6" t="s">
        <v>7</v>
      </c>
      <c r="C6" s="7" t="s">
        <v>8</v>
      </c>
      <c r="D6" s="10">
        <f>12*D5</f>
        <v>60</v>
      </c>
      <c r="F6" s="6">
        <v>2</v>
      </c>
      <c r="G6" s="8">
        <f t="shared" ref="G6:G37" si="2">G5+H5+I5</f>
        <v>-99458.33</v>
      </c>
      <c r="H6" s="8">
        <f t="shared" si="0"/>
        <v>1000</v>
      </c>
      <c r="I6" s="9">
        <f t="shared" si="1"/>
        <v>-455.85</v>
      </c>
    </row>
    <row r="7" spans="2:9" x14ac:dyDescent="0.25">
      <c r="B7" s="6" t="s">
        <v>9</v>
      </c>
      <c r="C7" s="7" t="s">
        <v>10</v>
      </c>
      <c r="D7" s="18">
        <v>5.5E-2</v>
      </c>
      <c r="F7" s="6">
        <v>3</v>
      </c>
      <c r="G7" s="8">
        <f t="shared" si="2"/>
        <v>-98914.180000000008</v>
      </c>
      <c r="H7" s="8">
        <f t="shared" si="0"/>
        <v>1000</v>
      </c>
      <c r="I7" s="9">
        <f t="shared" si="1"/>
        <v>-453.36</v>
      </c>
    </row>
    <row r="8" spans="2:9" x14ac:dyDescent="0.25">
      <c r="B8" s="6" t="s">
        <v>0</v>
      </c>
      <c r="C8" s="7" t="s">
        <v>1</v>
      </c>
      <c r="D8" s="20">
        <v>-1000</v>
      </c>
      <c r="F8" s="6">
        <v>4</v>
      </c>
      <c r="G8" s="8">
        <f t="shared" si="2"/>
        <v>-98367.540000000008</v>
      </c>
      <c r="H8" s="8">
        <f t="shared" si="0"/>
        <v>1000</v>
      </c>
      <c r="I8" s="9">
        <f t="shared" si="1"/>
        <v>-450.85</v>
      </c>
    </row>
    <row r="9" spans="2:9" x14ac:dyDescent="0.25">
      <c r="F9" s="6">
        <v>5</v>
      </c>
      <c r="G9" s="8">
        <f t="shared" si="2"/>
        <v>-97818.390000000014</v>
      </c>
      <c r="H9" s="8">
        <f t="shared" si="0"/>
        <v>1000</v>
      </c>
      <c r="I9" s="9">
        <f t="shared" si="1"/>
        <v>-448.33</v>
      </c>
    </row>
    <row r="10" spans="2:9" x14ac:dyDescent="0.25">
      <c r="C10" s="1" t="s">
        <v>21</v>
      </c>
      <c r="D10" s="11">
        <f>FV(D7/12,D6,D8,D4)</f>
        <v>-62689.554154811238</v>
      </c>
      <c r="F10" s="6">
        <v>6</v>
      </c>
      <c r="G10" s="8">
        <f t="shared" si="2"/>
        <v>-97266.720000000016</v>
      </c>
      <c r="H10" s="8">
        <f t="shared" si="0"/>
        <v>1000</v>
      </c>
      <c r="I10" s="9">
        <f t="shared" si="1"/>
        <v>-445.81</v>
      </c>
    </row>
    <row r="11" spans="2:9" x14ac:dyDescent="0.25">
      <c r="F11" s="6">
        <v>7</v>
      </c>
      <c r="G11" s="8">
        <f t="shared" si="2"/>
        <v>-96712.530000000013</v>
      </c>
      <c r="H11" s="8">
        <f t="shared" si="0"/>
        <v>1000</v>
      </c>
      <c r="I11" s="9">
        <f t="shared" si="1"/>
        <v>-443.27</v>
      </c>
    </row>
    <row r="12" spans="2:9" x14ac:dyDescent="0.25">
      <c r="F12" s="6">
        <v>8</v>
      </c>
      <c r="G12" s="8">
        <f t="shared" si="2"/>
        <v>-96155.800000000017</v>
      </c>
      <c r="H12" s="8">
        <f t="shared" si="0"/>
        <v>1000</v>
      </c>
      <c r="I12" s="9">
        <f t="shared" si="1"/>
        <v>-440.71</v>
      </c>
    </row>
    <row r="13" spans="2:9" x14ac:dyDescent="0.25">
      <c r="F13" s="6">
        <v>9</v>
      </c>
      <c r="G13" s="8">
        <f t="shared" si="2"/>
        <v>-95596.510000000024</v>
      </c>
      <c r="H13" s="8">
        <f t="shared" si="0"/>
        <v>1000</v>
      </c>
      <c r="I13" s="9">
        <f t="shared" si="1"/>
        <v>-438.15</v>
      </c>
    </row>
    <row r="14" spans="2:9" x14ac:dyDescent="0.25">
      <c r="F14" s="6">
        <v>10</v>
      </c>
      <c r="G14" s="8">
        <f t="shared" si="2"/>
        <v>-95034.660000000018</v>
      </c>
      <c r="H14" s="8">
        <f t="shared" si="0"/>
        <v>1000</v>
      </c>
      <c r="I14" s="9">
        <f t="shared" si="1"/>
        <v>-435.58</v>
      </c>
    </row>
    <row r="15" spans="2:9" x14ac:dyDescent="0.25">
      <c r="F15" s="6">
        <v>11</v>
      </c>
      <c r="G15" s="8">
        <f t="shared" si="2"/>
        <v>-94470.24000000002</v>
      </c>
      <c r="H15" s="8">
        <f t="shared" si="0"/>
        <v>1000</v>
      </c>
      <c r="I15" s="9">
        <f t="shared" si="1"/>
        <v>-432.99</v>
      </c>
    </row>
    <row r="16" spans="2:9" x14ac:dyDescent="0.25">
      <c r="F16" s="6">
        <v>12</v>
      </c>
      <c r="G16" s="8">
        <f t="shared" si="2"/>
        <v>-93903.230000000025</v>
      </c>
      <c r="H16" s="8">
        <f t="shared" si="0"/>
        <v>1000</v>
      </c>
      <c r="I16" s="9">
        <f t="shared" si="1"/>
        <v>-430.39</v>
      </c>
    </row>
    <row r="17" spans="6:9" x14ac:dyDescent="0.25">
      <c r="F17" s="6">
        <v>13</v>
      </c>
      <c r="G17" s="8">
        <f t="shared" si="2"/>
        <v>-93333.620000000024</v>
      </c>
      <c r="H17" s="8">
        <f t="shared" si="0"/>
        <v>1000</v>
      </c>
      <c r="I17" s="9">
        <f t="shared" si="1"/>
        <v>-427.78</v>
      </c>
    </row>
    <row r="18" spans="6:9" x14ac:dyDescent="0.25">
      <c r="F18" s="6">
        <v>14</v>
      </c>
      <c r="G18" s="8">
        <f t="shared" si="2"/>
        <v>-92761.400000000023</v>
      </c>
      <c r="H18" s="8">
        <f t="shared" si="0"/>
        <v>1000</v>
      </c>
      <c r="I18" s="9">
        <f t="shared" si="1"/>
        <v>-425.16</v>
      </c>
    </row>
    <row r="19" spans="6:9" x14ac:dyDescent="0.25">
      <c r="F19" s="6">
        <v>15</v>
      </c>
      <c r="G19" s="8">
        <f t="shared" si="2"/>
        <v>-92186.560000000027</v>
      </c>
      <c r="H19" s="8">
        <f t="shared" si="0"/>
        <v>1000</v>
      </c>
      <c r="I19" s="9">
        <f t="shared" si="1"/>
        <v>-422.52</v>
      </c>
    </row>
    <row r="20" spans="6:9" x14ac:dyDescent="0.25">
      <c r="F20" s="6">
        <v>16</v>
      </c>
      <c r="G20" s="8">
        <f t="shared" si="2"/>
        <v>-91609.080000000031</v>
      </c>
      <c r="H20" s="8">
        <f t="shared" si="0"/>
        <v>1000</v>
      </c>
      <c r="I20" s="9">
        <f t="shared" si="1"/>
        <v>-419.87</v>
      </c>
    </row>
    <row r="21" spans="6:9" x14ac:dyDescent="0.25">
      <c r="F21" s="6">
        <v>17</v>
      </c>
      <c r="G21" s="8">
        <f t="shared" si="2"/>
        <v>-91028.950000000026</v>
      </c>
      <c r="H21" s="8">
        <f t="shared" si="0"/>
        <v>1000</v>
      </c>
      <c r="I21" s="9">
        <f t="shared" si="1"/>
        <v>-417.22</v>
      </c>
    </row>
    <row r="22" spans="6:9" x14ac:dyDescent="0.25">
      <c r="F22" s="6">
        <v>18</v>
      </c>
      <c r="G22" s="8">
        <f t="shared" si="2"/>
        <v>-90446.170000000027</v>
      </c>
      <c r="H22" s="8">
        <f t="shared" si="0"/>
        <v>1000</v>
      </c>
      <c r="I22" s="9">
        <f t="shared" si="1"/>
        <v>-414.54</v>
      </c>
    </row>
    <row r="23" spans="6:9" x14ac:dyDescent="0.25">
      <c r="F23" s="6">
        <v>19</v>
      </c>
      <c r="G23" s="8">
        <f t="shared" si="2"/>
        <v>-89860.710000000021</v>
      </c>
      <c r="H23" s="8">
        <f t="shared" si="0"/>
        <v>1000</v>
      </c>
      <c r="I23" s="9">
        <f t="shared" si="1"/>
        <v>-411.86</v>
      </c>
    </row>
    <row r="24" spans="6:9" x14ac:dyDescent="0.25">
      <c r="F24" s="6">
        <v>20</v>
      </c>
      <c r="G24" s="8">
        <f t="shared" si="2"/>
        <v>-89272.570000000022</v>
      </c>
      <c r="H24" s="8">
        <f t="shared" si="0"/>
        <v>1000</v>
      </c>
      <c r="I24" s="9">
        <f t="shared" si="1"/>
        <v>-409.17</v>
      </c>
    </row>
    <row r="25" spans="6:9" x14ac:dyDescent="0.25">
      <c r="F25" s="6">
        <v>21</v>
      </c>
      <c r="G25" s="8">
        <f t="shared" si="2"/>
        <v>-88681.74000000002</v>
      </c>
      <c r="H25" s="8">
        <f t="shared" si="0"/>
        <v>1000</v>
      </c>
      <c r="I25" s="9">
        <f t="shared" si="1"/>
        <v>-406.46</v>
      </c>
    </row>
    <row r="26" spans="6:9" x14ac:dyDescent="0.25">
      <c r="F26" s="6">
        <v>22</v>
      </c>
      <c r="G26" s="8">
        <f t="shared" si="2"/>
        <v>-88088.200000000026</v>
      </c>
      <c r="H26" s="8">
        <f t="shared" si="0"/>
        <v>1000</v>
      </c>
      <c r="I26" s="9">
        <f t="shared" si="1"/>
        <v>-403.74</v>
      </c>
    </row>
    <row r="27" spans="6:9" x14ac:dyDescent="0.25">
      <c r="F27" s="6">
        <v>23</v>
      </c>
      <c r="G27" s="8">
        <f t="shared" si="2"/>
        <v>-87491.940000000031</v>
      </c>
      <c r="H27" s="8">
        <f t="shared" si="0"/>
        <v>1000</v>
      </c>
      <c r="I27" s="9">
        <f t="shared" si="1"/>
        <v>-401</v>
      </c>
    </row>
    <row r="28" spans="6:9" x14ac:dyDescent="0.25">
      <c r="F28" s="6">
        <v>24</v>
      </c>
      <c r="G28" s="8">
        <f t="shared" si="2"/>
        <v>-86892.940000000031</v>
      </c>
      <c r="H28" s="8">
        <f t="shared" si="0"/>
        <v>1000</v>
      </c>
      <c r="I28" s="9">
        <f t="shared" si="1"/>
        <v>-398.26</v>
      </c>
    </row>
    <row r="29" spans="6:9" x14ac:dyDescent="0.25">
      <c r="F29" s="6">
        <v>25</v>
      </c>
      <c r="G29" s="8">
        <f t="shared" si="2"/>
        <v>-86291.200000000026</v>
      </c>
      <c r="H29" s="8">
        <f t="shared" si="0"/>
        <v>1000</v>
      </c>
      <c r="I29" s="9">
        <f t="shared" si="1"/>
        <v>-395.5</v>
      </c>
    </row>
    <row r="30" spans="6:9" x14ac:dyDescent="0.25">
      <c r="F30" s="6">
        <v>26</v>
      </c>
      <c r="G30" s="8">
        <f t="shared" si="2"/>
        <v>-85686.700000000026</v>
      </c>
      <c r="H30" s="8">
        <f t="shared" si="0"/>
        <v>1000</v>
      </c>
      <c r="I30" s="9">
        <f t="shared" si="1"/>
        <v>-392.73</v>
      </c>
    </row>
    <row r="31" spans="6:9" x14ac:dyDescent="0.25">
      <c r="F31" s="6">
        <v>27</v>
      </c>
      <c r="G31" s="8">
        <f t="shared" si="2"/>
        <v>-85079.430000000022</v>
      </c>
      <c r="H31" s="8">
        <f t="shared" si="0"/>
        <v>1000</v>
      </c>
      <c r="I31" s="9">
        <f t="shared" si="1"/>
        <v>-389.95</v>
      </c>
    </row>
    <row r="32" spans="6:9" x14ac:dyDescent="0.25">
      <c r="F32" s="6">
        <v>28</v>
      </c>
      <c r="G32" s="8">
        <f t="shared" si="2"/>
        <v>-84469.380000000019</v>
      </c>
      <c r="H32" s="8">
        <f t="shared" si="0"/>
        <v>1000</v>
      </c>
      <c r="I32" s="9">
        <f t="shared" si="1"/>
        <v>-387.15</v>
      </c>
    </row>
    <row r="33" spans="6:9" x14ac:dyDescent="0.25">
      <c r="F33" s="6">
        <v>29</v>
      </c>
      <c r="G33" s="8">
        <f t="shared" si="2"/>
        <v>-83856.530000000013</v>
      </c>
      <c r="H33" s="8">
        <f t="shared" si="0"/>
        <v>1000</v>
      </c>
      <c r="I33" s="9">
        <f t="shared" si="1"/>
        <v>-384.34</v>
      </c>
    </row>
    <row r="34" spans="6:9" x14ac:dyDescent="0.25">
      <c r="F34" s="6">
        <v>30</v>
      </c>
      <c r="G34" s="8">
        <f t="shared" si="2"/>
        <v>-83240.87000000001</v>
      </c>
      <c r="H34" s="8">
        <f t="shared" si="0"/>
        <v>1000</v>
      </c>
      <c r="I34" s="9">
        <f t="shared" si="1"/>
        <v>-381.52</v>
      </c>
    </row>
    <row r="35" spans="6:9" x14ac:dyDescent="0.25">
      <c r="F35" s="6">
        <v>31</v>
      </c>
      <c r="G35" s="8">
        <f t="shared" si="2"/>
        <v>-82622.390000000014</v>
      </c>
      <c r="H35" s="8">
        <f t="shared" si="0"/>
        <v>1000</v>
      </c>
      <c r="I35" s="9">
        <f t="shared" si="1"/>
        <v>-378.69</v>
      </c>
    </row>
    <row r="36" spans="6:9" x14ac:dyDescent="0.25">
      <c r="F36" s="6">
        <v>32</v>
      </c>
      <c r="G36" s="8">
        <f t="shared" si="2"/>
        <v>-82001.080000000016</v>
      </c>
      <c r="H36" s="8">
        <f t="shared" si="0"/>
        <v>1000</v>
      </c>
      <c r="I36" s="9">
        <f t="shared" si="1"/>
        <v>-375.84</v>
      </c>
    </row>
    <row r="37" spans="6:9" x14ac:dyDescent="0.25">
      <c r="F37" s="6">
        <v>33</v>
      </c>
      <c r="G37" s="8">
        <f t="shared" si="2"/>
        <v>-81376.920000000013</v>
      </c>
      <c r="H37" s="8">
        <f t="shared" ref="H37:H64" si="3">-$D$8</f>
        <v>1000</v>
      </c>
      <c r="I37" s="9">
        <f t="shared" ref="I37:I64" si="4">ROUND(G37*$D$7/12,2)</f>
        <v>-372.98</v>
      </c>
    </row>
    <row r="38" spans="6:9" x14ac:dyDescent="0.25">
      <c r="F38" s="6">
        <v>34</v>
      </c>
      <c r="G38" s="8">
        <f t="shared" ref="G38:G65" si="5">G37+H37+I37</f>
        <v>-80749.900000000009</v>
      </c>
      <c r="H38" s="8">
        <f t="shared" si="3"/>
        <v>1000</v>
      </c>
      <c r="I38" s="9">
        <f t="shared" si="4"/>
        <v>-370.1</v>
      </c>
    </row>
    <row r="39" spans="6:9" x14ac:dyDescent="0.25">
      <c r="F39" s="6">
        <v>35</v>
      </c>
      <c r="G39" s="8">
        <f t="shared" si="5"/>
        <v>-80120.000000000015</v>
      </c>
      <c r="H39" s="8">
        <f t="shared" si="3"/>
        <v>1000</v>
      </c>
      <c r="I39" s="9">
        <f t="shared" si="4"/>
        <v>-367.22</v>
      </c>
    </row>
    <row r="40" spans="6:9" x14ac:dyDescent="0.25">
      <c r="F40" s="6">
        <v>36</v>
      </c>
      <c r="G40" s="8">
        <f t="shared" si="5"/>
        <v>-79487.220000000016</v>
      </c>
      <c r="H40" s="8">
        <f t="shared" si="3"/>
        <v>1000</v>
      </c>
      <c r="I40" s="9">
        <f t="shared" si="4"/>
        <v>-364.32</v>
      </c>
    </row>
    <row r="41" spans="6:9" x14ac:dyDescent="0.25">
      <c r="F41" s="6">
        <v>37</v>
      </c>
      <c r="G41" s="8">
        <f t="shared" si="5"/>
        <v>-78851.540000000023</v>
      </c>
      <c r="H41" s="8">
        <f t="shared" si="3"/>
        <v>1000</v>
      </c>
      <c r="I41" s="9">
        <f t="shared" si="4"/>
        <v>-361.4</v>
      </c>
    </row>
    <row r="42" spans="6:9" x14ac:dyDescent="0.25">
      <c r="F42" s="6">
        <v>38</v>
      </c>
      <c r="G42" s="8">
        <f t="shared" si="5"/>
        <v>-78212.940000000017</v>
      </c>
      <c r="H42" s="8">
        <f t="shared" si="3"/>
        <v>1000</v>
      </c>
      <c r="I42" s="9">
        <f t="shared" si="4"/>
        <v>-358.48</v>
      </c>
    </row>
    <row r="43" spans="6:9" x14ac:dyDescent="0.25">
      <c r="F43" s="6">
        <v>39</v>
      </c>
      <c r="G43" s="8">
        <f t="shared" si="5"/>
        <v>-77571.420000000013</v>
      </c>
      <c r="H43" s="8">
        <f t="shared" si="3"/>
        <v>1000</v>
      </c>
      <c r="I43" s="9">
        <f t="shared" si="4"/>
        <v>-355.54</v>
      </c>
    </row>
    <row r="44" spans="6:9" x14ac:dyDescent="0.25">
      <c r="F44" s="6">
        <v>40</v>
      </c>
      <c r="G44" s="8">
        <f t="shared" si="5"/>
        <v>-76926.960000000006</v>
      </c>
      <c r="H44" s="8">
        <f t="shared" si="3"/>
        <v>1000</v>
      </c>
      <c r="I44" s="9">
        <f t="shared" si="4"/>
        <v>-352.58</v>
      </c>
    </row>
    <row r="45" spans="6:9" x14ac:dyDescent="0.25">
      <c r="F45" s="6">
        <v>41</v>
      </c>
      <c r="G45" s="8">
        <f t="shared" si="5"/>
        <v>-76279.540000000008</v>
      </c>
      <c r="H45" s="8">
        <f t="shared" si="3"/>
        <v>1000</v>
      </c>
      <c r="I45" s="9">
        <f t="shared" si="4"/>
        <v>-349.61</v>
      </c>
    </row>
    <row r="46" spans="6:9" x14ac:dyDescent="0.25">
      <c r="F46" s="6">
        <v>42</v>
      </c>
      <c r="G46" s="8">
        <f t="shared" si="5"/>
        <v>-75629.150000000009</v>
      </c>
      <c r="H46" s="8">
        <f t="shared" si="3"/>
        <v>1000</v>
      </c>
      <c r="I46" s="9">
        <f t="shared" si="4"/>
        <v>-346.63</v>
      </c>
    </row>
    <row r="47" spans="6:9" x14ac:dyDescent="0.25">
      <c r="F47" s="6">
        <v>43</v>
      </c>
      <c r="G47" s="8">
        <f t="shared" si="5"/>
        <v>-74975.780000000013</v>
      </c>
      <c r="H47" s="8">
        <f t="shared" si="3"/>
        <v>1000</v>
      </c>
      <c r="I47" s="9">
        <f t="shared" si="4"/>
        <v>-343.64</v>
      </c>
    </row>
    <row r="48" spans="6:9" x14ac:dyDescent="0.25">
      <c r="F48" s="6">
        <v>44</v>
      </c>
      <c r="G48" s="8">
        <f t="shared" si="5"/>
        <v>-74319.420000000013</v>
      </c>
      <c r="H48" s="8">
        <f t="shared" si="3"/>
        <v>1000</v>
      </c>
      <c r="I48" s="9">
        <f t="shared" si="4"/>
        <v>-340.63</v>
      </c>
    </row>
    <row r="49" spans="6:9" x14ac:dyDescent="0.25">
      <c r="F49" s="6">
        <v>45</v>
      </c>
      <c r="G49" s="8">
        <f t="shared" si="5"/>
        <v>-73660.050000000017</v>
      </c>
      <c r="H49" s="8">
        <f t="shared" si="3"/>
        <v>1000</v>
      </c>
      <c r="I49" s="9">
        <f t="shared" si="4"/>
        <v>-337.61</v>
      </c>
    </row>
    <row r="50" spans="6:9" x14ac:dyDescent="0.25">
      <c r="F50" s="6">
        <v>46</v>
      </c>
      <c r="G50" s="8">
        <f t="shared" si="5"/>
        <v>-72997.660000000018</v>
      </c>
      <c r="H50" s="8">
        <f t="shared" si="3"/>
        <v>1000</v>
      </c>
      <c r="I50" s="9">
        <f t="shared" si="4"/>
        <v>-334.57</v>
      </c>
    </row>
    <row r="51" spans="6:9" x14ac:dyDescent="0.25">
      <c r="F51" s="6">
        <v>47</v>
      </c>
      <c r="G51" s="8">
        <f t="shared" si="5"/>
        <v>-72332.230000000025</v>
      </c>
      <c r="H51" s="8">
        <f t="shared" si="3"/>
        <v>1000</v>
      </c>
      <c r="I51" s="9">
        <f t="shared" si="4"/>
        <v>-331.52</v>
      </c>
    </row>
    <row r="52" spans="6:9" x14ac:dyDescent="0.25">
      <c r="F52" s="6">
        <v>48</v>
      </c>
      <c r="G52" s="8">
        <f t="shared" si="5"/>
        <v>-71663.750000000029</v>
      </c>
      <c r="H52" s="8">
        <f t="shared" si="3"/>
        <v>1000</v>
      </c>
      <c r="I52" s="9">
        <f t="shared" si="4"/>
        <v>-328.46</v>
      </c>
    </row>
    <row r="53" spans="6:9" x14ac:dyDescent="0.25">
      <c r="F53" s="6">
        <v>49</v>
      </c>
      <c r="G53" s="8">
        <f t="shared" si="5"/>
        <v>-70992.210000000036</v>
      </c>
      <c r="H53" s="8">
        <f t="shared" si="3"/>
        <v>1000</v>
      </c>
      <c r="I53" s="9">
        <f t="shared" si="4"/>
        <v>-325.38</v>
      </c>
    </row>
    <row r="54" spans="6:9" x14ac:dyDescent="0.25">
      <c r="F54" s="6">
        <v>50</v>
      </c>
      <c r="G54" s="8">
        <f t="shared" si="5"/>
        <v>-70317.59000000004</v>
      </c>
      <c r="H54" s="8">
        <f t="shared" si="3"/>
        <v>1000</v>
      </c>
      <c r="I54" s="9">
        <f t="shared" si="4"/>
        <v>-322.29000000000002</v>
      </c>
    </row>
    <row r="55" spans="6:9" x14ac:dyDescent="0.25">
      <c r="F55" s="6">
        <v>51</v>
      </c>
      <c r="G55" s="8">
        <f t="shared" si="5"/>
        <v>-69639.880000000034</v>
      </c>
      <c r="H55" s="8">
        <f t="shared" si="3"/>
        <v>1000</v>
      </c>
      <c r="I55" s="9">
        <f t="shared" si="4"/>
        <v>-319.18</v>
      </c>
    </row>
    <row r="56" spans="6:9" x14ac:dyDescent="0.25">
      <c r="F56" s="6">
        <v>52</v>
      </c>
      <c r="G56" s="8">
        <f t="shared" si="5"/>
        <v>-68959.060000000027</v>
      </c>
      <c r="H56" s="8">
        <f t="shared" si="3"/>
        <v>1000</v>
      </c>
      <c r="I56" s="9">
        <f t="shared" si="4"/>
        <v>-316.06</v>
      </c>
    </row>
    <row r="57" spans="6:9" x14ac:dyDescent="0.25">
      <c r="F57" s="6">
        <v>53</v>
      </c>
      <c r="G57" s="8">
        <f t="shared" si="5"/>
        <v>-68275.120000000024</v>
      </c>
      <c r="H57" s="8">
        <f t="shared" si="3"/>
        <v>1000</v>
      </c>
      <c r="I57" s="9">
        <f t="shared" si="4"/>
        <v>-312.93</v>
      </c>
    </row>
    <row r="58" spans="6:9" x14ac:dyDescent="0.25">
      <c r="F58" s="6">
        <v>54</v>
      </c>
      <c r="G58" s="8">
        <f t="shared" si="5"/>
        <v>-67588.050000000017</v>
      </c>
      <c r="H58" s="8">
        <f t="shared" si="3"/>
        <v>1000</v>
      </c>
      <c r="I58" s="9">
        <f t="shared" si="4"/>
        <v>-309.77999999999997</v>
      </c>
    </row>
    <row r="59" spans="6:9" x14ac:dyDescent="0.25">
      <c r="F59" s="6">
        <v>55</v>
      </c>
      <c r="G59" s="8">
        <f t="shared" si="5"/>
        <v>-66897.830000000016</v>
      </c>
      <c r="H59" s="8">
        <f t="shared" si="3"/>
        <v>1000</v>
      </c>
      <c r="I59" s="9">
        <f t="shared" si="4"/>
        <v>-306.62</v>
      </c>
    </row>
    <row r="60" spans="6:9" x14ac:dyDescent="0.25">
      <c r="F60" s="6">
        <v>56</v>
      </c>
      <c r="G60" s="8">
        <f t="shared" si="5"/>
        <v>-66204.450000000012</v>
      </c>
      <c r="H60" s="8">
        <f t="shared" si="3"/>
        <v>1000</v>
      </c>
      <c r="I60" s="9">
        <f t="shared" si="4"/>
        <v>-303.44</v>
      </c>
    </row>
    <row r="61" spans="6:9" x14ac:dyDescent="0.25">
      <c r="F61" s="6">
        <v>57</v>
      </c>
      <c r="G61" s="8">
        <f t="shared" si="5"/>
        <v>-65507.890000000014</v>
      </c>
      <c r="H61" s="8">
        <f t="shared" si="3"/>
        <v>1000</v>
      </c>
      <c r="I61" s="9">
        <f t="shared" si="4"/>
        <v>-300.24</v>
      </c>
    </row>
    <row r="62" spans="6:9" x14ac:dyDescent="0.25">
      <c r="F62" s="6">
        <v>58</v>
      </c>
      <c r="G62" s="8">
        <f t="shared" si="5"/>
        <v>-64808.130000000012</v>
      </c>
      <c r="H62" s="8">
        <f t="shared" si="3"/>
        <v>1000</v>
      </c>
      <c r="I62" s="9">
        <f t="shared" si="4"/>
        <v>-297.04000000000002</v>
      </c>
    </row>
    <row r="63" spans="6:9" x14ac:dyDescent="0.25">
      <c r="F63" s="6">
        <v>59</v>
      </c>
      <c r="G63" s="8">
        <f t="shared" si="5"/>
        <v>-64105.170000000013</v>
      </c>
      <c r="H63" s="8">
        <f t="shared" si="3"/>
        <v>1000</v>
      </c>
      <c r="I63" s="9">
        <f t="shared" si="4"/>
        <v>-293.82</v>
      </c>
    </row>
    <row r="64" spans="6:9" x14ac:dyDescent="0.25">
      <c r="F64" s="6">
        <v>60</v>
      </c>
      <c r="G64" s="8">
        <f t="shared" si="5"/>
        <v>-63398.990000000013</v>
      </c>
      <c r="H64" s="8">
        <f t="shared" si="3"/>
        <v>1000</v>
      </c>
      <c r="I64" s="9">
        <f t="shared" si="4"/>
        <v>-290.58</v>
      </c>
    </row>
    <row r="65" spans="6:7" x14ac:dyDescent="0.25">
      <c r="F65" s="6" t="s">
        <v>22</v>
      </c>
      <c r="G65" s="8">
        <f t="shared" si="5"/>
        <v>-62689.570000000014</v>
      </c>
    </row>
  </sheetData>
  <phoneticPr fontId="0" type="noConversion"/>
  <pageMargins left="0.79" right="0.79" top="0.98" bottom="0.98" header="0.49" footer="0.4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58"/>
  <sheetViews>
    <sheetView showGridLines="0" workbookViewId="0">
      <pane ySplit="5880" topLeftCell="A348"/>
      <selection pane="bottomLeft"/>
    </sheetView>
  </sheetViews>
  <sheetFormatPr baseColWidth="10" defaultRowHeight="15" x14ac:dyDescent="0.25"/>
  <cols>
    <col min="1" max="1" width="3.28515625" style="3" customWidth="1"/>
    <col min="2" max="2" width="13.28515625" style="3" customWidth="1"/>
    <col min="3" max="3" width="12.42578125" style="3" customWidth="1"/>
    <col min="4" max="4" width="14.28515625" style="3" customWidth="1"/>
    <col min="5" max="6" width="11.42578125" style="3"/>
    <col min="7" max="7" width="15.28515625" style="3" customWidth="1"/>
    <col min="8" max="16384" width="11.42578125" style="3"/>
  </cols>
  <sheetData>
    <row r="2" spans="2:9" x14ac:dyDescent="0.25">
      <c r="B2" s="1" t="s">
        <v>0</v>
      </c>
      <c r="C2" s="2" t="s">
        <v>1</v>
      </c>
      <c r="D2" s="16">
        <v>-1000</v>
      </c>
      <c r="F2" s="4" t="s">
        <v>2</v>
      </c>
      <c r="G2" s="5" t="s">
        <v>3</v>
      </c>
      <c r="H2" s="5" t="s">
        <v>4</v>
      </c>
      <c r="I2" s="5" t="s">
        <v>5</v>
      </c>
    </row>
    <row r="3" spans="2:9" x14ac:dyDescent="0.25">
      <c r="B3" s="6" t="s">
        <v>9</v>
      </c>
      <c r="C3" s="7" t="s">
        <v>10</v>
      </c>
      <c r="D3" s="24">
        <v>5.5E-2</v>
      </c>
      <c r="F3" s="6">
        <v>1</v>
      </c>
      <c r="G3" s="20">
        <f>-D5</f>
        <v>-175000</v>
      </c>
      <c r="H3" s="8">
        <f t="shared" ref="H3:H66" si="0">-$D$2</f>
        <v>1000</v>
      </c>
      <c r="I3" s="9">
        <f t="shared" ref="I3:I66" si="1">G3*$D$3/$D$4</f>
        <v>-802.08333333333337</v>
      </c>
    </row>
    <row r="4" spans="2:9" x14ac:dyDescent="0.25">
      <c r="B4" s="6" t="s">
        <v>24</v>
      </c>
      <c r="C4" s="7" t="s">
        <v>8</v>
      </c>
      <c r="D4" s="10">
        <v>12</v>
      </c>
      <c r="F4" s="6">
        <v>2</v>
      </c>
      <c r="G4" s="8">
        <f t="shared" ref="G4:G67" si="2">G3+H3+I3</f>
        <v>-174802.08333333334</v>
      </c>
      <c r="H4" s="8">
        <f t="shared" si="0"/>
        <v>1000</v>
      </c>
      <c r="I4" s="9">
        <f t="shared" si="1"/>
        <v>-801.17621527777783</v>
      </c>
    </row>
    <row r="5" spans="2:9" x14ac:dyDescent="0.25">
      <c r="B5" s="6" t="s">
        <v>19</v>
      </c>
      <c r="C5" s="7" t="s">
        <v>11</v>
      </c>
      <c r="D5" s="20">
        <v>175000</v>
      </c>
      <c r="F5" s="6">
        <v>3</v>
      </c>
      <c r="G5" s="8">
        <f t="shared" si="2"/>
        <v>-174603.25954861112</v>
      </c>
      <c r="H5" s="8">
        <f t="shared" si="0"/>
        <v>1000</v>
      </c>
      <c r="I5" s="9">
        <f t="shared" si="1"/>
        <v>-800.264939597801</v>
      </c>
    </row>
    <row r="6" spans="2:9" x14ac:dyDescent="0.25">
      <c r="F6" s="6">
        <v>4</v>
      </c>
      <c r="G6" s="8">
        <f t="shared" si="2"/>
        <v>-174403.52448820893</v>
      </c>
      <c r="H6" s="8">
        <f t="shared" si="0"/>
        <v>1000</v>
      </c>
      <c r="I6" s="9">
        <f t="shared" si="1"/>
        <v>-799.3494872376242</v>
      </c>
    </row>
    <row r="7" spans="2:9" x14ac:dyDescent="0.25">
      <c r="C7" s="1" t="s">
        <v>8</v>
      </c>
      <c r="D7" s="13">
        <f>NPER(D3/D4,D2,D5)</f>
        <v>354.24407453400494</v>
      </c>
      <c r="F7" s="6">
        <v>5</v>
      </c>
      <c r="G7" s="8">
        <f t="shared" si="2"/>
        <v>-174202.87397544656</v>
      </c>
      <c r="H7" s="8">
        <f t="shared" si="0"/>
        <v>1000</v>
      </c>
      <c r="I7" s="9">
        <f t="shared" si="1"/>
        <v>-798.42983905413018</v>
      </c>
    </row>
    <row r="8" spans="2:9" x14ac:dyDescent="0.25">
      <c r="F8" s="6">
        <v>6</v>
      </c>
      <c r="G8" s="8">
        <f t="shared" si="2"/>
        <v>-174001.30381450069</v>
      </c>
      <c r="H8" s="8">
        <f t="shared" si="0"/>
        <v>1000</v>
      </c>
      <c r="I8" s="9">
        <f t="shared" si="1"/>
        <v>-797.5059758164615</v>
      </c>
    </row>
    <row r="9" spans="2:9" x14ac:dyDescent="0.25">
      <c r="F9" s="6">
        <v>7</v>
      </c>
      <c r="G9" s="8">
        <f t="shared" si="2"/>
        <v>-173798.80979031714</v>
      </c>
      <c r="H9" s="8">
        <f t="shared" si="0"/>
        <v>1000</v>
      </c>
      <c r="I9" s="9">
        <f t="shared" si="1"/>
        <v>-796.57787820562032</v>
      </c>
    </row>
    <row r="10" spans="2:9" x14ac:dyDescent="0.25">
      <c r="F10" s="6">
        <v>8</v>
      </c>
      <c r="G10" s="8">
        <f t="shared" si="2"/>
        <v>-173595.38766852277</v>
      </c>
      <c r="H10" s="8">
        <f t="shared" si="0"/>
        <v>1000</v>
      </c>
      <c r="I10" s="9">
        <f t="shared" si="1"/>
        <v>-795.64552681406269</v>
      </c>
    </row>
    <row r="11" spans="2:9" x14ac:dyDescent="0.25">
      <c r="F11" s="6">
        <v>9</v>
      </c>
      <c r="G11" s="8">
        <f t="shared" si="2"/>
        <v>-173391.03319533684</v>
      </c>
      <c r="H11" s="8">
        <f t="shared" si="0"/>
        <v>1000</v>
      </c>
      <c r="I11" s="9">
        <f t="shared" si="1"/>
        <v>-794.70890214529391</v>
      </c>
    </row>
    <row r="12" spans="2:9" x14ac:dyDescent="0.25">
      <c r="F12" s="6">
        <v>10</v>
      </c>
      <c r="G12" s="8">
        <f t="shared" si="2"/>
        <v>-173185.74209748214</v>
      </c>
      <c r="H12" s="8">
        <f t="shared" si="0"/>
        <v>1000</v>
      </c>
      <c r="I12" s="9">
        <f t="shared" si="1"/>
        <v>-793.76798461345982</v>
      </c>
    </row>
    <row r="13" spans="2:9" x14ac:dyDescent="0.25">
      <c r="F13" s="6">
        <v>11</v>
      </c>
      <c r="G13" s="8">
        <f t="shared" si="2"/>
        <v>-172979.5100820956</v>
      </c>
      <c r="H13" s="8">
        <f t="shared" si="0"/>
        <v>1000</v>
      </c>
      <c r="I13" s="9">
        <f t="shared" si="1"/>
        <v>-792.82275454293813</v>
      </c>
    </row>
    <row r="14" spans="2:9" x14ac:dyDescent="0.25">
      <c r="F14" s="6">
        <v>12</v>
      </c>
      <c r="G14" s="8">
        <f t="shared" si="2"/>
        <v>-172772.33283663852</v>
      </c>
      <c r="H14" s="8">
        <f t="shared" si="0"/>
        <v>1000</v>
      </c>
      <c r="I14" s="9">
        <f t="shared" si="1"/>
        <v>-791.8731921679265</v>
      </c>
    </row>
    <row r="15" spans="2:9" x14ac:dyDescent="0.25">
      <c r="F15" s="6">
        <v>13</v>
      </c>
      <c r="G15" s="8">
        <f t="shared" si="2"/>
        <v>-172564.20602880645</v>
      </c>
      <c r="H15" s="8">
        <f t="shared" si="0"/>
        <v>1000</v>
      </c>
      <c r="I15" s="9">
        <f t="shared" si="1"/>
        <v>-790.91927763202955</v>
      </c>
    </row>
    <row r="16" spans="2:9" x14ac:dyDescent="0.25">
      <c r="F16" s="6">
        <v>14</v>
      </c>
      <c r="G16" s="8">
        <f t="shared" si="2"/>
        <v>-172355.12530643848</v>
      </c>
      <c r="H16" s="8">
        <f t="shared" si="0"/>
        <v>1000</v>
      </c>
      <c r="I16" s="9">
        <f t="shared" si="1"/>
        <v>-789.96099098784305</v>
      </c>
    </row>
    <row r="17" spans="6:9" x14ac:dyDescent="0.25">
      <c r="F17" s="6">
        <v>15</v>
      </c>
      <c r="G17" s="8">
        <f t="shared" si="2"/>
        <v>-172145.08629742631</v>
      </c>
      <c r="H17" s="8">
        <f t="shared" si="0"/>
        <v>1000</v>
      </c>
      <c r="I17" s="9">
        <f t="shared" si="1"/>
        <v>-788.99831219653731</v>
      </c>
    </row>
    <row r="18" spans="6:9" x14ac:dyDescent="0.25">
      <c r="F18" s="6">
        <v>16</v>
      </c>
      <c r="G18" s="8">
        <f t="shared" si="2"/>
        <v>-171934.08460962286</v>
      </c>
      <c r="H18" s="8">
        <f t="shared" si="0"/>
        <v>1000</v>
      </c>
      <c r="I18" s="9">
        <f t="shared" si="1"/>
        <v>-788.03122112743813</v>
      </c>
    </row>
    <row r="19" spans="6:9" x14ac:dyDescent="0.25">
      <c r="F19" s="6">
        <v>17</v>
      </c>
      <c r="G19" s="8">
        <f t="shared" si="2"/>
        <v>-171722.11583075029</v>
      </c>
      <c r="H19" s="8">
        <f t="shared" si="0"/>
        <v>1000</v>
      </c>
      <c r="I19" s="9">
        <f t="shared" si="1"/>
        <v>-787.05969755760555</v>
      </c>
    </row>
    <row r="20" spans="6:9" x14ac:dyDescent="0.25">
      <c r="F20" s="6">
        <v>18</v>
      </c>
      <c r="G20" s="8">
        <f t="shared" si="2"/>
        <v>-171509.17552830791</v>
      </c>
      <c r="H20" s="8">
        <f t="shared" si="0"/>
        <v>1000</v>
      </c>
      <c r="I20" s="9">
        <f t="shared" si="1"/>
        <v>-786.08372117141118</v>
      </c>
    </row>
    <row r="21" spans="6:9" x14ac:dyDescent="0.25">
      <c r="F21" s="6">
        <v>19</v>
      </c>
      <c r="G21" s="8">
        <f t="shared" si="2"/>
        <v>-171295.25924947934</v>
      </c>
      <c r="H21" s="8">
        <f t="shared" si="0"/>
        <v>1000</v>
      </c>
      <c r="I21" s="9">
        <f t="shared" si="1"/>
        <v>-785.10327156011363</v>
      </c>
    </row>
    <row r="22" spans="6:9" x14ac:dyDescent="0.25">
      <c r="F22" s="6">
        <v>20</v>
      </c>
      <c r="G22" s="8">
        <f t="shared" si="2"/>
        <v>-171080.36252103944</v>
      </c>
      <c r="H22" s="8">
        <f t="shared" si="0"/>
        <v>1000</v>
      </c>
      <c r="I22" s="9">
        <f t="shared" si="1"/>
        <v>-784.11832822143072</v>
      </c>
    </row>
    <row r="23" spans="6:9" x14ac:dyDescent="0.25">
      <c r="F23" s="6">
        <v>21</v>
      </c>
      <c r="G23" s="8">
        <f t="shared" si="2"/>
        <v>-170864.48084926087</v>
      </c>
      <c r="H23" s="8">
        <f t="shared" si="0"/>
        <v>1000</v>
      </c>
      <c r="I23" s="9">
        <f t="shared" si="1"/>
        <v>-783.12887055911233</v>
      </c>
    </row>
    <row r="24" spans="6:9" x14ac:dyDescent="0.25">
      <c r="F24" s="6">
        <v>22</v>
      </c>
      <c r="G24" s="8">
        <f t="shared" si="2"/>
        <v>-170647.60971981997</v>
      </c>
      <c r="H24" s="8">
        <f t="shared" si="0"/>
        <v>1000</v>
      </c>
      <c r="I24" s="9">
        <f t="shared" si="1"/>
        <v>-782.13487788250814</v>
      </c>
    </row>
    <row r="25" spans="6:9" x14ac:dyDescent="0.25">
      <c r="F25" s="6">
        <v>23</v>
      </c>
      <c r="G25" s="8">
        <f t="shared" si="2"/>
        <v>-170429.74459770249</v>
      </c>
      <c r="H25" s="8">
        <f t="shared" si="0"/>
        <v>1000</v>
      </c>
      <c r="I25" s="9">
        <f t="shared" si="1"/>
        <v>-781.1363294061365</v>
      </c>
    </row>
    <row r="26" spans="6:9" x14ac:dyDescent="0.25">
      <c r="F26" s="6">
        <v>24</v>
      </c>
      <c r="G26" s="8">
        <f t="shared" si="2"/>
        <v>-170210.88092710864</v>
      </c>
      <c r="H26" s="8">
        <f t="shared" si="0"/>
        <v>1000</v>
      </c>
      <c r="I26" s="9">
        <f t="shared" si="1"/>
        <v>-780.13320424924802</v>
      </c>
    </row>
    <row r="27" spans="6:9" x14ac:dyDescent="0.25">
      <c r="F27" s="6">
        <v>25</v>
      </c>
      <c r="G27" s="8">
        <f t="shared" si="2"/>
        <v>-169991.01413135789</v>
      </c>
      <c r="H27" s="8">
        <f t="shared" si="0"/>
        <v>1000</v>
      </c>
      <c r="I27" s="9">
        <f t="shared" si="1"/>
        <v>-779.12548143539027</v>
      </c>
    </row>
    <row r="28" spans="6:9" x14ac:dyDescent="0.25">
      <c r="F28" s="6">
        <v>26</v>
      </c>
      <c r="G28" s="8">
        <f t="shared" si="2"/>
        <v>-169770.13961279328</v>
      </c>
      <c r="H28" s="8">
        <f t="shared" si="0"/>
        <v>1000</v>
      </c>
      <c r="I28" s="9">
        <f t="shared" si="1"/>
        <v>-778.11313989196924</v>
      </c>
    </row>
    <row r="29" spans="6:9" x14ac:dyDescent="0.25">
      <c r="F29" s="6">
        <v>27</v>
      </c>
      <c r="G29" s="8">
        <f t="shared" si="2"/>
        <v>-169548.25275268525</v>
      </c>
      <c r="H29" s="8">
        <f t="shared" si="0"/>
        <v>1000</v>
      </c>
      <c r="I29" s="9">
        <f t="shared" si="1"/>
        <v>-777.09615844980738</v>
      </c>
    </row>
    <row r="30" spans="6:9" x14ac:dyDescent="0.25">
      <c r="F30" s="6">
        <v>28</v>
      </c>
      <c r="G30" s="8">
        <f t="shared" si="2"/>
        <v>-169325.34891113505</v>
      </c>
      <c r="H30" s="8">
        <f t="shared" si="0"/>
        <v>1000</v>
      </c>
      <c r="I30" s="9">
        <f t="shared" si="1"/>
        <v>-776.07451584270223</v>
      </c>
    </row>
    <row r="31" spans="6:9" x14ac:dyDescent="0.25">
      <c r="F31" s="6">
        <v>29</v>
      </c>
      <c r="G31" s="8">
        <f t="shared" si="2"/>
        <v>-169101.42342697777</v>
      </c>
      <c r="H31" s="8">
        <f t="shared" si="0"/>
        <v>1000</v>
      </c>
      <c r="I31" s="9">
        <f t="shared" si="1"/>
        <v>-775.04819070698147</v>
      </c>
    </row>
    <row r="32" spans="6:9" x14ac:dyDescent="0.25">
      <c r="F32" s="6">
        <v>30</v>
      </c>
      <c r="G32" s="8">
        <f t="shared" si="2"/>
        <v>-168876.47161768476</v>
      </c>
      <c r="H32" s="8">
        <f t="shared" si="0"/>
        <v>1000</v>
      </c>
      <c r="I32" s="9">
        <f t="shared" si="1"/>
        <v>-774.01716158105512</v>
      </c>
    </row>
    <row r="33" spans="6:9" x14ac:dyDescent="0.25">
      <c r="F33" s="6">
        <v>31</v>
      </c>
      <c r="G33" s="8">
        <f t="shared" si="2"/>
        <v>-168650.48877926581</v>
      </c>
      <c r="H33" s="8">
        <f t="shared" si="0"/>
        <v>1000</v>
      </c>
      <c r="I33" s="9">
        <f t="shared" si="1"/>
        <v>-772.98140690496837</v>
      </c>
    </row>
    <row r="34" spans="6:9" x14ac:dyDescent="0.25">
      <c r="F34" s="6">
        <v>32</v>
      </c>
      <c r="G34" s="8">
        <f t="shared" si="2"/>
        <v>-168423.47018617077</v>
      </c>
      <c r="H34" s="8">
        <f t="shared" si="0"/>
        <v>1000</v>
      </c>
      <c r="I34" s="9">
        <f t="shared" si="1"/>
        <v>-771.94090501994935</v>
      </c>
    </row>
    <row r="35" spans="6:9" x14ac:dyDescent="0.25">
      <c r="F35" s="6">
        <v>33</v>
      </c>
      <c r="G35" s="8">
        <f t="shared" si="2"/>
        <v>-168195.41109119073</v>
      </c>
      <c r="H35" s="8">
        <f t="shared" si="0"/>
        <v>1000</v>
      </c>
      <c r="I35" s="9">
        <f t="shared" si="1"/>
        <v>-770.89563416795761</v>
      </c>
    </row>
    <row r="36" spans="6:9" x14ac:dyDescent="0.25">
      <c r="F36" s="6">
        <v>34</v>
      </c>
      <c r="G36" s="8">
        <f t="shared" si="2"/>
        <v>-167966.30672535868</v>
      </c>
      <c r="H36" s="8">
        <f t="shared" si="0"/>
        <v>1000</v>
      </c>
      <c r="I36" s="9">
        <f t="shared" si="1"/>
        <v>-769.84557249122724</v>
      </c>
    </row>
    <row r="37" spans="6:9" x14ac:dyDescent="0.25">
      <c r="F37" s="6">
        <v>35</v>
      </c>
      <c r="G37" s="8">
        <f t="shared" si="2"/>
        <v>-167736.15229784991</v>
      </c>
      <c r="H37" s="8">
        <f t="shared" si="0"/>
        <v>1000</v>
      </c>
      <c r="I37" s="9">
        <f t="shared" si="1"/>
        <v>-768.7906980318121</v>
      </c>
    </row>
    <row r="38" spans="6:9" x14ac:dyDescent="0.25">
      <c r="F38" s="6">
        <v>36</v>
      </c>
      <c r="G38" s="8">
        <f t="shared" si="2"/>
        <v>-167504.94299588172</v>
      </c>
      <c r="H38" s="8">
        <f t="shared" si="0"/>
        <v>1000</v>
      </c>
      <c r="I38" s="9">
        <f t="shared" si="1"/>
        <v>-767.73098873112451</v>
      </c>
    </row>
    <row r="39" spans="6:9" x14ac:dyDescent="0.25">
      <c r="F39" s="6">
        <v>37</v>
      </c>
      <c r="G39" s="8">
        <f t="shared" si="2"/>
        <v>-167272.67398461283</v>
      </c>
      <c r="H39" s="8">
        <f t="shared" si="0"/>
        <v>1000</v>
      </c>
      <c r="I39" s="9">
        <f t="shared" si="1"/>
        <v>-766.66642242947546</v>
      </c>
    </row>
    <row r="40" spans="6:9" x14ac:dyDescent="0.25">
      <c r="F40" s="6">
        <v>38</v>
      </c>
      <c r="G40" s="8">
        <f t="shared" si="2"/>
        <v>-167039.3404070423</v>
      </c>
      <c r="H40" s="8">
        <f t="shared" si="0"/>
        <v>1000</v>
      </c>
      <c r="I40" s="9">
        <f t="shared" si="1"/>
        <v>-765.59697686561049</v>
      </c>
    </row>
    <row r="41" spans="6:9" x14ac:dyDescent="0.25">
      <c r="F41" s="6">
        <v>39</v>
      </c>
      <c r="G41" s="8">
        <f t="shared" si="2"/>
        <v>-166804.93738390791</v>
      </c>
      <c r="H41" s="8">
        <f t="shared" si="0"/>
        <v>1000</v>
      </c>
      <c r="I41" s="9">
        <f t="shared" si="1"/>
        <v>-764.52262967624449</v>
      </c>
    </row>
    <row r="42" spans="6:9" x14ac:dyDescent="0.25">
      <c r="F42" s="6">
        <v>40</v>
      </c>
      <c r="G42" s="8">
        <f t="shared" si="2"/>
        <v>-166569.46001358415</v>
      </c>
      <c r="H42" s="8">
        <f t="shared" si="0"/>
        <v>1000</v>
      </c>
      <c r="I42" s="9">
        <f t="shared" si="1"/>
        <v>-763.44335839559392</v>
      </c>
    </row>
    <row r="43" spans="6:9" x14ac:dyDescent="0.25">
      <c r="F43" s="6">
        <v>41</v>
      </c>
      <c r="G43" s="8">
        <f t="shared" si="2"/>
        <v>-166332.90337197974</v>
      </c>
      <c r="H43" s="8">
        <f t="shared" si="0"/>
        <v>1000</v>
      </c>
      <c r="I43" s="9">
        <f t="shared" si="1"/>
        <v>-762.35914045490711</v>
      </c>
    </row>
    <row r="44" spans="6:9" x14ac:dyDescent="0.25">
      <c r="F44" s="6">
        <v>42</v>
      </c>
      <c r="G44" s="8">
        <f t="shared" si="2"/>
        <v>-166095.26251243465</v>
      </c>
      <c r="H44" s="8">
        <f t="shared" si="0"/>
        <v>1000</v>
      </c>
      <c r="I44" s="9">
        <f t="shared" si="1"/>
        <v>-761.26995318199215</v>
      </c>
    </row>
    <row r="45" spans="6:9" x14ac:dyDescent="0.25">
      <c r="F45" s="6">
        <v>43</v>
      </c>
      <c r="G45" s="8">
        <f t="shared" si="2"/>
        <v>-165856.53246561665</v>
      </c>
      <c r="H45" s="8">
        <f t="shared" si="0"/>
        <v>1000</v>
      </c>
      <c r="I45" s="9">
        <f t="shared" si="1"/>
        <v>-760.17577380074306</v>
      </c>
    </row>
    <row r="46" spans="6:9" x14ac:dyDescent="0.25">
      <c r="F46" s="6">
        <v>44</v>
      </c>
      <c r="G46" s="8">
        <f t="shared" si="2"/>
        <v>-165616.70823941738</v>
      </c>
      <c r="H46" s="8">
        <f t="shared" si="0"/>
        <v>1000</v>
      </c>
      <c r="I46" s="9">
        <f t="shared" si="1"/>
        <v>-759.07657943066306</v>
      </c>
    </row>
    <row r="47" spans="6:9" x14ac:dyDescent="0.25">
      <c r="F47" s="6">
        <v>45</v>
      </c>
      <c r="G47" s="8">
        <f t="shared" si="2"/>
        <v>-165375.78481884804</v>
      </c>
      <c r="H47" s="8">
        <f t="shared" si="0"/>
        <v>1000</v>
      </c>
      <c r="I47" s="9">
        <f t="shared" si="1"/>
        <v>-757.97234708638689</v>
      </c>
    </row>
    <row r="48" spans="6:9" x14ac:dyDescent="0.25">
      <c r="F48" s="6">
        <v>46</v>
      </c>
      <c r="G48" s="8">
        <f t="shared" si="2"/>
        <v>-165133.75716593442</v>
      </c>
      <c r="H48" s="8">
        <f t="shared" si="0"/>
        <v>1000</v>
      </c>
      <c r="I48" s="9">
        <f t="shared" si="1"/>
        <v>-756.86305367719945</v>
      </c>
    </row>
    <row r="49" spans="6:9" x14ac:dyDescent="0.25">
      <c r="F49" s="6">
        <v>47</v>
      </c>
      <c r="G49" s="8">
        <f t="shared" si="2"/>
        <v>-164890.62021961162</v>
      </c>
      <c r="H49" s="8">
        <f t="shared" si="0"/>
        <v>1000</v>
      </c>
      <c r="I49" s="9">
        <f t="shared" si="1"/>
        <v>-755.74867600655318</v>
      </c>
    </row>
    <row r="50" spans="6:9" x14ac:dyDescent="0.25">
      <c r="F50" s="6">
        <v>48</v>
      </c>
      <c r="G50" s="8">
        <f t="shared" si="2"/>
        <v>-164646.36889561819</v>
      </c>
      <c r="H50" s="8">
        <f t="shared" si="0"/>
        <v>1000</v>
      </c>
      <c r="I50" s="9">
        <f t="shared" si="1"/>
        <v>-754.62919077158347</v>
      </c>
    </row>
    <row r="51" spans="6:9" x14ac:dyDescent="0.25">
      <c r="F51" s="6">
        <v>49</v>
      </c>
      <c r="G51" s="8">
        <f t="shared" si="2"/>
        <v>-164400.99808638977</v>
      </c>
      <c r="H51" s="8">
        <f t="shared" si="0"/>
        <v>1000</v>
      </c>
      <c r="I51" s="9">
        <f t="shared" si="1"/>
        <v>-753.50457456261984</v>
      </c>
    </row>
    <row r="52" spans="6:9" x14ac:dyDescent="0.25">
      <c r="F52" s="6">
        <v>50</v>
      </c>
      <c r="G52" s="8">
        <f t="shared" si="2"/>
        <v>-164154.50266095239</v>
      </c>
      <c r="H52" s="8">
        <f t="shared" si="0"/>
        <v>1000</v>
      </c>
      <c r="I52" s="9">
        <f t="shared" si="1"/>
        <v>-752.37480386269851</v>
      </c>
    </row>
    <row r="53" spans="6:9" x14ac:dyDescent="0.25">
      <c r="F53" s="6">
        <v>51</v>
      </c>
      <c r="G53" s="8">
        <f t="shared" si="2"/>
        <v>-163906.8774648151</v>
      </c>
      <c r="H53" s="8">
        <f t="shared" si="0"/>
        <v>1000</v>
      </c>
      <c r="I53" s="9">
        <f t="shared" si="1"/>
        <v>-751.23985504706923</v>
      </c>
    </row>
    <row r="54" spans="6:9" x14ac:dyDescent="0.25">
      <c r="F54" s="6">
        <v>52</v>
      </c>
      <c r="G54" s="8">
        <f t="shared" si="2"/>
        <v>-163658.11731986218</v>
      </c>
      <c r="H54" s="8">
        <f t="shared" si="0"/>
        <v>1000</v>
      </c>
      <c r="I54" s="9">
        <f t="shared" si="1"/>
        <v>-750.09970438270159</v>
      </c>
    </row>
    <row r="55" spans="6:9" x14ac:dyDescent="0.25">
      <c r="F55" s="6">
        <v>53</v>
      </c>
      <c r="G55" s="8">
        <f t="shared" si="2"/>
        <v>-163408.21702424489</v>
      </c>
      <c r="H55" s="8">
        <f t="shared" si="0"/>
        <v>1000</v>
      </c>
      <c r="I55" s="9">
        <f t="shared" si="1"/>
        <v>-748.95432802778907</v>
      </c>
    </row>
    <row r="56" spans="6:9" x14ac:dyDescent="0.25">
      <c r="F56" s="6">
        <v>54</v>
      </c>
      <c r="G56" s="8">
        <f t="shared" si="2"/>
        <v>-163157.17135227268</v>
      </c>
      <c r="H56" s="8">
        <f t="shared" si="0"/>
        <v>1000</v>
      </c>
      <c r="I56" s="9">
        <f t="shared" si="1"/>
        <v>-747.80370203124983</v>
      </c>
    </row>
    <row r="57" spans="6:9" x14ac:dyDescent="0.25">
      <c r="F57" s="6">
        <v>55</v>
      </c>
      <c r="G57" s="8">
        <f t="shared" si="2"/>
        <v>-162904.97505430394</v>
      </c>
      <c r="H57" s="8">
        <f t="shared" si="0"/>
        <v>1000</v>
      </c>
      <c r="I57" s="9">
        <f t="shared" si="1"/>
        <v>-746.64780233222643</v>
      </c>
    </row>
    <row r="58" spans="6:9" x14ac:dyDescent="0.25">
      <c r="F58" s="6">
        <v>56</v>
      </c>
      <c r="G58" s="8">
        <f t="shared" si="2"/>
        <v>-162651.62285663615</v>
      </c>
      <c r="H58" s="8">
        <f t="shared" si="0"/>
        <v>1000</v>
      </c>
      <c r="I58" s="9">
        <f t="shared" si="1"/>
        <v>-745.48660475958241</v>
      </c>
    </row>
    <row r="59" spans="6:9" x14ac:dyDescent="0.25">
      <c r="F59" s="6">
        <v>57</v>
      </c>
      <c r="G59" s="8">
        <f t="shared" si="2"/>
        <v>-162397.10946139574</v>
      </c>
      <c r="H59" s="8">
        <f t="shared" si="0"/>
        <v>1000</v>
      </c>
      <c r="I59" s="9">
        <f t="shared" si="1"/>
        <v>-744.32008503139707</v>
      </c>
    </row>
    <row r="60" spans="6:9" x14ac:dyDescent="0.25">
      <c r="F60" s="6">
        <v>58</v>
      </c>
      <c r="G60" s="8">
        <f t="shared" si="2"/>
        <v>-162141.42954642713</v>
      </c>
      <c r="H60" s="8">
        <f t="shared" si="0"/>
        <v>1000</v>
      </c>
      <c r="I60" s="9">
        <f t="shared" si="1"/>
        <v>-743.14821875445762</v>
      </c>
    </row>
    <row r="61" spans="6:9" x14ac:dyDescent="0.25">
      <c r="F61" s="6">
        <v>59</v>
      </c>
      <c r="G61" s="8">
        <f t="shared" si="2"/>
        <v>-161884.57776518157</v>
      </c>
      <c r="H61" s="8">
        <f t="shared" si="0"/>
        <v>1000</v>
      </c>
      <c r="I61" s="9">
        <f t="shared" si="1"/>
        <v>-741.97098142374887</v>
      </c>
    </row>
    <row r="62" spans="6:9" x14ac:dyDescent="0.25">
      <c r="F62" s="6">
        <v>60</v>
      </c>
      <c r="G62" s="8">
        <f t="shared" si="2"/>
        <v>-161626.54874660532</v>
      </c>
      <c r="H62" s="8">
        <f t="shared" si="0"/>
        <v>1000</v>
      </c>
      <c r="I62" s="9">
        <f t="shared" si="1"/>
        <v>-740.78834842194101</v>
      </c>
    </row>
    <row r="63" spans="6:9" x14ac:dyDescent="0.25">
      <c r="F63" s="6">
        <v>61</v>
      </c>
      <c r="G63" s="8">
        <f t="shared" si="2"/>
        <v>-161367.33709502727</v>
      </c>
      <c r="H63" s="8">
        <f t="shared" si="0"/>
        <v>1000</v>
      </c>
      <c r="I63" s="9">
        <f t="shared" si="1"/>
        <v>-739.60029501887493</v>
      </c>
    </row>
    <row r="64" spans="6:9" x14ac:dyDescent="0.25">
      <c r="F64" s="6">
        <v>62</v>
      </c>
      <c r="G64" s="8">
        <f t="shared" si="2"/>
        <v>-161106.93739004614</v>
      </c>
      <c r="H64" s="8">
        <f t="shared" si="0"/>
        <v>1000</v>
      </c>
      <c r="I64" s="9">
        <f t="shared" si="1"/>
        <v>-738.40679637104483</v>
      </c>
    </row>
    <row r="65" spans="6:9" x14ac:dyDescent="0.25">
      <c r="F65" s="6">
        <v>63</v>
      </c>
      <c r="G65" s="8">
        <f t="shared" si="2"/>
        <v>-160845.34418641718</v>
      </c>
      <c r="H65" s="8">
        <f t="shared" si="0"/>
        <v>1000</v>
      </c>
      <c r="I65" s="9">
        <f t="shared" si="1"/>
        <v>-737.2078275210788</v>
      </c>
    </row>
    <row r="66" spans="6:9" x14ac:dyDescent="0.25">
      <c r="F66" s="6">
        <v>64</v>
      </c>
      <c r="G66" s="8">
        <f t="shared" si="2"/>
        <v>-160582.55201393826</v>
      </c>
      <c r="H66" s="8">
        <f t="shared" si="0"/>
        <v>1000</v>
      </c>
      <c r="I66" s="9">
        <f t="shared" si="1"/>
        <v>-736.00336339721707</v>
      </c>
    </row>
    <row r="67" spans="6:9" x14ac:dyDescent="0.25">
      <c r="F67" s="6">
        <v>65</v>
      </c>
      <c r="G67" s="8">
        <f t="shared" si="2"/>
        <v>-160318.55537733546</v>
      </c>
      <c r="H67" s="8">
        <f t="shared" ref="H67:H130" si="3">-$D$2</f>
        <v>1000</v>
      </c>
      <c r="I67" s="9">
        <f t="shared" ref="I67:I130" si="4">G67*$D$3/$D$4</f>
        <v>-734.79337881278752</v>
      </c>
    </row>
    <row r="68" spans="6:9" x14ac:dyDescent="0.25">
      <c r="F68" s="6">
        <v>66</v>
      </c>
      <c r="G68" s="8">
        <f t="shared" ref="G68:G131" si="5">G67+H67+I67</f>
        <v>-160053.34875614825</v>
      </c>
      <c r="H68" s="8">
        <f t="shared" si="3"/>
        <v>1000</v>
      </c>
      <c r="I68" s="9">
        <f t="shared" si="4"/>
        <v>-733.57784846567949</v>
      </c>
    </row>
    <row r="69" spans="6:9" x14ac:dyDescent="0.25">
      <c r="F69" s="6">
        <v>67</v>
      </c>
      <c r="G69" s="8">
        <f t="shared" si="5"/>
        <v>-159786.92660461392</v>
      </c>
      <c r="H69" s="8">
        <f t="shared" si="3"/>
        <v>1000</v>
      </c>
      <c r="I69" s="9">
        <f t="shared" si="4"/>
        <v>-732.35674693781391</v>
      </c>
    </row>
    <row r="70" spans="6:9" x14ac:dyDescent="0.25">
      <c r="F70" s="6">
        <v>68</v>
      </c>
      <c r="G70" s="8">
        <f t="shared" si="5"/>
        <v>-159519.28335155174</v>
      </c>
      <c r="H70" s="8">
        <f t="shared" si="3"/>
        <v>1000</v>
      </c>
      <c r="I70" s="9">
        <f t="shared" si="4"/>
        <v>-731.13004869461213</v>
      </c>
    </row>
    <row r="71" spans="6:9" x14ac:dyDescent="0.25">
      <c r="F71" s="6">
        <v>69</v>
      </c>
      <c r="G71" s="8">
        <f t="shared" si="5"/>
        <v>-159250.41340024635</v>
      </c>
      <c r="H71" s="8">
        <f t="shared" si="3"/>
        <v>1000</v>
      </c>
      <c r="I71" s="9">
        <f t="shared" si="4"/>
        <v>-729.89772808446241</v>
      </c>
    </row>
    <row r="72" spans="6:9" x14ac:dyDescent="0.25">
      <c r="F72" s="6">
        <v>70</v>
      </c>
      <c r="G72" s="8">
        <f t="shared" si="5"/>
        <v>-158980.31112833082</v>
      </c>
      <c r="H72" s="8">
        <f t="shared" si="3"/>
        <v>1000</v>
      </c>
      <c r="I72" s="9">
        <f t="shared" si="4"/>
        <v>-728.65975933818299</v>
      </c>
    </row>
    <row r="73" spans="6:9" x14ac:dyDescent="0.25">
      <c r="F73" s="6">
        <v>71</v>
      </c>
      <c r="G73" s="8">
        <f t="shared" si="5"/>
        <v>-158708.97088766901</v>
      </c>
      <c r="H73" s="8">
        <f t="shared" si="3"/>
        <v>1000</v>
      </c>
      <c r="I73" s="9">
        <f t="shared" si="4"/>
        <v>-727.41611656848306</v>
      </c>
    </row>
    <row r="74" spans="6:9" x14ac:dyDescent="0.25">
      <c r="F74" s="6">
        <v>72</v>
      </c>
      <c r="G74" s="8">
        <f t="shared" si="5"/>
        <v>-158436.38700423751</v>
      </c>
      <c r="H74" s="8">
        <f t="shared" si="3"/>
        <v>1000</v>
      </c>
      <c r="I74" s="9">
        <f t="shared" si="4"/>
        <v>-726.16677376942198</v>
      </c>
    </row>
    <row r="75" spans="6:9" x14ac:dyDescent="0.25">
      <c r="F75" s="6">
        <v>73</v>
      </c>
      <c r="G75" s="8">
        <f t="shared" si="5"/>
        <v>-158162.55377800693</v>
      </c>
      <c r="H75" s="8">
        <f t="shared" si="3"/>
        <v>1000</v>
      </c>
      <c r="I75" s="9">
        <f t="shared" si="4"/>
        <v>-724.91170481586505</v>
      </c>
    </row>
    <row r="76" spans="6:9" x14ac:dyDescent="0.25">
      <c r="F76" s="6">
        <v>74</v>
      </c>
      <c r="G76" s="8">
        <f t="shared" si="5"/>
        <v>-157887.46548282279</v>
      </c>
      <c r="H76" s="8">
        <f t="shared" si="3"/>
        <v>1000</v>
      </c>
      <c r="I76" s="9">
        <f t="shared" si="4"/>
        <v>-723.65088346293771</v>
      </c>
    </row>
    <row r="77" spans="6:9" x14ac:dyDescent="0.25">
      <c r="F77" s="6">
        <v>75</v>
      </c>
      <c r="G77" s="8">
        <f t="shared" si="5"/>
        <v>-157611.11636628574</v>
      </c>
      <c r="H77" s="8">
        <f t="shared" si="3"/>
        <v>1000</v>
      </c>
      <c r="I77" s="9">
        <f t="shared" si="4"/>
        <v>-722.38428334547632</v>
      </c>
    </row>
    <row r="78" spans="6:9" x14ac:dyDescent="0.25">
      <c r="F78" s="6">
        <v>76</v>
      </c>
      <c r="G78" s="8">
        <f t="shared" si="5"/>
        <v>-157333.50064963123</v>
      </c>
      <c r="H78" s="8">
        <f t="shared" si="3"/>
        <v>1000</v>
      </c>
      <c r="I78" s="9">
        <f t="shared" si="4"/>
        <v>-721.11187797747652</v>
      </c>
    </row>
    <row r="79" spans="6:9" x14ac:dyDescent="0.25">
      <c r="F79" s="6">
        <v>77</v>
      </c>
      <c r="G79" s="8">
        <f t="shared" si="5"/>
        <v>-157054.6125276087</v>
      </c>
      <c r="H79" s="8">
        <f t="shared" si="3"/>
        <v>1000</v>
      </c>
      <c r="I79" s="9">
        <f t="shared" si="4"/>
        <v>-719.83364075153986</v>
      </c>
    </row>
    <row r="80" spans="6:9" x14ac:dyDescent="0.25">
      <c r="F80" s="6">
        <v>78</v>
      </c>
      <c r="G80" s="8">
        <f t="shared" si="5"/>
        <v>-156774.44616836024</v>
      </c>
      <c r="H80" s="8">
        <f t="shared" si="3"/>
        <v>1000</v>
      </c>
      <c r="I80" s="9">
        <f t="shared" si="4"/>
        <v>-718.54954493831781</v>
      </c>
    </row>
    <row r="81" spans="6:9" x14ac:dyDescent="0.25">
      <c r="F81" s="6">
        <v>79</v>
      </c>
      <c r="G81" s="8">
        <f t="shared" si="5"/>
        <v>-156492.99571329856</v>
      </c>
      <c r="H81" s="8">
        <f t="shared" si="3"/>
        <v>1000</v>
      </c>
      <c r="I81" s="9">
        <f t="shared" si="4"/>
        <v>-717.25956368595178</v>
      </c>
    </row>
    <row r="82" spans="6:9" x14ac:dyDescent="0.25">
      <c r="F82" s="6">
        <v>80</v>
      </c>
      <c r="G82" s="8">
        <f t="shared" si="5"/>
        <v>-156210.25527698451</v>
      </c>
      <c r="H82" s="8">
        <f t="shared" si="3"/>
        <v>1000</v>
      </c>
      <c r="I82" s="9">
        <f t="shared" si="4"/>
        <v>-715.96367001951239</v>
      </c>
    </row>
    <row r="83" spans="6:9" x14ac:dyDescent="0.25">
      <c r="F83" s="6">
        <v>81</v>
      </c>
      <c r="G83" s="8">
        <f t="shared" si="5"/>
        <v>-155926.21894700403</v>
      </c>
      <c r="H83" s="8">
        <f t="shared" si="3"/>
        <v>1000</v>
      </c>
      <c r="I83" s="9">
        <f t="shared" si="4"/>
        <v>-714.66183684043517</v>
      </c>
    </row>
    <row r="84" spans="6:9" x14ac:dyDescent="0.25">
      <c r="F84" s="6">
        <v>82</v>
      </c>
      <c r="G84" s="8">
        <f t="shared" si="5"/>
        <v>-155640.88078384448</v>
      </c>
      <c r="H84" s="8">
        <f t="shared" si="3"/>
        <v>1000</v>
      </c>
      <c r="I84" s="9">
        <f t="shared" si="4"/>
        <v>-713.35403692595389</v>
      </c>
    </row>
    <row r="85" spans="6:9" x14ac:dyDescent="0.25">
      <c r="F85" s="6">
        <v>83</v>
      </c>
      <c r="G85" s="8">
        <f t="shared" si="5"/>
        <v>-155354.23482077042</v>
      </c>
      <c r="H85" s="8">
        <f t="shared" si="3"/>
        <v>1000</v>
      </c>
      <c r="I85" s="9">
        <f t="shared" si="4"/>
        <v>-712.04024292853103</v>
      </c>
    </row>
    <row r="86" spans="6:9" x14ac:dyDescent="0.25">
      <c r="F86" s="6">
        <v>84</v>
      </c>
      <c r="G86" s="8">
        <f t="shared" si="5"/>
        <v>-155066.27506369894</v>
      </c>
      <c r="H86" s="8">
        <f t="shared" si="3"/>
        <v>1000</v>
      </c>
      <c r="I86" s="9">
        <f t="shared" si="4"/>
        <v>-710.72042737528682</v>
      </c>
    </row>
    <row r="87" spans="6:9" x14ac:dyDescent="0.25">
      <c r="F87" s="6">
        <v>85</v>
      </c>
      <c r="G87" s="8">
        <f t="shared" si="5"/>
        <v>-154776.99549107422</v>
      </c>
      <c r="H87" s="8">
        <f t="shared" si="3"/>
        <v>1000</v>
      </c>
      <c r="I87" s="9">
        <f t="shared" si="4"/>
        <v>-709.39456266742354</v>
      </c>
    </row>
    <row r="88" spans="6:9" x14ac:dyDescent="0.25">
      <c r="F88" s="6">
        <v>86</v>
      </c>
      <c r="G88" s="8">
        <f t="shared" si="5"/>
        <v>-154486.39005374163</v>
      </c>
      <c r="H88" s="8">
        <f t="shared" si="3"/>
        <v>1000</v>
      </c>
      <c r="I88" s="9">
        <f t="shared" si="4"/>
        <v>-708.06262107964915</v>
      </c>
    </row>
    <row r="89" spans="6:9" x14ac:dyDescent="0.25">
      <c r="F89" s="6">
        <v>87</v>
      </c>
      <c r="G89" s="8">
        <f t="shared" si="5"/>
        <v>-154194.45267482128</v>
      </c>
      <c r="H89" s="8">
        <f t="shared" si="3"/>
        <v>1000</v>
      </c>
      <c r="I89" s="9">
        <f t="shared" si="4"/>
        <v>-706.72457475959754</v>
      </c>
    </row>
    <row r="90" spans="6:9" x14ac:dyDescent="0.25">
      <c r="F90" s="6">
        <v>88</v>
      </c>
      <c r="G90" s="8">
        <f t="shared" si="5"/>
        <v>-153901.17724958088</v>
      </c>
      <c r="H90" s="8">
        <f t="shared" si="3"/>
        <v>1000</v>
      </c>
      <c r="I90" s="9">
        <f t="shared" si="4"/>
        <v>-705.38039572724574</v>
      </c>
    </row>
    <row r="91" spans="6:9" x14ac:dyDescent="0.25">
      <c r="F91" s="6">
        <v>89</v>
      </c>
      <c r="G91" s="8">
        <f t="shared" si="5"/>
        <v>-153606.55764530812</v>
      </c>
      <c r="H91" s="8">
        <f t="shared" si="3"/>
        <v>1000</v>
      </c>
      <c r="I91" s="9">
        <f t="shared" si="4"/>
        <v>-704.03005587432881</v>
      </c>
    </row>
    <row r="92" spans="6:9" x14ac:dyDescent="0.25">
      <c r="F92" s="6">
        <v>90</v>
      </c>
      <c r="G92" s="8">
        <f t="shared" si="5"/>
        <v>-153310.58770118243</v>
      </c>
      <c r="H92" s="8">
        <f t="shared" si="3"/>
        <v>1000</v>
      </c>
      <c r="I92" s="9">
        <f t="shared" si="4"/>
        <v>-702.67352696375281</v>
      </c>
    </row>
    <row r="93" spans="6:9" x14ac:dyDescent="0.25">
      <c r="F93" s="6">
        <v>91</v>
      </c>
      <c r="G93" s="8">
        <f t="shared" si="5"/>
        <v>-153013.26122814618</v>
      </c>
      <c r="H93" s="8">
        <f t="shared" si="3"/>
        <v>1000</v>
      </c>
      <c r="I93" s="9">
        <f t="shared" si="4"/>
        <v>-701.31078062900326</v>
      </c>
    </row>
    <row r="94" spans="6:9" x14ac:dyDescent="0.25">
      <c r="F94" s="6">
        <v>92</v>
      </c>
      <c r="G94" s="8">
        <f t="shared" si="5"/>
        <v>-152714.57200877517</v>
      </c>
      <c r="H94" s="8">
        <f t="shared" si="3"/>
        <v>1000</v>
      </c>
      <c r="I94" s="9">
        <f t="shared" si="4"/>
        <v>-699.94178837355287</v>
      </c>
    </row>
    <row r="95" spans="6:9" x14ac:dyDescent="0.25">
      <c r="F95" s="6">
        <v>93</v>
      </c>
      <c r="G95" s="8">
        <f t="shared" si="5"/>
        <v>-152414.51379714871</v>
      </c>
      <c r="H95" s="8">
        <f t="shared" si="3"/>
        <v>1000</v>
      </c>
      <c r="I95" s="9">
        <f t="shared" si="4"/>
        <v>-698.56652157026485</v>
      </c>
    </row>
    <row r="96" spans="6:9" x14ac:dyDescent="0.25">
      <c r="F96" s="6">
        <v>94</v>
      </c>
      <c r="G96" s="8">
        <f t="shared" si="5"/>
        <v>-152113.08031871897</v>
      </c>
      <c r="H96" s="8">
        <f t="shared" si="3"/>
        <v>1000</v>
      </c>
      <c r="I96" s="9">
        <f t="shared" si="4"/>
        <v>-697.18495146079533</v>
      </c>
    </row>
    <row r="97" spans="6:9" x14ac:dyDescent="0.25">
      <c r="F97" s="6">
        <v>95</v>
      </c>
      <c r="G97" s="8">
        <f t="shared" si="5"/>
        <v>-151810.26527017978</v>
      </c>
      <c r="H97" s="8">
        <f t="shared" si="3"/>
        <v>1000</v>
      </c>
      <c r="I97" s="9">
        <f t="shared" si="4"/>
        <v>-695.79704915499076</v>
      </c>
    </row>
    <row r="98" spans="6:9" x14ac:dyDescent="0.25">
      <c r="F98" s="6">
        <v>96</v>
      </c>
      <c r="G98" s="8">
        <f t="shared" si="5"/>
        <v>-151506.06231933477</v>
      </c>
      <c r="H98" s="8">
        <f t="shared" si="3"/>
        <v>1000</v>
      </c>
      <c r="I98" s="9">
        <f t="shared" si="4"/>
        <v>-694.40278563028448</v>
      </c>
    </row>
    <row r="99" spans="6:9" x14ac:dyDescent="0.25">
      <c r="F99" s="6">
        <v>97</v>
      </c>
      <c r="G99" s="8">
        <f t="shared" si="5"/>
        <v>-151200.46510496506</v>
      </c>
      <c r="H99" s="8">
        <f t="shared" si="3"/>
        <v>1000</v>
      </c>
      <c r="I99" s="9">
        <f t="shared" si="4"/>
        <v>-693.00213173108978</v>
      </c>
    </row>
    <row r="100" spans="6:9" x14ac:dyDescent="0.25">
      <c r="F100" s="6">
        <v>98</v>
      </c>
      <c r="G100" s="8">
        <f t="shared" si="5"/>
        <v>-150893.46723669616</v>
      </c>
      <c r="H100" s="8">
        <f t="shared" si="3"/>
        <v>1000</v>
      </c>
      <c r="I100" s="9">
        <f t="shared" si="4"/>
        <v>-691.5950581681908</v>
      </c>
    </row>
    <row r="101" spans="6:9" x14ac:dyDescent="0.25">
      <c r="F101" s="6">
        <v>99</v>
      </c>
      <c r="G101" s="8">
        <f t="shared" si="5"/>
        <v>-150585.06229486436</v>
      </c>
      <c r="H101" s="8">
        <f t="shared" si="3"/>
        <v>1000</v>
      </c>
      <c r="I101" s="9">
        <f t="shared" si="4"/>
        <v>-690.18153551812838</v>
      </c>
    </row>
    <row r="102" spans="6:9" x14ac:dyDescent="0.25">
      <c r="F102" s="6">
        <v>100</v>
      </c>
      <c r="G102" s="8">
        <f t="shared" si="5"/>
        <v>-150275.24383038247</v>
      </c>
      <c r="H102" s="8">
        <f t="shared" si="3"/>
        <v>1000</v>
      </c>
      <c r="I102" s="9">
        <f t="shared" si="4"/>
        <v>-688.76153422258631</v>
      </c>
    </row>
    <row r="103" spans="6:9" x14ac:dyDescent="0.25">
      <c r="F103" s="6">
        <v>101</v>
      </c>
      <c r="G103" s="8">
        <f t="shared" si="5"/>
        <v>-149964.00536460505</v>
      </c>
      <c r="H103" s="8">
        <f t="shared" si="3"/>
        <v>1000</v>
      </c>
      <c r="I103" s="9">
        <f t="shared" si="4"/>
        <v>-687.3350245877732</v>
      </c>
    </row>
    <row r="104" spans="6:9" x14ac:dyDescent="0.25">
      <c r="F104" s="6">
        <v>102</v>
      </c>
      <c r="G104" s="8">
        <f t="shared" si="5"/>
        <v>-149651.34038919283</v>
      </c>
      <c r="H104" s="8">
        <f t="shared" si="3"/>
        <v>1000</v>
      </c>
      <c r="I104" s="9">
        <f t="shared" si="4"/>
        <v>-685.90197678380048</v>
      </c>
    </row>
    <row r="105" spans="6:9" x14ac:dyDescent="0.25">
      <c r="F105" s="6">
        <v>103</v>
      </c>
      <c r="G105" s="8">
        <f t="shared" si="5"/>
        <v>-149337.24236597662</v>
      </c>
      <c r="H105" s="8">
        <f t="shared" si="3"/>
        <v>1000</v>
      </c>
      <c r="I105" s="9">
        <f t="shared" si="4"/>
        <v>-684.46236084405962</v>
      </c>
    </row>
    <row r="106" spans="6:9" x14ac:dyDescent="0.25">
      <c r="F106" s="6">
        <v>104</v>
      </c>
      <c r="G106" s="8">
        <f t="shared" si="5"/>
        <v>-149021.70472682067</v>
      </c>
      <c r="H106" s="8">
        <f t="shared" si="3"/>
        <v>1000</v>
      </c>
      <c r="I106" s="9">
        <f t="shared" si="4"/>
        <v>-683.01614666459466</v>
      </c>
    </row>
    <row r="107" spans="6:9" x14ac:dyDescent="0.25">
      <c r="F107" s="6">
        <v>105</v>
      </c>
      <c r="G107" s="8">
        <f t="shared" si="5"/>
        <v>-148704.72087348526</v>
      </c>
      <c r="H107" s="8">
        <f t="shared" si="3"/>
        <v>1000</v>
      </c>
      <c r="I107" s="9">
        <f t="shared" si="4"/>
        <v>-681.56330400347417</v>
      </c>
    </row>
    <row r="108" spans="6:9" x14ac:dyDescent="0.25">
      <c r="F108" s="6">
        <v>106</v>
      </c>
      <c r="G108" s="8">
        <f t="shared" si="5"/>
        <v>-148386.28417748873</v>
      </c>
      <c r="H108" s="8">
        <f t="shared" si="3"/>
        <v>1000</v>
      </c>
      <c r="I108" s="9">
        <f t="shared" si="4"/>
        <v>-680.10380248015667</v>
      </c>
    </row>
    <row r="109" spans="6:9" x14ac:dyDescent="0.25">
      <c r="F109" s="6">
        <v>107</v>
      </c>
      <c r="G109" s="8">
        <f t="shared" si="5"/>
        <v>-148066.38797996889</v>
      </c>
      <c r="H109" s="8">
        <f t="shared" si="3"/>
        <v>1000</v>
      </c>
      <c r="I109" s="9">
        <f t="shared" si="4"/>
        <v>-678.63761157485737</v>
      </c>
    </row>
    <row r="110" spans="6:9" x14ac:dyDescent="0.25">
      <c r="F110" s="6">
        <v>108</v>
      </c>
      <c r="G110" s="8">
        <f t="shared" si="5"/>
        <v>-147745.02559154376</v>
      </c>
      <c r="H110" s="8">
        <f t="shared" si="3"/>
        <v>1000</v>
      </c>
      <c r="I110" s="9">
        <f t="shared" si="4"/>
        <v>-677.16470062790893</v>
      </c>
    </row>
    <row r="111" spans="6:9" x14ac:dyDescent="0.25">
      <c r="F111" s="6">
        <v>109</v>
      </c>
      <c r="G111" s="8">
        <f t="shared" si="5"/>
        <v>-147422.19029217167</v>
      </c>
      <c r="H111" s="8">
        <f t="shared" si="3"/>
        <v>1000</v>
      </c>
      <c r="I111" s="9">
        <f t="shared" si="4"/>
        <v>-675.68503883912012</v>
      </c>
    </row>
    <row r="112" spans="6:9" x14ac:dyDescent="0.25">
      <c r="F112" s="6">
        <v>110</v>
      </c>
      <c r="G112" s="8">
        <f t="shared" si="5"/>
        <v>-147097.87533101079</v>
      </c>
      <c r="H112" s="8">
        <f t="shared" si="3"/>
        <v>1000</v>
      </c>
      <c r="I112" s="9">
        <f t="shared" si="4"/>
        <v>-674.19859526713276</v>
      </c>
    </row>
    <row r="113" spans="6:9" x14ac:dyDescent="0.25">
      <c r="F113" s="6">
        <v>111</v>
      </c>
      <c r="G113" s="8">
        <f t="shared" si="5"/>
        <v>-146772.07392627792</v>
      </c>
      <c r="H113" s="8">
        <f t="shared" si="3"/>
        <v>1000</v>
      </c>
      <c r="I113" s="9">
        <f t="shared" si="4"/>
        <v>-672.70533882877385</v>
      </c>
    </row>
    <row r="114" spans="6:9" x14ac:dyDescent="0.25">
      <c r="F114" s="6">
        <v>112</v>
      </c>
      <c r="G114" s="8">
        <f t="shared" si="5"/>
        <v>-146444.77926510668</v>
      </c>
      <c r="H114" s="8">
        <f t="shared" si="3"/>
        <v>1000</v>
      </c>
      <c r="I114" s="9">
        <f t="shared" si="4"/>
        <v>-671.20523829840567</v>
      </c>
    </row>
    <row r="115" spans="6:9" x14ac:dyDescent="0.25">
      <c r="F115" s="6">
        <v>113</v>
      </c>
      <c r="G115" s="8">
        <f t="shared" si="5"/>
        <v>-146115.98450340508</v>
      </c>
      <c r="H115" s="8">
        <f t="shared" si="3"/>
        <v>1000</v>
      </c>
      <c r="I115" s="9">
        <f t="shared" si="4"/>
        <v>-669.69826230727324</v>
      </c>
    </row>
    <row r="116" spans="6:9" x14ac:dyDescent="0.25">
      <c r="F116" s="6">
        <v>114</v>
      </c>
      <c r="G116" s="8">
        <f t="shared" si="5"/>
        <v>-145785.68276571235</v>
      </c>
      <c r="H116" s="8">
        <f t="shared" si="3"/>
        <v>1000</v>
      </c>
      <c r="I116" s="9">
        <f t="shared" si="4"/>
        <v>-668.18437934284827</v>
      </c>
    </row>
    <row r="117" spans="6:9" x14ac:dyDescent="0.25">
      <c r="F117" s="6">
        <v>115</v>
      </c>
      <c r="G117" s="8">
        <f t="shared" si="5"/>
        <v>-145453.86714505521</v>
      </c>
      <c r="H117" s="8">
        <f t="shared" si="3"/>
        <v>1000</v>
      </c>
      <c r="I117" s="9">
        <f t="shared" si="4"/>
        <v>-666.66355774816964</v>
      </c>
    </row>
    <row r="118" spans="6:9" x14ac:dyDescent="0.25">
      <c r="F118" s="6">
        <v>116</v>
      </c>
      <c r="G118" s="8">
        <f t="shared" si="5"/>
        <v>-145120.53070280337</v>
      </c>
      <c r="H118" s="8">
        <f t="shared" si="3"/>
        <v>1000</v>
      </c>
      <c r="I118" s="9">
        <f t="shared" si="4"/>
        <v>-665.13576572118211</v>
      </c>
    </row>
    <row r="119" spans="6:9" x14ac:dyDescent="0.25">
      <c r="F119" s="6">
        <v>117</v>
      </c>
      <c r="G119" s="8">
        <f t="shared" si="5"/>
        <v>-144785.66646852455</v>
      </c>
      <c r="H119" s="8">
        <f t="shared" si="3"/>
        <v>1000</v>
      </c>
      <c r="I119" s="9">
        <f t="shared" si="4"/>
        <v>-663.60097131407088</v>
      </c>
    </row>
    <row r="120" spans="6:9" x14ac:dyDescent="0.25">
      <c r="F120" s="6">
        <v>118</v>
      </c>
      <c r="G120" s="8">
        <f t="shared" si="5"/>
        <v>-144449.26743983862</v>
      </c>
      <c r="H120" s="8">
        <f t="shared" si="3"/>
        <v>1000</v>
      </c>
      <c r="I120" s="9">
        <f t="shared" si="4"/>
        <v>-662.0591424325936</v>
      </c>
    </row>
    <row r="121" spans="6:9" x14ac:dyDescent="0.25">
      <c r="F121" s="6">
        <v>119</v>
      </c>
      <c r="G121" s="8">
        <f t="shared" si="5"/>
        <v>-144111.3265822712</v>
      </c>
      <c r="H121" s="8">
        <f t="shared" si="3"/>
        <v>1000</v>
      </c>
      <c r="I121" s="9">
        <f t="shared" si="4"/>
        <v>-660.5102468354097</v>
      </c>
    </row>
    <row r="122" spans="6:9" x14ac:dyDescent="0.25">
      <c r="F122" s="6">
        <v>120</v>
      </c>
      <c r="G122" s="8">
        <f t="shared" si="5"/>
        <v>-143771.83682910661</v>
      </c>
      <c r="H122" s="8">
        <f t="shared" si="3"/>
        <v>1000</v>
      </c>
      <c r="I122" s="9">
        <f t="shared" si="4"/>
        <v>-658.95425213340525</v>
      </c>
    </row>
    <row r="123" spans="6:9" x14ac:dyDescent="0.25">
      <c r="F123" s="6">
        <v>121</v>
      </c>
      <c r="G123" s="8">
        <f t="shared" si="5"/>
        <v>-143430.79108124002</v>
      </c>
      <c r="H123" s="8">
        <f t="shared" si="3"/>
        <v>1000</v>
      </c>
      <c r="I123" s="9">
        <f t="shared" si="4"/>
        <v>-657.39112578901677</v>
      </c>
    </row>
    <row r="124" spans="6:9" x14ac:dyDescent="0.25">
      <c r="F124" s="6">
        <v>122</v>
      </c>
      <c r="G124" s="8">
        <f t="shared" si="5"/>
        <v>-143088.18220702905</v>
      </c>
      <c r="H124" s="8">
        <f t="shared" si="3"/>
        <v>1000</v>
      </c>
      <c r="I124" s="9">
        <f t="shared" si="4"/>
        <v>-655.82083511554981</v>
      </c>
    </row>
    <row r="125" spans="6:9" x14ac:dyDescent="0.25">
      <c r="F125" s="6">
        <v>123</v>
      </c>
      <c r="G125" s="8">
        <f t="shared" si="5"/>
        <v>-142744.00304214461</v>
      </c>
      <c r="H125" s="8">
        <f t="shared" si="3"/>
        <v>1000</v>
      </c>
      <c r="I125" s="9">
        <f t="shared" si="4"/>
        <v>-654.24334727649614</v>
      </c>
    </row>
    <row r="126" spans="6:9" x14ac:dyDescent="0.25">
      <c r="F126" s="6">
        <v>124</v>
      </c>
      <c r="G126" s="8">
        <f t="shared" si="5"/>
        <v>-142398.24638942111</v>
      </c>
      <c r="H126" s="8">
        <f t="shared" si="3"/>
        <v>1000</v>
      </c>
      <c r="I126" s="9">
        <f t="shared" si="4"/>
        <v>-652.65862928484682</v>
      </c>
    </row>
    <row r="127" spans="6:9" x14ac:dyDescent="0.25">
      <c r="F127" s="6">
        <v>125</v>
      </c>
      <c r="G127" s="8">
        <f t="shared" si="5"/>
        <v>-142050.90501870596</v>
      </c>
      <c r="H127" s="8">
        <f t="shared" si="3"/>
        <v>1000</v>
      </c>
      <c r="I127" s="9">
        <f t="shared" si="4"/>
        <v>-651.0666480024023</v>
      </c>
    </row>
    <row r="128" spans="6:9" x14ac:dyDescent="0.25">
      <c r="F128" s="6">
        <v>126</v>
      </c>
      <c r="G128" s="8">
        <f t="shared" si="5"/>
        <v>-141701.97166670836</v>
      </c>
      <c r="H128" s="8">
        <f t="shared" si="3"/>
        <v>1000</v>
      </c>
      <c r="I128" s="9">
        <f t="shared" si="4"/>
        <v>-649.46737013908</v>
      </c>
    </row>
    <row r="129" spans="6:9" x14ac:dyDescent="0.25">
      <c r="F129" s="6">
        <v>127</v>
      </c>
      <c r="G129" s="8">
        <f t="shared" si="5"/>
        <v>-141351.43903684744</v>
      </c>
      <c r="H129" s="8">
        <f t="shared" si="3"/>
        <v>1000</v>
      </c>
      <c r="I129" s="9">
        <f t="shared" si="4"/>
        <v>-647.86076225221746</v>
      </c>
    </row>
    <row r="130" spans="6:9" x14ac:dyDescent="0.25">
      <c r="F130" s="6">
        <v>128</v>
      </c>
      <c r="G130" s="8">
        <f t="shared" si="5"/>
        <v>-140999.29979909965</v>
      </c>
      <c r="H130" s="8">
        <f t="shared" si="3"/>
        <v>1000</v>
      </c>
      <c r="I130" s="9">
        <f t="shared" si="4"/>
        <v>-646.24679074587345</v>
      </c>
    </row>
    <row r="131" spans="6:9" x14ac:dyDescent="0.25">
      <c r="F131" s="6">
        <v>129</v>
      </c>
      <c r="G131" s="8">
        <f t="shared" si="5"/>
        <v>-140645.54658984553</v>
      </c>
      <c r="H131" s="8">
        <f t="shared" ref="H131:H194" si="6">-$D$2</f>
        <v>1000</v>
      </c>
      <c r="I131" s="9">
        <f t="shared" ref="I131:I194" si="7">G131*$D$3/$D$4</f>
        <v>-644.62542187012536</v>
      </c>
    </row>
    <row r="132" spans="6:9" x14ac:dyDescent="0.25">
      <c r="F132" s="6">
        <v>130</v>
      </c>
      <c r="G132" s="8">
        <f t="shared" ref="G132:G195" si="8">G131+H131+I131</f>
        <v>-140290.17201171565</v>
      </c>
      <c r="H132" s="8">
        <f t="shared" si="6"/>
        <v>1000</v>
      </c>
      <c r="I132" s="9">
        <f t="shared" si="7"/>
        <v>-642.99662172036335</v>
      </c>
    </row>
    <row r="133" spans="6:9" x14ac:dyDescent="0.25">
      <c r="F133" s="6">
        <v>131</v>
      </c>
      <c r="G133" s="8">
        <f t="shared" si="8"/>
        <v>-139933.16863343603</v>
      </c>
      <c r="H133" s="8">
        <f t="shared" si="6"/>
        <v>1000</v>
      </c>
      <c r="I133" s="9">
        <f t="shared" si="7"/>
        <v>-641.36035623658177</v>
      </c>
    </row>
    <row r="134" spans="6:9" x14ac:dyDescent="0.25">
      <c r="F134" s="6">
        <v>132</v>
      </c>
      <c r="G134" s="8">
        <f t="shared" si="8"/>
        <v>-139574.5289896726</v>
      </c>
      <c r="H134" s="8">
        <f t="shared" si="6"/>
        <v>1000</v>
      </c>
      <c r="I134" s="9">
        <f t="shared" si="7"/>
        <v>-639.71659120266611</v>
      </c>
    </row>
    <row r="135" spans="6:9" x14ac:dyDescent="0.25">
      <c r="F135" s="6">
        <v>133</v>
      </c>
      <c r="G135" s="8">
        <f t="shared" si="8"/>
        <v>-139214.24558087526</v>
      </c>
      <c r="H135" s="8">
        <f t="shared" si="6"/>
        <v>1000</v>
      </c>
      <c r="I135" s="9">
        <f t="shared" si="7"/>
        <v>-638.06529224567828</v>
      </c>
    </row>
    <row r="136" spans="6:9" x14ac:dyDescent="0.25">
      <c r="F136" s="6">
        <v>134</v>
      </c>
      <c r="G136" s="8">
        <f t="shared" si="8"/>
        <v>-138852.31087312094</v>
      </c>
      <c r="H136" s="8">
        <f t="shared" si="6"/>
        <v>1000</v>
      </c>
      <c r="I136" s="9">
        <f t="shared" si="7"/>
        <v>-636.40642483513761</v>
      </c>
    </row>
    <row r="137" spans="6:9" x14ac:dyDescent="0.25">
      <c r="F137" s="6">
        <v>135</v>
      </c>
      <c r="G137" s="8">
        <f t="shared" si="8"/>
        <v>-138488.71729795609</v>
      </c>
      <c r="H137" s="8">
        <f t="shared" si="6"/>
        <v>1000</v>
      </c>
      <c r="I137" s="9">
        <f t="shared" si="7"/>
        <v>-634.73995428229875</v>
      </c>
    </row>
    <row r="138" spans="6:9" x14ac:dyDescent="0.25">
      <c r="F138" s="6">
        <v>136</v>
      </c>
      <c r="G138" s="8">
        <f t="shared" si="8"/>
        <v>-138123.45725223838</v>
      </c>
      <c r="H138" s="8">
        <f t="shared" si="6"/>
        <v>1000</v>
      </c>
      <c r="I138" s="9">
        <f t="shared" si="7"/>
        <v>-633.06584573942598</v>
      </c>
    </row>
    <row r="139" spans="6:9" x14ac:dyDescent="0.25">
      <c r="F139" s="6">
        <v>137</v>
      </c>
      <c r="G139" s="8">
        <f t="shared" si="8"/>
        <v>-137756.5230979778</v>
      </c>
      <c r="H139" s="8">
        <f t="shared" si="6"/>
        <v>1000</v>
      </c>
      <c r="I139" s="9">
        <f t="shared" si="7"/>
        <v>-631.38406419906494</v>
      </c>
    </row>
    <row r="140" spans="6:9" x14ac:dyDescent="0.25">
      <c r="F140" s="6">
        <v>138</v>
      </c>
      <c r="G140" s="8">
        <f t="shared" si="8"/>
        <v>-137387.90716217685</v>
      </c>
      <c r="H140" s="8">
        <f t="shared" si="6"/>
        <v>1000</v>
      </c>
      <c r="I140" s="9">
        <f t="shared" si="7"/>
        <v>-629.6945744933106</v>
      </c>
    </row>
    <row r="141" spans="6:9" x14ac:dyDescent="0.25">
      <c r="F141" s="6">
        <v>139</v>
      </c>
      <c r="G141" s="8">
        <f t="shared" si="8"/>
        <v>-137017.60173667016</v>
      </c>
      <c r="H141" s="8">
        <f t="shared" si="6"/>
        <v>1000</v>
      </c>
      <c r="I141" s="9">
        <f t="shared" si="7"/>
        <v>-627.9973412930716</v>
      </c>
    </row>
    <row r="142" spans="6:9" x14ac:dyDescent="0.25">
      <c r="F142" s="6">
        <v>140</v>
      </c>
      <c r="G142" s="8">
        <f t="shared" si="8"/>
        <v>-136645.59907796324</v>
      </c>
      <c r="H142" s="8">
        <f t="shared" si="6"/>
        <v>1000</v>
      </c>
      <c r="I142" s="9">
        <f t="shared" si="7"/>
        <v>-626.29232910733151</v>
      </c>
    </row>
    <row r="143" spans="6:9" x14ac:dyDescent="0.25">
      <c r="F143" s="6">
        <v>141</v>
      </c>
      <c r="G143" s="8">
        <f t="shared" si="8"/>
        <v>-136271.89140707057</v>
      </c>
      <c r="H143" s="8">
        <f t="shared" si="6"/>
        <v>1000</v>
      </c>
      <c r="I143" s="9">
        <f t="shared" si="7"/>
        <v>-624.57950228240679</v>
      </c>
    </row>
    <row r="144" spans="6:9" x14ac:dyDescent="0.25">
      <c r="F144" s="6">
        <v>142</v>
      </c>
      <c r="G144" s="8">
        <f t="shared" si="8"/>
        <v>-135896.47090935297</v>
      </c>
      <c r="H144" s="8">
        <f t="shared" si="6"/>
        <v>1000</v>
      </c>
      <c r="I144" s="9">
        <f t="shared" si="7"/>
        <v>-622.85882500120113</v>
      </c>
    </row>
    <row r="145" spans="6:9" x14ac:dyDescent="0.25">
      <c r="F145" s="6">
        <v>143</v>
      </c>
      <c r="G145" s="8">
        <f t="shared" si="8"/>
        <v>-135519.32973435416</v>
      </c>
      <c r="H145" s="8">
        <f t="shared" si="6"/>
        <v>1000</v>
      </c>
      <c r="I145" s="9">
        <f t="shared" si="7"/>
        <v>-621.13026128245656</v>
      </c>
    </row>
    <row r="146" spans="6:9" x14ac:dyDescent="0.25">
      <c r="F146" s="6">
        <v>144</v>
      </c>
      <c r="G146" s="8">
        <f t="shared" si="8"/>
        <v>-135140.45999563663</v>
      </c>
      <c r="H146" s="8">
        <f t="shared" si="6"/>
        <v>1000</v>
      </c>
      <c r="I146" s="9">
        <f t="shared" si="7"/>
        <v>-619.39377498000124</v>
      </c>
    </row>
    <row r="147" spans="6:9" x14ac:dyDescent="0.25">
      <c r="F147" s="6">
        <v>145</v>
      </c>
      <c r="G147" s="8">
        <f t="shared" si="8"/>
        <v>-134759.85377061664</v>
      </c>
      <c r="H147" s="8">
        <f t="shared" si="6"/>
        <v>1000</v>
      </c>
      <c r="I147" s="9">
        <f t="shared" si="7"/>
        <v>-617.64932978199295</v>
      </c>
    </row>
    <row r="148" spans="6:9" x14ac:dyDescent="0.25">
      <c r="F148" s="6">
        <v>146</v>
      </c>
      <c r="G148" s="8">
        <f t="shared" si="8"/>
        <v>-134377.50310039864</v>
      </c>
      <c r="H148" s="8">
        <f t="shared" si="6"/>
        <v>1000</v>
      </c>
      <c r="I148" s="9">
        <f t="shared" si="7"/>
        <v>-615.89688921016045</v>
      </c>
    </row>
    <row r="149" spans="6:9" x14ac:dyDescent="0.25">
      <c r="F149" s="6">
        <v>147</v>
      </c>
      <c r="G149" s="8">
        <f t="shared" si="8"/>
        <v>-133993.39998960879</v>
      </c>
      <c r="H149" s="8">
        <f t="shared" si="6"/>
        <v>1000</v>
      </c>
      <c r="I149" s="9">
        <f t="shared" si="7"/>
        <v>-614.13641661904023</v>
      </c>
    </row>
    <row r="150" spans="6:9" x14ac:dyDescent="0.25">
      <c r="F150" s="6">
        <v>148</v>
      </c>
      <c r="G150" s="8">
        <f t="shared" si="8"/>
        <v>-133607.53640622782</v>
      </c>
      <c r="H150" s="8">
        <f t="shared" si="6"/>
        <v>1000</v>
      </c>
      <c r="I150" s="9">
        <f t="shared" si="7"/>
        <v>-612.3678751952109</v>
      </c>
    </row>
    <row r="151" spans="6:9" x14ac:dyDescent="0.25">
      <c r="F151" s="6">
        <v>149</v>
      </c>
      <c r="G151" s="8">
        <f t="shared" si="8"/>
        <v>-133219.90428142305</v>
      </c>
      <c r="H151" s="8">
        <f t="shared" si="6"/>
        <v>1000</v>
      </c>
      <c r="I151" s="9">
        <f t="shared" si="7"/>
        <v>-610.59122795652229</v>
      </c>
    </row>
    <row r="152" spans="6:9" x14ac:dyDescent="0.25">
      <c r="F152" s="6">
        <v>150</v>
      </c>
      <c r="G152" s="8">
        <f t="shared" si="8"/>
        <v>-132830.49550937957</v>
      </c>
      <c r="H152" s="8">
        <f t="shared" si="6"/>
        <v>1000</v>
      </c>
      <c r="I152" s="9">
        <f t="shared" si="7"/>
        <v>-608.80643775132307</v>
      </c>
    </row>
    <row r="153" spans="6:9" x14ac:dyDescent="0.25">
      <c r="F153" s="6">
        <v>151</v>
      </c>
      <c r="G153" s="8">
        <f t="shared" si="8"/>
        <v>-132439.30194713091</v>
      </c>
      <c r="H153" s="8">
        <f t="shared" si="6"/>
        <v>1000</v>
      </c>
      <c r="I153" s="9">
        <f t="shared" si="7"/>
        <v>-607.01346725768337</v>
      </c>
    </row>
    <row r="154" spans="6:9" x14ac:dyDescent="0.25">
      <c r="F154" s="6">
        <v>152</v>
      </c>
      <c r="G154" s="8">
        <f t="shared" si="8"/>
        <v>-132046.31541438861</v>
      </c>
      <c r="H154" s="8">
        <f t="shared" si="6"/>
        <v>1000</v>
      </c>
      <c r="I154" s="9">
        <f t="shared" si="7"/>
        <v>-605.21227898261452</v>
      </c>
    </row>
    <row r="155" spans="6:9" x14ac:dyDescent="0.25">
      <c r="F155" s="6">
        <v>153</v>
      </c>
      <c r="G155" s="8">
        <f t="shared" si="8"/>
        <v>-131651.52769337123</v>
      </c>
      <c r="H155" s="8">
        <f t="shared" si="6"/>
        <v>1000</v>
      </c>
      <c r="I155" s="9">
        <f t="shared" si="7"/>
        <v>-603.40283526128485</v>
      </c>
    </row>
    <row r="156" spans="6:9" x14ac:dyDescent="0.25">
      <c r="F156" s="6">
        <v>154</v>
      </c>
      <c r="G156" s="8">
        <f t="shared" si="8"/>
        <v>-131254.93052863251</v>
      </c>
      <c r="H156" s="8">
        <f t="shared" si="6"/>
        <v>1000</v>
      </c>
      <c r="I156" s="9">
        <f t="shared" si="7"/>
        <v>-601.5850982562323</v>
      </c>
    </row>
    <row r="157" spans="6:9" x14ac:dyDescent="0.25">
      <c r="F157" s="6">
        <v>155</v>
      </c>
      <c r="G157" s="8">
        <f t="shared" si="8"/>
        <v>-130856.51562688874</v>
      </c>
      <c r="H157" s="8">
        <f t="shared" si="6"/>
        <v>1000</v>
      </c>
      <c r="I157" s="9">
        <f t="shared" si="7"/>
        <v>-599.75902995657339</v>
      </c>
    </row>
    <row r="158" spans="6:9" x14ac:dyDescent="0.25">
      <c r="F158" s="6">
        <v>156</v>
      </c>
      <c r="G158" s="8">
        <f t="shared" si="8"/>
        <v>-130456.27465684531</v>
      </c>
      <c r="H158" s="8">
        <f t="shared" si="6"/>
        <v>1000</v>
      </c>
      <c r="I158" s="9">
        <f t="shared" si="7"/>
        <v>-597.92459217720773</v>
      </c>
    </row>
    <row r="159" spans="6:9" x14ac:dyDescent="0.25">
      <c r="F159" s="6">
        <v>157</v>
      </c>
      <c r="G159" s="8">
        <f t="shared" si="8"/>
        <v>-130054.19924902252</v>
      </c>
      <c r="H159" s="8">
        <f t="shared" si="6"/>
        <v>1000</v>
      </c>
      <c r="I159" s="9">
        <f t="shared" si="7"/>
        <v>-596.08174655801997</v>
      </c>
    </row>
    <row r="160" spans="6:9" x14ac:dyDescent="0.25">
      <c r="F160" s="6">
        <v>158</v>
      </c>
      <c r="G160" s="8">
        <f t="shared" si="8"/>
        <v>-129650.28099558054</v>
      </c>
      <c r="H160" s="8">
        <f t="shared" si="6"/>
        <v>1000</v>
      </c>
      <c r="I160" s="9">
        <f t="shared" si="7"/>
        <v>-594.2304545630775</v>
      </c>
    </row>
    <row r="161" spans="6:9" x14ac:dyDescent="0.25">
      <c r="F161" s="6">
        <v>159</v>
      </c>
      <c r="G161" s="8">
        <f t="shared" si="8"/>
        <v>-129244.51145014362</v>
      </c>
      <c r="H161" s="8">
        <f t="shared" si="6"/>
        <v>1000</v>
      </c>
      <c r="I161" s="9">
        <f t="shared" si="7"/>
        <v>-592.37067747982485</v>
      </c>
    </row>
    <row r="162" spans="6:9" x14ac:dyDescent="0.25">
      <c r="F162" s="6">
        <v>160</v>
      </c>
      <c r="G162" s="8">
        <f t="shared" si="8"/>
        <v>-128836.88212762344</v>
      </c>
      <c r="H162" s="8">
        <f t="shared" si="6"/>
        <v>1000</v>
      </c>
      <c r="I162" s="9">
        <f t="shared" si="7"/>
        <v>-590.50237641827414</v>
      </c>
    </row>
    <row r="163" spans="6:9" x14ac:dyDescent="0.25">
      <c r="F163" s="6">
        <v>161</v>
      </c>
      <c r="G163" s="8">
        <f t="shared" si="8"/>
        <v>-128427.38450404171</v>
      </c>
      <c r="H163" s="8">
        <f t="shared" si="6"/>
        <v>1000</v>
      </c>
      <c r="I163" s="9">
        <f t="shared" si="7"/>
        <v>-588.6255123101912</v>
      </c>
    </row>
    <row r="164" spans="6:9" x14ac:dyDescent="0.25">
      <c r="F164" s="6">
        <v>162</v>
      </c>
      <c r="G164" s="8">
        <f t="shared" si="8"/>
        <v>-128016.01001635189</v>
      </c>
      <c r="H164" s="8">
        <f t="shared" si="6"/>
        <v>1000</v>
      </c>
      <c r="I164" s="9">
        <f t="shared" si="7"/>
        <v>-586.74004590827951</v>
      </c>
    </row>
    <row r="165" spans="6:9" x14ac:dyDescent="0.25">
      <c r="F165" s="6">
        <v>163</v>
      </c>
      <c r="G165" s="8">
        <f t="shared" si="8"/>
        <v>-127602.75006226018</v>
      </c>
      <c r="H165" s="8">
        <f t="shared" si="6"/>
        <v>1000</v>
      </c>
      <c r="I165" s="9">
        <f t="shared" si="7"/>
        <v>-584.84593778535918</v>
      </c>
    </row>
    <row r="166" spans="6:9" x14ac:dyDescent="0.25">
      <c r="F166" s="6">
        <v>164</v>
      </c>
      <c r="G166" s="8">
        <f t="shared" si="8"/>
        <v>-127187.59600004554</v>
      </c>
      <c r="H166" s="8">
        <f t="shared" si="6"/>
        <v>1000</v>
      </c>
      <c r="I166" s="9">
        <f t="shared" si="7"/>
        <v>-582.94314833354213</v>
      </c>
    </row>
    <row r="167" spans="6:9" x14ac:dyDescent="0.25">
      <c r="F167" s="6">
        <v>165</v>
      </c>
      <c r="G167" s="8">
        <f t="shared" si="8"/>
        <v>-126770.53914837907</v>
      </c>
      <c r="H167" s="8">
        <f t="shared" si="6"/>
        <v>1000</v>
      </c>
      <c r="I167" s="9">
        <f t="shared" si="7"/>
        <v>-581.03163776340409</v>
      </c>
    </row>
    <row r="168" spans="6:9" x14ac:dyDescent="0.25">
      <c r="F168" s="6">
        <v>166</v>
      </c>
      <c r="G168" s="8">
        <f t="shared" si="8"/>
        <v>-126351.57078614247</v>
      </c>
      <c r="H168" s="8">
        <f t="shared" si="6"/>
        <v>1000</v>
      </c>
      <c r="I168" s="9">
        <f t="shared" si="7"/>
        <v>-579.11136610315305</v>
      </c>
    </row>
    <row r="169" spans="6:9" x14ac:dyDescent="0.25">
      <c r="F169" s="6">
        <v>167</v>
      </c>
      <c r="G169" s="8">
        <f t="shared" si="8"/>
        <v>-125930.68215224563</v>
      </c>
      <c r="H169" s="8">
        <f t="shared" si="6"/>
        <v>1000</v>
      </c>
      <c r="I169" s="9">
        <f t="shared" si="7"/>
        <v>-577.18229319779255</v>
      </c>
    </row>
    <row r="170" spans="6:9" x14ac:dyDescent="0.25">
      <c r="F170" s="6">
        <v>168</v>
      </c>
      <c r="G170" s="8">
        <f t="shared" si="8"/>
        <v>-125507.86444544343</v>
      </c>
      <c r="H170" s="8">
        <f t="shared" si="6"/>
        <v>1000</v>
      </c>
      <c r="I170" s="9">
        <f t="shared" si="7"/>
        <v>-575.2443787082824</v>
      </c>
    </row>
    <row r="171" spans="6:9" x14ac:dyDescent="0.25">
      <c r="F171" s="6">
        <v>169</v>
      </c>
      <c r="G171" s="8">
        <f t="shared" si="8"/>
        <v>-125083.10882415171</v>
      </c>
      <c r="H171" s="8">
        <f t="shared" si="6"/>
        <v>1000</v>
      </c>
      <c r="I171" s="9">
        <f t="shared" si="7"/>
        <v>-573.29758211069532</v>
      </c>
    </row>
    <row r="172" spans="6:9" x14ac:dyDescent="0.25">
      <c r="F172" s="6">
        <v>170</v>
      </c>
      <c r="G172" s="8">
        <f t="shared" si="8"/>
        <v>-124656.40640626241</v>
      </c>
      <c r="H172" s="8">
        <f t="shared" si="6"/>
        <v>1000</v>
      </c>
      <c r="I172" s="9">
        <f t="shared" si="7"/>
        <v>-571.3418626953694</v>
      </c>
    </row>
    <row r="173" spans="6:9" x14ac:dyDescent="0.25">
      <c r="F173" s="6">
        <v>171</v>
      </c>
      <c r="G173" s="8">
        <f t="shared" si="8"/>
        <v>-124227.74826895777</v>
      </c>
      <c r="H173" s="8">
        <f t="shared" si="6"/>
        <v>1000</v>
      </c>
      <c r="I173" s="9">
        <f t="shared" si="7"/>
        <v>-569.3771795660565</v>
      </c>
    </row>
    <row r="174" spans="6:9" x14ac:dyDescent="0.25">
      <c r="F174" s="6">
        <v>172</v>
      </c>
      <c r="G174" s="8">
        <f t="shared" si="8"/>
        <v>-123797.12544852383</v>
      </c>
      <c r="H174" s="8">
        <f t="shared" si="6"/>
        <v>1000</v>
      </c>
      <c r="I174" s="9">
        <f t="shared" si="7"/>
        <v>-567.40349163906751</v>
      </c>
    </row>
    <row r="175" spans="6:9" x14ac:dyDescent="0.25">
      <c r="F175" s="6">
        <v>173</v>
      </c>
      <c r="G175" s="8">
        <f t="shared" si="8"/>
        <v>-123364.5289401629</v>
      </c>
      <c r="H175" s="8">
        <f t="shared" si="6"/>
        <v>1000</v>
      </c>
      <c r="I175" s="9">
        <f t="shared" si="7"/>
        <v>-565.42075764241326</v>
      </c>
    </row>
    <row r="176" spans="6:9" x14ac:dyDescent="0.25">
      <c r="F176" s="6">
        <v>174</v>
      </c>
      <c r="G176" s="8">
        <f t="shared" si="8"/>
        <v>-122929.94969780531</v>
      </c>
      <c r="H176" s="8">
        <f t="shared" si="6"/>
        <v>1000</v>
      </c>
      <c r="I176" s="9">
        <f t="shared" si="7"/>
        <v>-563.42893611494094</v>
      </c>
    </row>
    <row r="177" spans="6:9" x14ac:dyDescent="0.25">
      <c r="F177" s="6">
        <v>175</v>
      </c>
      <c r="G177" s="8">
        <f t="shared" si="8"/>
        <v>-122493.37863392025</v>
      </c>
      <c r="H177" s="8">
        <f t="shared" si="6"/>
        <v>1000</v>
      </c>
      <c r="I177" s="9">
        <f t="shared" si="7"/>
        <v>-561.42798540546778</v>
      </c>
    </row>
    <row r="178" spans="6:9" x14ac:dyDescent="0.25">
      <c r="F178" s="6">
        <v>176</v>
      </c>
      <c r="G178" s="8">
        <f t="shared" si="8"/>
        <v>-122054.80661932571</v>
      </c>
      <c r="H178" s="8">
        <f t="shared" si="6"/>
        <v>1000</v>
      </c>
      <c r="I178" s="9">
        <f t="shared" si="7"/>
        <v>-559.41786367190946</v>
      </c>
    </row>
    <row r="179" spans="6:9" x14ac:dyDescent="0.25">
      <c r="F179" s="6">
        <v>177</v>
      </c>
      <c r="G179" s="8">
        <f t="shared" si="8"/>
        <v>-121614.22448299763</v>
      </c>
      <c r="H179" s="8">
        <f t="shared" si="6"/>
        <v>1000</v>
      </c>
      <c r="I179" s="9">
        <f t="shared" si="7"/>
        <v>-557.39852888040582</v>
      </c>
    </row>
    <row r="180" spans="6:9" x14ac:dyDescent="0.25">
      <c r="F180" s="6">
        <v>178</v>
      </c>
      <c r="G180" s="8">
        <f t="shared" si="8"/>
        <v>-121171.62301187804</v>
      </c>
      <c r="H180" s="8">
        <f t="shared" si="6"/>
        <v>1000</v>
      </c>
      <c r="I180" s="9">
        <f t="shared" si="7"/>
        <v>-555.36993880444095</v>
      </c>
    </row>
    <row r="181" spans="6:9" x14ac:dyDescent="0.25">
      <c r="F181" s="6">
        <v>179</v>
      </c>
      <c r="G181" s="8">
        <f t="shared" si="8"/>
        <v>-120726.99295068248</v>
      </c>
      <c r="H181" s="8">
        <f t="shared" si="6"/>
        <v>1000</v>
      </c>
      <c r="I181" s="9">
        <f t="shared" si="7"/>
        <v>-553.33205102396141</v>
      </c>
    </row>
    <row r="182" spans="6:9" x14ac:dyDescent="0.25">
      <c r="F182" s="6">
        <v>180</v>
      </c>
      <c r="G182" s="8">
        <f t="shared" si="8"/>
        <v>-120280.32500170644</v>
      </c>
      <c r="H182" s="8">
        <f t="shared" si="6"/>
        <v>1000</v>
      </c>
      <c r="I182" s="9">
        <f t="shared" si="7"/>
        <v>-551.28482292448791</v>
      </c>
    </row>
    <row r="183" spans="6:9" x14ac:dyDescent="0.25">
      <c r="F183" s="6">
        <v>181</v>
      </c>
      <c r="G183" s="8">
        <f t="shared" si="8"/>
        <v>-119831.60982463093</v>
      </c>
      <c r="H183" s="8">
        <f t="shared" si="6"/>
        <v>1000</v>
      </c>
      <c r="I183" s="9">
        <f t="shared" si="7"/>
        <v>-549.22821169622512</v>
      </c>
    </row>
    <row r="184" spans="6:9" x14ac:dyDescent="0.25">
      <c r="F184" s="6">
        <v>182</v>
      </c>
      <c r="G184" s="8">
        <f t="shared" si="8"/>
        <v>-119380.83803632716</v>
      </c>
      <c r="H184" s="8">
        <f t="shared" si="6"/>
        <v>1000</v>
      </c>
      <c r="I184" s="9">
        <f t="shared" si="7"/>
        <v>-547.16217433316615</v>
      </c>
    </row>
    <row r="185" spans="6:9" x14ac:dyDescent="0.25">
      <c r="F185" s="6">
        <v>183</v>
      </c>
      <c r="G185" s="8">
        <f t="shared" si="8"/>
        <v>-118928.00021066032</v>
      </c>
      <c r="H185" s="8">
        <f t="shared" si="6"/>
        <v>1000</v>
      </c>
      <c r="I185" s="9">
        <f t="shared" si="7"/>
        <v>-545.0866676321931</v>
      </c>
    </row>
    <row r="186" spans="6:9" x14ac:dyDescent="0.25">
      <c r="F186" s="6">
        <v>184</v>
      </c>
      <c r="G186" s="8">
        <f t="shared" si="8"/>
        <v>-118473.08687829251</v>
      </c>
      <c r="H186" s="8">
        <f t="shared" si="6"/>
        <v>1000</v>
      </c>
      <c r="I186" s="9">
        <f t="shared" si="7"/>
        <v>-543.001648192174</v>
      </c>
    </row>
    <row r="187" spans="6:9" x14ac:dyDescent="0.25">
      <c r="F187" s="6">
        <v>185</v>
      </c>
      <c r="G187" s="8">
        <f t="shared" si="8"/>
        <v>-118016.08852648469</v>
      </c>
      <c r="H187" s="8">
        <f t="shared" si="6"/>
        <v>1000</v>
      </c>
      <c r="I187" s="9">
        <f t="shared" si="7"/>
        <v>-540.90707241305483</v>
      </c>
    </row>
    <row r="188" spans="6:9" x14ac:dyDescent="0.25">
      <c r="F188" s="6">
        <v>186</v>
      </c>
      <c r="G188" s="8">
        <f t="shared" si="8"/>
        <v>-117556.99559889775</v>
      </c>
      <c r="H188" s="8">
        <f t="shared" si="6"/>
        <v>1000</v>
      </c>
      <c r="I188" s="9">
        <f t="shared" si="7"/>
        <v>-538.80289649494796</v>
      </c>
    </row>
    <row r="189" spans="6:9" x14ac:dyDescent="0.25">
      <c r="F189" s="6">
        <v>187</v>
      </c>
      <c r="G189" s="8">
        <f t="shared" si="8"/>
        <v>-117095.79849539269</v>
      </c>
      <c r="H189" s="8">
        <f t="shared" si="6"/>
        <v>1000</v>
      </c>
      <c r="I189" s="9">
        <f t="shared" si="7"/>
        <v>-536.6890764372165</v>
      </c>
    </row>
    <row r="190" spans="6:9" x14ac:dyDescent="0.25">
      <c r="F190" s="6">
        <v>188</v>
      </c>
      <c r="G190" s="8">
        <f t="shared" si="8"/>
        <v>-116632.48757182992</v>
      </c>
      <c r="H190" s="8">
        <f t="shared" si="6"/>
        <v>1000</v>
      </c>
      <c r="I190" s="9">
        <f t="shared" si="7"/>
        <v>-534.56556803755382</v>
      </c>
    </row>
    <row r="191" spans="6:9" x14ac:dyDescent="0.25">
      <c r="F191" s="6">
        <v>189</v>
      </c>
      <c r="G191" s="8">
        <f t="shared" si="8"/>
        <v>-116167.05313986746</v>
      </c>
      <c r="H191" s="8">
        <f t="shared" si="6"/>
        <v>1000</v>
      </c>
      <c r="I191" s="9">
        <f t="shared" si="7"/>
        <v>-532.43232689105923</v>
      </c>
    </row>
    <row r="192" spans="6:9" x14ac:dyDescent="0.25">
      <c r="F192" s="6">
        <v>190</v>
      </c>
      <c r="G192" s="8">
        <f t="shared" si="8"/>
        <v>-115699.48546675852</v>
      </c>
      <c r="H192" s="8">
        <f t="shared" si="6"/>
        <v>1000</v>
      </c>
      <c r="I192" s="9">
        <f t="shared" si="7"/>
        <v>-530.28930838930989</v>
      </c>
    </row>
    <row r="193" spans="6:9" x14ac:dyDescent="0.25">
      <c r="F193" s="6">
        <v>191</v>
      </c>
      <c r="G193" s="8">
        <f t="shared" si="8"/>
        <v>-115229.77477514783</v>
      </c>
      <c r="H193" s="8">
        <f t="shared" si="6"/>
        <v>1000</v>
      </c>
      <c r="I193" s="9">
        <f t="shared" si="7"/>
        <v>-528.13646771942751</v>
      </c>
    </row>
    <row r="194" spans="6:9" x14ac:dyDescent="0.25">
      <c r="F194" s="6">
        <v>192</v>
      </c>
      <c r="G194" s="8">
        <f t="shared" si="8"/>
        <v>-114757.91124286725</v>
      </c>
      <c r="H194" s="8">
        <f t="shared" si="6"/>
        <v>1000</v>
      </c>
      <c r="I194" s="9">
        <f t="shared" si="7"/>
        <v>-525.97375986314159</v>
      </c>
    </row>
    <row r="195" spans="6:9" x14ac:dyDescent="0.25">
      <c r="F195" s="6">
        <v>193</v>
      </c>
      <c r="G195" s="8">
        <f t="shared" si="8"/>
        <v>-114283.8850027304</v>
      </c>
      <c r="H195" s="8">
        <f t="shared" ref="H195:H258" si="9">-$D$2</f>
        <v>1000</v>
      </c>
      <c r="I195" s="9">
        <f t="shared" ref="I195:I258" si="10">G195*$D$3/$D$4</f>
        <v>-523.80113959584764</v>
      </c>
    </row>
    <row r="196" spans="6:9" x14ac:dyDescent="0.25">
      <c r="F196" s="6">
        <v>194</v>
      </c>
      <c r="G196" s="8">
        <f t="shared" ref="G196:G259" si="11">G195+H195+I195</f>
        <v>-113807.68614232625</v>
      </c>
      <c r="H196" s="8">
        <f t="shared" si="9"/>
        <v>1000</v>
      </c>
      <c r="I196" s="9">
        <f t="shared" si="10"/>
        <v>-521.61856148566198</v>
      </c>
    </row>
    <row r="197" spans="6:9" x14ac:dyDescent="0.25">
      <c r="F197" s="6">
        <v>195</v>
      </c>
      <c r="G197" s="8">
        <f t="shared" si="11"/>
        <v>-113329.30470381191</v>
      </c>
      <c r="H197" s="8">
        <f t="shared" si="9"/>
        <v>1000</v>
      </c>
      <c r="I197" s="9">
        <f t="shared" si="10"/>
        <v>-519.42597989247122</v>
      </c>
    </row>
    <row r="198" spans="6:9" x14ac:dyDescent="0.25">
      <c r="F198" s="6">
        <v>196</v>
      </c>
      <c r="G198" s="8">
        <f t="shared" si="11"/>
        <v>-112848.73068370439</v>
      </c>
      <c r="H198" s="8">
        <f t="shared" si="9"/>
        <v>1000</v>
      </c>
      <c r="I198" s="9">
        <f t="shared" si="10"/>
        <v>-517.22334896697851</v>
      </c>
    </row>
    <row r="199" spans="6:9" x14ac:dyDescent="0.25">
      <c r="F199" s="6">
        <v>197</v>
      </c>
      <c r="G199" s="8">
        <f t="shared" si="11"/>
        <v>-112365.95403267136</v>
      </c>
      <c r="H199" s="8">
        <f t="shared" si="9"/>
        <v>1000</v>
      </c>
      <c r="I199" s="9">
        <f t="shared" si="10"/>
        <v>-515.01062264974371</v>
      </c>
    </row>
    <row r="200" spans="6:9" x14ac:dyDescent="0.25">
      <c r="F200" s="6">
        <v>198</v>
      </c>
      <c r="G200" s="8">
        <f t="shared" si="11"/>
        <v>-111880.96465532111</v>
      </c>
      <c r="H200" s="8">
        <f t="shared" si="9"/>
        <v>1000</v>
      </c>
      <c r="I200" s="9">
        <f t="shared" si="10"/>
        <v>-512.78775467022172</v>
      </c>
    </row>
    <row r="201" spans="6:9" x14ac:dyDescent="0.25">
      <c r="F201" s="6">
        <v>199</v>
      </c>
      <c r="G201" s="8">
        <f t="shared" si="11"/>
        <v>-111393.75240999133</v>
      </c>
      <c r="H201" s="8">
        <f t="shared" si="9"/>
        <v>1000</v>
      </c>
      <c r="I201" s="9">
        <f t="shared" si="10"/>
        <v>-510.5546985457936</v>
      </c>
    </row>
    <row r="202" spans="6:9" x14ac:dyDescent="0.25">
      <c r="F202" s="6">
        <v>200</v>
      </c>
      <c r="G202" s="8">
        <f t="shared" si="11"/>
        <v>-110904.30710853712</v>
      </c>
      <c r="H202" s="8">
        <f t="shared" si="9"/>
        <v>1000</v>
      </c>
      <c r="I202" s="9">
        <f t="shared" si="10"/>
        <v>-508.31140758079511</v>
      </c>
    </row>
    <row r="203" spans="6:9" x14ac:dyDescent="0.25">
      <c r="F203" s="6">
        <v>201</v>
      </c>
      <c r="G203" s="8">
        <f t="shared" si="11"/>
        <v>-110412.61851611792</v>
      </c>
      <c r="H203" s="8">
        <f t="shared" si="9"/>
        <v>1000</v>
      </c>
      <c r="I203" s="9">
        <f t="shared" si="10"/>
        <v>-506.05783486554043</v>
      </c>
    </row>
    <row r="204" spans="6:9" x14ac:dyDescent="0.25">
      <c r="F204" s="6">
        <v>202</v>
      </c>
      <c r="G204" s="8">
        <f t="shared" si="11"/>
        <v>-109918.67635098346</v>
      </c>
      <c r="H204" s="8">
        <f t="shared" si="9"/>
        <v>1000</v>
      </c>
      <c r="I204" s="9">
        <f t="shared" si="10"/>
        <v>-503.79393327534086</v>
      </c>
    </row>
    <row r="205" spans="6:9" x14ac:dyDescent="0.25">
      <c r="F205" s="6">
        <v>203</v>
      </c>
      <c r="G205" s="8">
        <f t="shared" si="11"/>
        <v>-109422.4702842588</v>
      </c>
      <c r="H205" s="8">
        <f t="shared" si="9"/>
        <v>1000</v>
      </c>
      <c r="I205" s="9">
        <f t="shared" si="10"/>
        <v>-501.51965546951948</v>
      </c>
    </row>
    <row r="206" spans="6:9" x14ac:dyDescent="0.25">
      <c r="F206" s="6">
        <v>204</v>
      </c>
      <c r="G206" s="8">
        <f t="shared" si="11"/>
        <v>-108923.98993972832</v>
      </c>
      <c r="H206" s="8">
        <f t="shared" si="9"/>
        <v>1000</v>
      </c>
      <c r="I206" s="9">
        <f t="shared" si="10"/>
        <v>-499.23495389042142</v>
      </c>
    </row>
    <row r="207" spans="6:9" x14ac:dyDescent="0.25">
      <c r="F207" s="6">
        <v>205</v>
      </c>
      <c r="G207" s="8">
        <f t="shared" si="11"/>
        <v>-108423.22489361874</v>
      </c>
      <c r="H207" s="8">
        <f t="shared" si="9"/>
        <v>1000</v>
      </c>
      <c r="I207" s="9">
        <f t="shared" si="10"/>
        <v>-496.93978076241928</v>
      </c>
    </row>
    <row r="208" spans="6:9" x14ac:dyDescent="0.25">
      <c r="F208" s="6">
        <v>206</v>
      </c>
      <c r="G208" s="8">
        <f t="shared" si="11"/>
        <v>-107920.16467438116</v>
      </c>
      <c r="H208" s="8">
        <f t="shared" si="9"/>
        <v>1000</v>
      </c>
      <c r="I208" s="9">
        <f t="shared" si="10"/>
        <v>-494.63408809091362</v>
      </c>
    </row>
    <row r="209" spans="6:9" x14ac:dyDescent="0.25">
      <c r="F209" s="6">
        <v>207</v>
      </c>
      <c r="G209" s="8">
        <f t="shared" si="11"/>
        <v>-107414.79876247207</v>
      </c>
      <c r="H209" s="8">
        <f t="shared" si="9"/>
        <v>1000</v>
      </c>
      <c r="I209" s="9">
        <f t="shared" si="10"/>
        <v>-492.31782766133034</v>
      </c>
    </row>
    <row r="210" spans="6:9" x14ac:dyDescent="0.25">
      <c r="F210" s="6">
        <v>208</v>
      </c>
      <c r="G210" s="8">
        <f t="shared" si="11"/>
        <v>-106907.1165901334</v>
      </c>
      <c r="H210" s="8">
        <f t="shared" si="9"/>
        <v>1000</v>
      </c>
      <c r="I210" s="9">
        <f t="shared" si="10"/>
        <v>-489.99095103811146</v>
      </c>
    </row>
    <row r="211" spans="6:9" x14ac:dyDescent="0.25">
      <c r="F211" s="6">
        <v>209</v>
      </c>
      <c r="G211" s="8">
        <f t="shared" si="11"/>
        <v>-106397.10754117151</v>
      </c>
      <c r="H211" s="8">
        <f t="shared" si="9"/>
        <v>1000</v>
      </c>
      <c r="I211" s="9">
        <f t="shared" si="10"/>
        <v>-487.65340956370278</v>
      </c>
    </row>
    <row r="212" spans="6:9" x14ac:dyDescent="0.25">
      <c r="F212" s="6">
        <v>210</v>
      </c>
      <c r="G212" s="8">
        <f t="shared" si="11"/>
        <v>-105884.76095073522</v>
      </c>
      <c r="H212" s="8">
        <f t="shared" si="9"/>
        <v>1000</v>
      </c>
      <c r="I212" s="9">
        <f t="shared" si="10"/>
        <v>-485.30515435753642</v>
      </c>
    </row>
    <row r="213" spans="6:9" x14ac:dyDescent="0.25">
      <c r="F213" s="6">
        <v>211</v>
      </c>
      <c r="G213" s="8">
        <f t="shared" si="11"/>
        <v>-105370.06610509276</v>
      </c>
      <c r="H213" s="8">
        <f t="shared" si="9"/>
        <v>1000</v>
      </c>
      <c r="I213" s="9">
        <f t="shared" si="10"/>
        <v>-482.94613631500852</v>
      </c>
    </row>
    <row r="214" spans="6:9" x14ac:dyDescent="0.25">
      <c r="F214" s="6">
        <v>212</v>
      </c>
      <c r="G214" s="8">
        <f t="shared" si="11"/>
        <v>-104853.01224140776</v>
      </c>
      <c r="H214" s="8">
        <f t="shared" si="9"/>
        <v>1000</v>
      </c>
      <c r="I214" s="9">
        <f t="shared" si="10"/>
        <v>-480.57630610645225</v>
      </c>
    </row>
    <row r="215" spans="6:9" x14ac:dyDescent="0.25">
      <c r="F215" s="6">
        <v>213</v>
      </c>
      <c r="G215" s="8">
        <f t="shared" si="11"/>
        <v>-104333.58854751421</v>
      </c>
      <c r="H215" s="8">
        <f t="shared" si="9"/>
        <v>1000</v>
      </c>
      <c r="I215" s="9">
        <f t="shared" si="10"/>
        <v>-478.1956141761068</v>
      </c>
    </row>
    <row r="216" spans="6:9" x14ac:dyDescent="0.25">
      <c r="F216" s="6">
        <v>214</v>
      </c>
      <c r="G216" s="8">
        <f t="shared" si="11"/>
        <v>-103811.78416169032</v>
      </c>
      <c r="H216" s="8">
        <f t="shared" si="9"/>
        <v>1000</v>
      </c>
      <c r="I216" s="9">
        <f t="shared" si="10"/>
        <v>-475.80401074108062</v>
      </c>
    </row>
    <row r="217" spans="6:9" x14ac:dyDescent="0.25">
      <c r="F217" s="6">
        <v>215</v>
      </c>
      <c r="G217" s="8">
        <f t="shared" si="11"/>
        <v>-103287.58817243139</v>
      </c>
      <c r="H217" s="8">
        <f t="shared" si="9"/>
        <v>1000</v>
      </c>
      <c r="I217" s="9">
        <f t="shared" si="10"/>
        <v>-473.40144579031056</v>
      </c>
    </row>
    <row r="218" spans="6:9" x14ac:dyDescent="0.25">
      <c r="F218" s="6">
        <v>216</v>
      </c>
      <c r="G218" s="8">
        <f t="shared" si="11"/>
        <v>-102760.98961822171</v>
      </c>
      <c r="H218" s="8">
        <f t="shared" si="9"/>
        <v>1000</v>
      </c>
      <c r="I218" s="9">
        <f t="shared" si="10"/>
        <v>-470.98786908351616</v>
      </c>
    </row>
    <row r="219" spans="6:9" x14ac:dyDescent="0.25">
      <c r="F219" s="6">
        <v>217</v>
      </c>
      <c r="G219" s="8">
        <f t="shared" si="11"/>
        <v>-102231.97748730522</v>
      </c>
      <c r="H219" s="8">
        <f t="shared" si="9"/>
        <v>1000</v>
      </c>
      <c r="I219" s="9">
        <f t="shared" si="10"/>
        <v>-468.56323015014891</v>
      </c>
    </row>
    <row r="220" spans="6:9" x14ac:dyDescent="0.25">
      <c r="F220" s="6">
        <v>218</v>
      </c>
      <c r="G220" s="8">
        <f t="shared" si="11"/>
        <v>-101700.54071745537</v>
      </c>
      <c r="H220" s="8">
        <f t="shared" si="9"/>
        <v>1000</v>
      </c>
      <c r="I220" s="9">
        <f t="shared" si="10"/>
        <v>-466.12747828833716</v>
      </c>
    </row>
    <row r="221" spans="6:9" x14ac:dyDescent="0.25">
      <c r="F221" s="6">
        <v>219</v>
      </c>
      <c r="G221" s="8">
        <f t="shared" si="11"/>
        <v>-101166.66819574371</v>
      </c>
      <c r="H221" s="8">
        <f t="shared" si="9"/>
        <v>1000</v>
      </c>
      <c r="I221" s="9">
        <f t="shared" si="10"/>
        <v>-463.68056256382533</v>
      </c>
    </row>
    <row r="222" spans="6:9" x14ac:dyDescent="0.25">
      <c r="F222" s="6">
        <v>220</v>
      </c>
      <c r="G222" s="8">
        <f t="shared" si="11"/>
        <v>-100630.34875830753</v>
      </c>
      <c r="H222" s="8">
        <f t="shared" si="9"/>
        <v>1000</v>
      </c>
      <c r="I222" s="9">
        <f t="shared" si="10"/>
        <v>-461.2224318089095</v>
      </c>
    </row>
    <row r="223" spans="6:9" x14ac:dyDescent="0.25">
      <c r="F223" s="6">
        <v>221</v>
      </c>
      <c r="G223" s="8">
        <f t="shared" si="11"/>
        <v>-100091.57119011645</v>
      </c>
      <c r="H223" s="8">
        <f t="shared" si="9"/>
        <v>1000</v>
      </c>
      <c r="I223" s="9">
        <f t="shared" si="10"/>
        <v>-458.75303462136708</v>
      </c>
    </row>
    <row r="224" spans="6:9" x14ac:dyDescent="0.25">
      <c r="F224" s="6">
        <v>222</v>
      </c>
      <c r="G224" s="8">
        <f t="shared" si="11"/>
        <v>-99550.324224737808</v>
      </c>
      <c r="H224" s="8">
        <f t="shared" si="9"/>
        <v>1000</v>
      </c>
      <c r="I224" s="9">
        <f t="shared" si="10"/>
        <v>-456.27231936338165</v>
      </c>
    </row>
    <row r="225" spans="6:9" x14ac:dyDescent="0.25">
      <c r="F225" s="6">
        <v>223</v>
      </c>
      <c r="G225" s="8">
        <f t="shared" si="11"/>
        <v>-99006.596544101194</v>
      </c>
      <c r="H225" s="8">
        <f t="shared" si="9"/>
        <v>1000</v>
      </c>
      <c r="I225" s="9">
        <f t="shared" si="10"/>
        <v>-453.78023416046381</v>
      </c>
    </row>
    <row r="226" spans="6:9" x14ac:dyDescent="0.25">
      <c r="F226" s="6">
        <v>224</v>
      </c>
      <c r="G226" s="8">
        <f t="shared" si="11"/>
        <v>-98460.376778261663</v>
      </c>
      <c r="H226" s="8">
        <f t="shared" si="9"/>
        <v>1000</v>
      </c>
      <c r="I226" s="9">
        <f t="shared" si="10"/>
        <v>-451.27672690036593</v>
      </c>
    </row>
    <row r="227" spans="6:9" x14ac:dyDescent="0.25">
      <c r="F227" s="6">
        <v>225</v>
      </c>
      <c r="G227" s="8">
        <f t="shared" si="11"/>
        <v>-97911.65350516203</v>
      </c>
      <c r="H227" s="8">
        <f t="shared" si="9"/>
        <v>1000</v>
      </c>
      <c r="I227" s="9">
        <f t="shared" si="10"/>
        <v>-448.76174523199262</v>
      </c>
    </row>
    <row r="228" spans="6:9" x14ac:dyDescent="0.25">
      <c r="F228" s="6">
        <v>226</v>
      </c>
      <c r="G228" s="8">
        <f t="shared" si="11"/>
        <v>-97360.415250394028</v>
      </c>
      <c r="H228" s="8">
        <f t="shared" si="9"/>
        <v>1000</v>
      </c>
      <c r="I228" s="9">
        <f t="shared" si="10"/>
        <v>-446.23523656430598</v>
      </c>
    </row>
    <row r="229" spans="6:9" x14ac:dyDescent="0.25">
      <c r="F229" s="6">
        <v>227</v>
      </c>
      <c r="G229" s="8">
        <f t="shared" si="11"/>
        <v>-96806.65048695833</v>
      </c>
      <c r="H229" s="8">
        <f t="shared" si="9"/>
        <v>1000</v>
      </c>
      <c r="I229" s="9">
        <f t="shared" si="10"/>
        <v>-443.69714806522569</v>
      </c>
    </row>
    <row r="230" spans="6:9" x14ac:dyDescent="0.25">
      <c r="F230" s="6">
        <v>228</v>
      </c>
      <c r="G230" s="8">
        <f t="shared" si="11"/>
        <v>-96250.347635023558</v>
      </c>
      <c r="H230" s="8">
        <f t="shared" si="9"/>
        <v>1000</v>
      </c>
      <c r="I230" s="9">
        <f t="shared" si="10"/>
        <v>-441.14742666052462</v>
      </c>
    </row>
    <row r="231" spans="6:9" x14ac:dyDescent="0.25">
      <c r="F231" s="6">
        <v>229</v>
      </c>
      <c r="G231" s="8">
        <f t="shared" si="11"/>
        <v>-95691.49506168408</v>
      </c>
      <c r="H231" s="8">
        <f t="shared" si="9"/>
        <v>1000</v>
      </c>
      <c r="I231" s="9">
        <f t="shared" si="10"/>
        <v>-438.5860190327187</v>
      </c>
    </row>
    <row r="232" spans="6:9" x14ac:dyDescent="0.25">
      <c r="F232" s="6">
        <v>230</v>
      </c>
      <c r="G232" s="8">
        <f t="shared" si="11"/>
        <v>-95130.081080716802</v>
      </c>
      <c r="H232" s="8">
        <f t="shared" si="9"/>
        <v>1000</v>
      </c>
      <c r="I232" s="9">
        <f t="shared" si="10"/>
        <v>-436.01287161995202</v>
      </c>
    </row>
    <row r="233" spans="6:9" x14ac:dyDescent="0.25">
      <c r="F233" s="6">
        <v>231</v>
      </c>
      <c r="G233" s="8">
        <f t="shared" si="11"/>
        <v>-94566.093952336756</v>
      </c>
      <c r="H233" s="8">
        <f t="shared" si="9"/>
        <v>1000</v>
      </c>
      <c r="I233" s="9">
        <f t="shared" si="10"/>
        <v>-433.42793061487686</v>
      </c>
    </row>
    <row r="234" spans="6:9" x14ac:dyDescent="0.25">
      <c r="F234" s="6">
        <v>232</v>
      </c>
      <c r="G234" s="8">
        <f t="shared" si="11"/>
        <v>-93999.521882951638</v>
      </c>
      <c r="H234" s="8">
        <f t="shared" si="9"/>
        <v>1000</v>
      </c>
      <c r="I234" s="9">
        <f t="shared" si="10"/>
        <v>-430.83114196352835</v>
      </c>
    </row>
    <row r="235" spans="6:9" x14ac:dyDescent="0.25">
      <c r="F235" s="6">
        <v>233</v>
      </c>
      <c r="G235" s="8">
        <f t="shared" si="11"/>
        <v>-93430.353024915166</v>
      </c>
      <c r="H235" s="8">
        <f t="shared" si="9"/>
        <v>1000</v>
      </c>
      <c r="I235" s="9">
        <f t="shared" si="10"/>
        <v>-428.22245136419451</v>
      </c>
    </row>
    <row r="236" spans="6:9" x14ac:dyDescent="0.25">
      <c r="F236" s="6">
        <v>234</v>
      </c>
      <c r="G236" s="8">
        <f t="shared" si="11"/>
        <v>-92858.575476279366</v>
      </c>
      <c r="H236" s="8">
        <f t="shared" si="9"/>
        <v>1000</v>
      </c>
      <c r="I236" s="9">
        <f t="shared" si="10"/>
        <v>-425.6018042662804</v>
      </c>
    </row>
    <row r="237" spans="6:9" x14ac:dyDescent="0.25">
      <c r="F237" s="6">
        <v>235</v>
      </c>
      <c r="G237" s="8">
        <f t="shared" si="11"/>
        <v>-92284.177280545642</v>
      </c>
      <c r="H237" s="8">
        <f t="shared" si="9"/>
        <v>1000</v>
      </c>
      <c r="I237" s="9">
        <f t="shared" si="10"/>
        <v>-422.96914586916751</v>
      </c>
    </row>
    <row r="238" spans="6:9" x14ac:dyDescent="0.25">
      <c r="F238" s="6">
        <v>236</v>
      </c>
      <c r="G238" s="8">
        <f t="shared" si="11"/>
        <v>-91707.146426414809</v>
      </c>
      <c r="H238" s="8">
        <f t="shared" si="9"/>
        <v>1000</v>
      </c>
      <c r="I238" s="9">
        <f t="shared" si="10"/>
        <v>-420.32442112106787</v>
      </c>
    </row>
    <row r="239" spans="6:9" x14ac:dyDescent="0.25">
      <c r="F239" s="6">
        <v>237</v>
      </c>
      <c r="G239" s="8">
        <f t="shared" si="11"/>
        <v>-91127.470847535878</v>
      </c>
      <c r="H239" s="8">
        <f t="shared" si="9"/>
        <v>1000</v>
      </c>
      <c r="I239" s="9">
        <f t="shared" si="10"/>
        <v>-417.66757471787281</v>
      </c>
    </row>
    <row r="240" spans="6:9" x14ac:dyDescent="0.25">
      <c r="F240" s="6">
        <v>238</v>
      </c>
      <c r="G240" s="8">
        <f t="shared" si="11"/>
        <v>-90545.138422253745</v>
      </c>
      <c r="H240" s="8">
        <f t="shared" si="9"/>
        <v>1000</v>
      </c>
      <c r="I240" s="9">
        <f t="shared" si="10"/>
        <v>-414.99855110199633</v>
      </c>
    </row>
    <row r="241" spans="6:9" x14ac:dyDescent="0.25">
      <c r="F241" s="6">
        <v>239</v>
      </c>
      <c r="G241" s="8">
        <f t="shared" si="11"/>
        <v>-89960.136973355737</v>
      </c>
      <c r="H241" s="8">
        <f t="shared" si="9"/>
        <v>1000</v>
      </c>
      <c r="I241" s="9">
        <f t="shared" si="10"/>
        <v>-412.31729446121381</v>
      </c>
    </row>
    <row r="242" spans="6:9" x14ac:dyDescent="0.25">
      <c r="F242" s="6">
        <v>240</v>
      </c>
      <c r="G242" s="8">
        <f t="shared" si="11"/>
        <v>-89372.454267816953</v>
      </c>
      <c r="H242" s="8">
        <f t="shared" si="9"/>
        <v>1000</v>
      </c>
      <c r="I242" s="9">
        <f t="shared" si="10"/>
        <v>-409.62374872749439</v>
      </c>
    </row>
    <row r="243" spans="6:9" x14ac:dyDescent="0.25">
      <c r="F243" s="6">
        <v>241</v>
      </c>
      <c r="G243" s="8">
        <f t="shared" si="11"/>
        <v>-88782.078016544445</v>
      </c>
      <c r="H243" s="8">
        <f t="shared" si="9"/>
        <v>1000</v>
      </c>
      <c r="I243" s="9">
        <f t="shared" si="10"/>
        <v>-406.91785757582869</v>
      </c>
    </row>
    <row r="244" spans="6:9" x14ac:dyDescent="0.25">
      <c r="F244" s="6">
        <v>242</v>
      </c>
      <c r="G244" s="8">
        <f t="shared" si="11"/>
        <v>-88188.995874120272</v>
      </c>
      <c r="H244" s="8">
        <f t="shared" si="9"/>
        <v>1000</v>
      </c>
      <c r="I244" s="9">
        <f t="shared" si="10"/>
        <v>-404.19956442305124</v>
      </c>
    </row>
    <row r="245" spans="6:9" x14ac:dyDescent="0.25">
      <c r="F245" s="6">
        <v>243</v>
      </c>
      <c r="G245" s="8">
        <f t="shared" si="11"/>
        <v>-87593.19543854332</v>
      </c>
      <c r="H245" s="8">
        <f t="shared" si="9"/>
        <v>1000</v>
      </c>
      <c r="I245" s="9">
        <f t="shared" si="10"/>
        <v>-401.46881242665694</v>
      </c>
    </row>
    <row r="246" spans="6:9" x14ac:dyDescent="0.25">
      <c r="F246" s="6">
        <v>244</v>
      </c>
      <c r="G246" s="8">
        <f t="shared" si="11"/>
        <v>-86994.664250969974</v>
      </c>
      <c r="H246" s="8">
        <f t="shared" si="9"/>
        <v>1000</v>
      </c>
      <c r="I246" s="9">
        <f t="shared" si="10"/>
        <v>-398.7255444836124</v>
      </c>
    </row>
    <row r="247" spans="6:9" x14ac:dyDescent="0.25">
      <c r="F247" s="6">
        <v>245</v>
      </c>
      <c r="G247" s="8">
        <f t="shared" si="11"/>
        <v>-86393.389795453593</v>
      </c>
      <c r="H247" s="8">
        <f t="shared" si="9"/>
        <v>1000</v>
      </c>
      <c r="I247" s="9">
        <f t="shared" si="10"/>
        <v>-395.96970322916235</v>
      </c>
    </row>
    <row r="248" spans="6:9" x14ac:dyDescent="0.25">
      <c r="F248" s="6">
        <v>246</v>
      </c>
      <c r="G248" s="8">
        <f t="shared" si="11"/>
        <v>-85789.359498682752</v>
      </c>
      <c r="H248" s="8">
        <f t="shared" si="9"/>
        <v>1000</v>
      </c>
      <c r="I248" s="9">
        <f t="shared" si="10"/>
        <v>-393.20123103562929</v>
      </c>
    </row>
    <row r="249" spans="6:9" x14ac:dyDescent="0.25">
      <c r="F249" s="6">
        <v>247</v>
      </c>
      <c r="G249" s="8">
        <f t="shared" si="11"/>
        <v>-85182.560729718374</v>
      </c>
      <c r="H249" s="8">
        <f t="shared" si="9"/>
        <v>1000</v>
      </c>
      <c r="I249" s="9">
        <f t="shared" si="10"/>
        <v>-390.42007001120919</v>
      </c>
    </row>
    <row r="250" spans="6:9" x14ac:dyDescent="0.25">
      <c r="F250" s="6">
        <v>248</v>
      </c>
      <c r="G250" s="8">
        <f t="shared" si="11"/>
        <v>-84572.980799729587</v>
      </c>
      <c r="H250" s="8">
        <f t="shared" si="9"/>
        <v>1000</v>
      </c>
      <c r="I250" s="9">
        <f t="shared" si="10"/>
        <v>-387.62616199876061</v>
      </c>
    </row>
    <row r="251" spans="6:9" x14ac:dyDescent="0.25">
      <c r="F251" s="6">
        <v>249</v>
      </c>
      <c r="G251" s="8">
        <f t="shared" si="11"/>
        <v>-83960.60696172835</v>
      </c>
      <c r="H251" s="8">
        <f t="shared" si="9"/>
        <v>1000</v>
      </c>
      <c r="I251" s="9">
        <f t="shared" si="10"/>
        <v>-384.81944857458825</v>
      </c>
    </row>
    <row r="252" spans="6:9" x14ac:dyDescent="0.25">
      <c r="F252" s="6">
        <v>250</v>
      </c>
      <c r="G252" s="8">
        <f t="shared" si="11"/>
        <v>-83345.426410302942</v>
      </c>
      <c r="H252" s="8">
        <f t="shared" si="9"/>
        <v>1000</v>
      </c>
      <c r="I252" s="9">
        <f t="shared" si="10"/>
        <v>-381.9998710472218</v>
      </c>
    </row>
    <row r="253" spans="6:9" x14ac:dyDescent="0.25">
      <c r="F253" s="6">
        <v>251</v>
      </c>
      <c r="G253" s="8">
        <f t="shared" si="11"/>
        <v>-82727.42628135017</v>
      </c>
      <c r="H253" s="8">
        <f t="shared" si="9"/>
        <v>1000</v>
      </c>
      <c r="I253" s="9">
        <f t="shared" si="10"/>
        <v>-379.16737045618828</v>
      </c>
    </row>
    <row r="254" spans="6:9" x14ac:dyDescent="0.25">
      <c r="F254" s="6">
        <v>252</v>
      </c>
      <c r="G254" s="8">
        <f t="shared" si="11"/>
        <v>-82106.593651806354</v>
      </c>
      <c r="H254" s="8">
        <f t="shared" si="9"/>
        <v>1000</v>
      </c>
      <c r="I254" s="9">
        <f t="shared" si="10"/>
        <v>-376.32188757077915</v>
      </c>
    </row>
    <row r="255" spans="6:9" x14ac:dyDescent="0.25">
      <c r="F255" s="6">
        <v>253</v>
      </c>
      <c r="G255" s="8">
        <f t="shared" si="11"/>
        <v>-81482.915539377136</v>
      </c>
      <c r="H255" s="8">
        <f t="shared" si="9"/>
        <v>1000</v>
      </c>
      <c r="I255" s="9">
        <f t="shared" si="10"/>
        <v>-373.46336288881184</v>
      </c>
    </row>
    <row r="256" spans="6:9" x14ac:dyDescent="0.25">
      <c r="F256" s="6">
        <v>254</v>
      </c>
      <c r="G256" s="8">
        <f t="shared" si="11"/>
        <v>-80856.378902265948</v>
      </c>
      <c r="H256" s="8">
        <f t="shared" si="9"/>
        <v>1000</v>
      </c>
      <c r="I256" s="9">
        <f t="shared" si="10"/>
        <v>-370.59173663538559</v>
      </c>
    </row>
    <row r="257" spans="6:9" x14ac:dyDescent="0.25">
      <c r="F257" s="6">
        <v>255</v>
      </c>
      <c r="G257" s="8">
        <f t="shared" si="11"/>
        <v>-80226.97063890133</v>
      </c>
      <c r="H257" s="8">
        <f t="shared" si="9"/>
        <v>1000</v>
      </c>
      <c r="I257" s="9">
        <f t="shared" si="10"/>
        <v>-367.70694876163111</v>
      </c>
    </row>
    <row r="258" spans="6:9" x14ac:dyDescent="0.25">
      <c r="F258" s="6">
        <v>256</v>
      </c>
      <c r="G258" s="8">
        <f t="shared" si="11"/>
        <v>-79594.677587662954</v>
      </c>
      <c r="H258" s="8">
        <f t="shared" si="9"/>
        <v>1000</v>
      </c>
      <c r="I258" s="9">
        <f t="shared" si="10"/>
        <v>-364.80893894345519</v>
      </c>
    </row>
    <row r="259" spans="6:9" x14ac:dyDescent="0.25">
      <c r="F259" s="6">
        <v>257</v>
      </c>
      <c r="G259" s="8">
        <f t="shared" si="11"/>
        <v>-78959.486526606415</v>
      </c>
      <c r="H259" s="8">
        <f t="shared" ref="H259:H322" si="12">-$D$2</f>
        <v>1000</v>
      </c>
      <c r="I259" s="9">
        <f t="shared" ref="I259:I322" si="13">G259*$D$3/$D$4</f>
        <v>-361.8976465802794</v>
      </c>
    </row>
    <row r="260" spans="6:9" x14ac:dyDescent="0.25">
      <c r="F260" s="6">
        <v>258</v>
      </c>
      <c r="G260" s="8">
        <f t="shared" ref="G260:G323" si="14">G259+H259+I259</f>
        <v>-78321.3841731867</v>
      </c>
      <c r="H260" s="8">
        <f t="shared" si="12"/>
        <v>1000</v>
      </c>
      <c r="I260" s="9">
        <f t="shared" si="13"/>
        <v>-358.97301079377235</v>
      </c>
    </row>
    <row r="261" spans="6:9" x14ac:dyDescent="0.25">
      <c r="F261" s="6">
        <v>259</v>
      </c>
      <c r="G261" s="8">
        <f t="shared" si="14"/>
        <v>-77680.357183980479</v>
      </c>
      <c r="H261" s="8">
        <f t="shared" si="12"/>
        <v>1000</v>
      </c>
      <c r="I261" s="9">
        <f t="shared" si="13"/>
        <v>-356.03497042657722</v>
      </c>
    </row>
    <row r="262" spans="6:9" x14ac:dyDescent="0.25">
      <c r="F262" s="6">
        <v>260</v>
      </c>
      <c r="G262" s="8">
        <f t="shared" si="14"/>
        <v>-77036.392154407062</v>
      </c>
      <c r="H262" s="8">
        <f t="shared" si="12"/>
        <v>1000</v>
      </c>
      <c r="I262" s="9">
        <f t="shared" si="13"/>
        <v>-353.08346404103236</v>
      </c>
    </row>
    <row r="263" spans="6:9" x14ac:dyDescent="0.25">
      <c r="F263" s="6">
        <v>261</v>
      </c>
      <c r="G263" s="8">
        <f t="shared" si="14"/>
        <v>-76389.475618448094</v>
      </c>
      <c r="H263" s="8">
        <f t="shared" si="12"/>
        <v>1000</v>
      </c>
      <c r="I263" s="9">
        <f t="shared" si="13"/>
        <v>-350.11842991788711</v>
      </c>
    </row>
    <row r="264" spans="6:9" x14ac:dyDescent="0.25">
      <c r="F264" s="6">
        <v>262</v>
      </c>
      <c r="G264" s="8">
        <f t="shared" si="14"/>
        <v>-75739.59404836598</v>
      </c>
      <c r="H264" s="8">
        <f t="shared" si="12"/>
        <v>1000</v>
      </c>
      <c r="I264" s="9">
        <f t="shared" si="13"/>
        <v>-347.13980605501075</v>
      </c>
    </row>
    <row r="265" spans="6:9" x14ac:dyDescent="0.25">
      <c r="F265" s="6">
        <v>263</v>
      </c>
      <c r="G265" s="8">
        <f t="shared" si="14"/>
        <v>-75086.733854420992</v>
      </c>
      <c r="H265" s="8">
        <f t="shared" si="12"/>
        <v>1000</v>
      </c>
      <c r="I265" s="9">
        <f t="shared" si="13"/>
        <v>-344.1475301660962</v>
      </c>
    </row>
    <row r="266" spans="6:9" x14ac:dyDescent="0.25">
      <c r="F266" s="6">
        <v>264</v>
      </c>
      <c r="G266" s="8">
        <f t="shared" si="14"/>
        <v>-74430.88138458709</v>
      </c>
      <c r="H266" s="8">
        <f t="shared" si="12"/>
        <v>1000</v>
      </c>
      <c r="I266" s="9">
        <f t="shared" si="13"/>
        <v>-341.14153967935749</v>
      </c>
    </row>
    <row r="267" spans="6:9" x14ac:dyDescent="0.25">
      <c r="F267" s="6">
        <v>265</v>
      </c>
      <c r="G267" s="8">
        <f t="shared" si="14"/>
        <v>-73772.02292426645</v>
      </c>
      <c r="H267" s="8">
        <f t="shared" si="12"/>
        <v>1000</v>
      </c>
      <c r="I267" s="9">
        <f t="shared" si="13"/>
        <v>-338.12177173622121</v>
      </c>
    </row>
    <row r="268" spans="6:9" x14ac:dyDescent="0.25">
      <c r="F268" s="6">
        <v>266</v>
      </c>
      <c r="G268" s="8">
        <f t="shared" si="14"/>
        <v>-73110.144696002666</v>
      </c>
      <c r="H268" s="8">
        <f t="shared" si="12"/>
        <v>1000</v>
      </c>
      <c r="I268" s="9">
        <f t="shared" si="13"/>
        <v>-335.08816319001221</v>
      </c>
    </row>
    <row r="269" spans="6:9" x14ac:dyDescent="0.25">
      <c r="F269" s="6">
        <v>267</v>
      </c>
      <c r="G269" s="8">
        <f t="shared" si="14"/>
        <v>-72445.232859192678</v>
      </c>
      <c r="H269" s="8">
        <f t="shared" si="12"/>
        <v>1000</v>
      </c>
      <c r="I269" s="9">
        <f t="shared" si="13"/>
        <v>-332.04065060463307</v>
      </c>
    </row>
    <row r="270" spans="6:9" x14ac:dyDescent="0.25">
      <c r="F270" s="6">
        <v>268</v>
      </c>
      <c r="G270" s="8">
        <f t="shared" si="14"/>
        <v>-71777.273509797305</v>
      </c>
      <c r="H270" s="8">
        <f t="shared" si="12"/>
        <v>1000</v>
      </c>
      <c r="I270" s="9">
        <f t="shared" si="13"/>
        <v>-328.97917025323767</v>
      </c>
    </row>
    <row r="271" spans="6:9" x14ac:dyDescent="0.25">
      <c r="F271" s="6">
        <v>269</v>
      </c>
      <c r="G271" s="8">
        <f t="shared" si="14"/>
        <v>-71106.252680050544</v>
      </c>
      <c r="H271" s="8">
        <f t="shared" si="12"/>
        <v>1000</v>
      </c>
      <c r="I271" s="9">
        <f t="shared" si="13"/>
        <v>-325.90365811689833</v>
      </c>
    </row>
    <row r="272" spans="6:9" x14ac:dyDescent="0.25">
      <c r="F272" s="6">
        <v>270</v>
      </c>
      <c r="G272" s="8">
        <f t="shared" si="14"/>
        <v>-70432.156338167435</v>
      </c>
      <c r="H272" s="8">
        <f t="shared" si="12"/>
        <v>1000</v>
      </c>
      <c r="I272" s="9">
        <f t="shared" si="13"/>
        <v>-322.81404988326739</v>
      </c>
    </row>
    <row r="273" spans="6:9" x14ac:dyDescent="0.25">
      <c r="F273" s="6">
        <v>271</v>
      </c>
      <c r="G273" s="8">
        <f t="shared" si="14"/>
        <v>-69754.9703880507</v>
      </c>
      <c r="H273" s="8">
        <f t="shared" si="12"/>
        <v>1000</v>
      </c>
      <c r="I273" s="9">
        <f t="shared" si="13"/>
        <v>-319.71028094523234</v>
      </c>
    </row>
    <row r="274" spans="6:9" x14ac:dyDescent="0.25">
      <c r="F274" s="6">
        <v>272</v>
      </c>
      <c r="G274" s="8">
        <f t="shared" si="14"/>
        <v>-69074.680668995934</v>
      </c>
      <c r="H274" s="8">
        <f t="shared" si="12"/>
        <v>1000</v>
      </c>
      <c r="I274" s="9">
        <f t="shared" si="13"/>
        <v>-316.59228639956467</v>
      </c>
    </row>
    <row r="275" spans="6:9" x14ac:dyDescent="0.25">
      <c r="F275" s="6">
        <v>273</v>
      </c>
      <c r="G275" s="8">
        <f t="shared" si="14"/>
        <v>-68391.2729553955</v>
      </c>
      <c r="H275" s="8">
        <f t="shared" si="12"/>
        <v>1000</v>
      </c>
      <c r="I275" s="9">
        <f t="shared" si="13"/>
        <v>-313.46000104556271</v>
      </c>
    </row>
    <row r="276" spans="6:9" x14ac:dyDescent="0.25">
      <c r="F276" s="6">
        <v>274</v>
      </c>
      <c r="G276" s="8">
        <f t="shared" si="14"/>
        <v>-67704.732956441061</v>
      </c>
      <c r="H276" s="8">
        <f t="shared" si="12"/>
        <v>1000</v>
      </c>
      <c r="I276" s="9">
        <f t="shared" si="13"/>
        <v>-310.31335938368818</v>
      </c>
    </row>
    <row r="277" spans="6:9" x14ac:dyDescent="0.25">
      <c r="F277" s="6">
        <v>275</v>
      </c>
      <c r="G277" s="8">
        <f t="shared" si="14"/>
        <v>-67015.046315824744</v>
      </c>
      <c r="H277" s="8">
        <f t="shared" si="12"/>
        <v>1000</v>
      </c>
      <c r="I277" s="9">
        <f t="shared" si="13"/>
        <v>-307.15229561419676</v>
      </c>
    </row>
    <row r="278" spans="6:9" x14ac:dyDescent="0.25">
      <c r="F278" s="6">
        <v>276</v>
      </c>
      <c r="G278" s="8">
        <f t="shared" si="14"/>
        <v>-66322.198611438944</v>
      </c>
      <c r="H278" s="8">
        <f t="shared" si="12"/>
        <v>1000</v>
      </c>
      <c r="I278" s="9">
        <f t="shared" si="13"/>
        <v>-303.97674363576181</v>
      </c>
    </row>
    <row r="279" spans="6:9" x14ac:dyDescent="0.25">
      <c r="F279" s="6">
        <v>277</v>
      </c>
      <c r="G279" s="8">
        <f t="shared" si="14"/>
        <v>-65626.175355074709</v>
      </c>
      <c r="H279" s="8">
        <f t="shared" si="12"/>
        <v>1000</v>
      </c>
      <c r="I279" s="9">
        <f t="shared" si="13"/>
        <v>-300.7866370440924</v>
      </c>
    </row>
    <row r="280" spans="6:9" x14ac:dyDescent="0.25">
      <c r="F280" s="6">
        <v>278</v>
      </c>
      <c r="G280" s="8">
        <f t="shared" si="14"/>
        <v>-64926.961992118799</v>
      </c>
      <c r="H280" s="8">
        <f t="shared" si="12"/>
        <v>1000</v>
      </c>
      <c r="I280" s="9">
        <f t="shared" si="13"/>
        <v>-297.58190913054449</v>
      </c>
    </row>
    <row r="281" spans="6:9" x14ac:dyDescent="0.25">
      <c r="F281" s="6">
        <v>279</v>
      </c>
      <c r="G281" s="8">
        <f t="shared" si="14"/>
        <v>-64224.543901249344</v>
      </c>
      <c r="H281" s="8">
        <f t="shared" si="12"/>
        <v>1000</v>
      </c>
      <c r="I281" s="9">
        <f t="shared" si="13"/>
        <v>-294.36249288072617</v>
      </c>
    </row>
    <row r="282" spans="6:9" x14ac:dyDescent="0.25">
      <c r="F282" s="6">
        <v>280</v>
      </c>
      <c r="G282" s="8">
        <f t="shared" si="14"/>
        <v>-63518.90639413007</v>
      </c>
      <c r="H282" s="8">
        <f t="shared" si="12"/>
        <v>1000</v>
      </c>
      <c r="I282" s="9">
        <f t="shared" si="13"/>
        <v>-291.12832097309615</v>
      </c>
    </row>
    <row r="283" spans="6:9" x14ac:dyDescent="0.25">
      <c r="F283" s="6">
        <v>281</v>
      </c>
      <c r="G283" s="8">
        <f t="shared" si="14"/>
        <v>-62810.034715103167</v>
      </c>
      <c r="H283" s="8">
        <f t="shared" si="12"/>
        <v>1000</v>
      </c>
      <c r="I283" s="9">
        <f t="shared" si="13"/>
        <v>-287.87932577755618</v>
      </c>
    </row>
    <row r="284" spans="6:9" x14ac:dyDescent="0.25">
      <c r="F284" s="6">
        <v>282</v>
      </c>
      <c r="G284" s="8">
        <f t="shared" si="14"/>
        <v>-62097.914040880722</v>
      </c>
      <c r="H284" s="8">
        <f t="shared" si="12"/>
        <v>1000</v>
      </c>
      <c r="I284" s="9">
        <f t="shared" si="13"/>
        <v>-284.61543935403665</v>
      </c>
    </row>
    <row r="285" spans="6:9" x14ac:dyDescent="0.25">
      <c r="F285" s="6">
        <v>283</v>
      </c>
      <c r="G285" s="8">
        <f t="shared" si="14"/>
        <v>-61382.529480234756</v>
      </c>
      <c r="H285" s="8">
        <f t="shared" si="12"/>
        <v>1000</v>
      </c>
      <c r="I285" s="9">
        <f t="shared" si="13"/>
        <v>-281.336593451076</v>
      </c>
    </row>
    <row r="286" spans="6:9" x14ac:dyDescent="0.25">
      <c r="F286" s="6">
        <v>284</v>
      </c>
      <c r="G286" s="8">
        <f t="shared" si="14"/>
        <v>-60663.866073685829</v>
      </c>
      <c r="H286" s="8">
        <f t="shared" si="12"/>
        <v>1000</v>
      </c>
      <c r="I286" s="9">
        <f t="shared" si="13"/>
        <v>-278.0427195043934</v>
      </c>
    </row>
    <row r="287" spans="6:9" x14ac:dyDescent="0.25">
      <c r="F287" s="6">
        <v>285</v>
      </c>
      <c r="G287" s="8">
        <f t="shared" si="14"/>
        <v>-59941.908793190225</v>
      </c>
      <c r="H287" s="8">
        <f t="shared" si="12"/>
        <v>1000</v>
      </c>
      <c r="I287" s="9">
        <f t="shared" si="13"/>
        <v>-274.73374863545519</v>
      </c>
    </row>
    <row r="288" spans="6:9" x14ac:dyDescent="0.25">
      <c r="F288" s="6">
        <v>286</v>
      </c>
      <c r="G288" s="8">
        <f t="shared" si="14"/>
        <v>-59216.642541825677</v>
      </c>
      <c r="H288" s="8">
        <f t="shared" si="12"/>
        <v>1000</v>
      </c>
      <c r="I288" s="9">
        <f t="shared" si="13"/>
        <v>-271.40961165003438</v>
      </c>
    </row>
    <row r="289" spans="6:9" x14ac:dyDescent="0.25">
      <c r="F289" s="6">
        <v>287</v>
      </c>
      <c r="G289" s="8">
        <f t="shared" si="14"/>
        <v>-58488.052153475714</v>
      </c>
      <c r="H289" s="8">
        <f t="shared" si="12"/>
        <v>1000</v>
      </c>
      <c r="I289" s="9">
        <f t="shared" si="13"/>
        <v>-268.07023903676367</v>
      </c>
    </row>
    <row r="290" spans="6:9" x14ac:dyDescent="0.25">
      <c r="F290" s="6">
        <v>288</v>
      </c>
      <c r="G290" s="8">
        <f t="shared" si="14"/>
        <v>-57756.12239251248</v>
      </c>
      <c r="H290" s="8">
        <f t="shared" si="12"/>
        <v>1000</v>
      </c>
      <c r="I290" s="9">
        <f t="shared" si="13"/>
        <v>-264.71556096568219</v>
      </c>
    </row>
    <row r="291" spans="6:9" x14ac:dyDescent="0.25">
      <c r="F291" s="6">
        <v>289</v>
      </c>
      <c r="G291" s="8">
        <f t="shared" si="14"/>
        <v>-57020.837953478163</v>
      </c>
      <c r="H291" s="8">
        <f t="shared" si="12"/>
        <v>1000</v>
      </c>
      <c r="I291" s="9">
        <f t="shared" si="13"/>
        <v>-261.34550728677493</v>
      </c>
    </row>
    <row r="292" spans="6:9" x14ac:dyDescent="0.25">
      <c r="F292" s="6">
        <v>290</v>
      </c>
      <c r="G292" s="8">
        <f t="shared" si="14"/>
        <v>-56282.183460764936</v>
      </c>
      <c r="H292" s="8">
        <f t="shared" si="12"/>
        <v>1000</v>
      </c>
      <c r="I292" s="9">
        <f t="shared" si="13"/>
        <v>-257.96000752850597</v>
      </c>
    </row>
    <row r="293" spans="6:9" x14ac:dyDescent="0.25">
      <c r="F293" s="6">
        <v>291</v>
      </c>
      <c r="G293" s="8">
        <f t="shared" si="14"/>
        <v>-55540.143468293441</v>
      </c>
      <c r="H293" s="8">
        <f t="shared" si="12"/>
        <v>1000</v>
      </c>
      <c r="I293" s="9">
        <f t="shared" si="13"/>
        <v>-254.55899089634497</v>
      </c>
    </row>
    <row r="294" spans="6:9" x14ac:dyDescent="0.25">
      <c r="F294" s="6">
        <v>292</v>
      </c>
      <c r="G294" s="8">
        <f t="shared" si="14"/>
        <v>-54794.702459189786</v>
      </c>
      <c r="H294" s="8">
        <f t="shared" si="12"/>
        <v>1000</v>
      </c>
      <c r="I294" s="9">
        <f t="shared" si="13"/>
        <v>-251.14238627128654</v>
      </c>
    </row>
    <row r="295" spans="6:9" x14ac:dyDescent="0.25">
      <c r="F295" s="6">
        <v>293</v>
      </c>
      <c r="G295" s="8">
        <f t="shared" si="14"/>
        <v>-54045.84484546107</v>
      </c>
      <c r="H295" s="8">
        <f t="shared" si="12"/>
        <v>1000</v>
      </c>
      <c r="I295" s="9">
        <f t="shared" si="13"/>
        <v>-247.71012220836323</v>
      </c>
    </row>
    <row r="296" spans="6:9" x14ac:dyDescent="0.25">
      <c r="F296" s="6">
        <v>294</v>
      </c>
      <c r="G296" s="8">
        <f t="shared" si="14"/>
        <v>-53293.554967669435</v>
      </c>
      <c r="H296" s="8">
        <f t="shared" si="12"/>
        <v>1000</v>
      </c>
      <c r="I296" s="9">
        <f t="shared" si="13"/>
        <v>-244.2621269351516</v>
      </c>
    </row>
    <row r="297" spans="6:9" x14ac:dyDescent="0.25">
      <c r="F297" s="6">
        <v>295</v>
      </c>
      <c r="G297" s="8">
        <f t="shared" si="14"/>
        <v>-52537.817094604587</v>
      </c>
      <c r="H297" s="8">
        <f t="shared" si="12"/>
        <v>1000</v>
      </c>
      <c r="I297" s="9">
        <f t="shared" si="13"/>
        <v>-240.79832835027102</v>
      </c>
    </row>
    <row r="298" spans="6:9" x14ac:dyDescent="0.25">
      <c r="F298" s="6">
        <v>296</v>
      </c>
      <c r="G298" s="8">
        <f t="shared" si="14"/>
        <v>-51778.615422954856</v>
      </c>
      <c r="H298" s="8">
        <f t="shared" si="12"/>
        <v>1000</v>
      </c>
      <c r="I298" s="9">
        <f t="shared" si="13"/>
        <v>-237.31865402187643</v>
      </c>
    </row>
    <row r="299" spans="6:9" x14ac:dyDescent="0.25">
      <c r="F299" s="6">
        <v>297</v>
      </c>
      <c r="G299" s="8">
        <f t="shared" si="14"/>
        <v>-51015.93407697673</v>
      </c>
      <c r="H299" s="8">
        <f t="shared" si="12"/>
        <v>1000</v>
      </c>
      <c r="I299" s="9">
        <f t="shared" si="13"/>
        <v>-233.82303118614334</v>
      </c>
    </row>
    <row r="300" spans="6:9" x14ac:dyDescent="0.25">
      <c r="F300" s="6">
        <v>298</v>
      </c>
      <c r="G300" s="8">
        <f t="shared" si="14"/>
        <v>-50249.75710816287</v>
      </c>
      <c r="H300" s="8">
        <f t="shared" si="12"/>
        <v>1000</v>
      </c>
      <c r="I300" s="9">
        <f t="shared" si="13"/>
        <v>-230.31138674574649</v>
      </c>
    </row>
    <row r="301" spans="6:9" x14ac:dyDescent="0.25">
      <c r="F301" s="6">
        <v>299</v>
      </c>
      <c r="G301" s="8">
        <f t="shared" si="14"/>
        <v>-49480.068494908614</v>
      </c>
      <c r="H301" s="8">
        <f t="shared" si="12"/>
        <v>1000</v>
      </c>
      <c r="I301" s="9">
        <f t="shared" si="13"/>
        <v>-226.78364726833115</v>
      </c>
    </row>
    <row r="302" spans="6:9" x14ac:dyDescent="0.25">
      <c r="F302" s="6">
        <v>300</v>
      </c>
      <c r="G302" s="8">
        <f t="shared" si="14"/>
        <v>-48706.852142176947</v>
      </c>
      <c r="H302" s="8">
        <f t="shared" si="12"/>
        <v>1000</v>
      </c>
      <c r="I302" s="9">
        <f t="shared" si="13"/>
        <v>-223.23973898497766</v>
      </c>
    </row>
    <row r="303" spans="6:9" x14ac:dyDescent="0.25">
      <c r="F303" s="6">
        <v>301</v>
      </c>
      <c r="G303" s="8">
        <f t="shared" si="14"/>
        <v>-47930.091881161927</v>
      </c>
      <c r="H303" s="8">
        <f t="shared" si="12"/>
        <v>1000</v>
      </c>
      <c r="I303" s="9">
        <f t="shared" si="13"/>
        <v>-219.67958778865884</v>
      </c>
    </row>
    <row r="304" spans="6:9" x14ac:dyDescent="0.25">
      <c r="F304" s="6">
        <v>302</v>
      </c>
      <c r="G304" s="8">
        <f t="shared" si="14"/>
        <v>-47149.771468950588</v>
      </c>
      <c r="H304" s="8">
        <f t="shared" si="12"/>
        <v>1000</v>
      </c>
      <c r="I304" s="9">
        <f t="shared" si="13"/>
        <v>-216.1031192326902</v>
      </c>
    </row>
    <row r="305" spans="6:9" x14ac:dyDescent="0.25">
      <c r="F305" s="6">
        <v>303</v>
      </c>
      <c r="G305" s="8">
        <f t="shared" si="14"/>
        <v>-46365.87458818328</v>
      </c>
      <c r="H305" s="8">
        <f t="shared" si="12"/>
        <v>1000</v>
      </c>
      <c r="I305" s="9">
        <f t="shared" si="13"/>
        <v>-212.51025852917337</v>
      </c>
    </row>
    <row r="306" spans="6:9" x14ac:dyDescent="0.25">
      <c r="F306" s="6">
        <v>304</v>
      </c>
      <c r="G306" s="8">
        <f t="shared" si="14"/>
        <v>-45578.384846712455</v>
      </c>
      <c r="H306" s="8">
        <f t="shared" si="12"/>
        <v>1000</v>
      </c>
      <c r="I306" s="9">
        <f t="shared" si="13"/>
        <v>-208.90093054743207</v>
      </c>
    </row>
    <row r="307" spans="6:9" x14ac:dyDescent="0.25">
      <c r="F307" s="6">
        <v>305</v>
      </c>
      <c r="G307" s="8">
        <f t="shared" si="14"/>
        <v>-44787.285777259887</v>
      </c>
      <c r="H307" s="8">
        <f t="shared" si="12"/>
        <v>1000</v>
      </c>
      <c r="I307" s="9">
        <f t="shared" si="13"/>
        <v>-205.27505981244113</v>
      </c>
    </row>
    <row r="308" spans="6:9" x14ac:dyDescent="0.25">
      <c r="F308" s="6">
        <v>306</v>
      </c>
      <c r="G308" s="8">
        <f t="shared" si="14"/>
        <v>-43992.560837072328</v>
      </c>
      <c r="H308" s="8">
        <f t="shared" si="12"/>
        <v>1000</v>
      </c>
      <c r="I308" s="9">
        <f t="shared" si="13"/>
        <v>-201.63257050324816</v>
      </c>
    </row>
    <row r="309" spans="6:9" x14ac:dyDescent="0.25">
      <c r="F309" s="6">
        <v>307</v>
      </c>
      <c r="G309" s="8">
        <f t="shared" si="14"/>
        <v>-43194.193407575578</v>
      </c>
      <c r="H309" s="8">
        <f t="shared" si="12"/>
        <v>1000</v>
      </c>
      <c r="I309" s="9">
        <f t="shared" si="13"/>
        <v>-197.97338645138805</v>
      </c>
    </row>
    <row r="310" spans="6:9" x14ac:dyDescent="0.25">
      <c r="F310" s="6">
        <v>308</v>
      </c>
      <c r="G310" s="8">
        <f t="shared" si="14"/>
        <v>-42392.166794026969</v>
      </c>
      <c r="H310" s="8">
        <f t="shared" si="12"/>
        <v>1000</v>
      </c>
      <c r="I310" s="9">
        <f t="shared" si="13"/>
        <v>-194.2974311392903</v>
      </c>
    </row>
    <row r="311" spans="6:9" x14ac:dyDescent="0.25">
      <c r="F311" s="6">
        <v>309</v>
      </c>
      <c r="G311" s="8">
        <f t="shared" si="14"/>
        <v>-41586.464225166259</v>
      </c>
      <c r="H311" s="8">
        <f t="shared" si="12"/>
        <v>1000</v>
      </c>
      <c r="I311" s="9">
        <f t="shared" si="13"/>
        <v>-190.60462769867868</v>
      </c>
    </row>
    <row r="312" spans="6:9" x14ac:dyDescent="0.25">
      <c r="F312" s="6">
        <v>310</v>
      </c>
      <c r="G312" s="8">
        <f t="shared" si="14"/>
        <v>-40777.068852864941</v>
      </c>
      <c r="H312" s="8">
        <f t="shared" si="12"/>
        <v>1000</v>
      </c>
      <c r="I312" s="9">
        <f t="shared" si="13"/>
        <v>-186.89489890896434</v>
      </c>
    </row>
    <row r="313" spans="6:9" x14ac:dyDescent="0.25">
      <c r="F313" s="6">
        <v>311</v>
      </c>
      <c r="G313" s="8">
        <f t="shared" si="14"/>
        <v>-39963.963751773903</v>
      </c>
      <c r="H313" s="8">
        <f t="shared" si="12"/>
        <v>1000</v>
      </c>
      <c r="I313" s="9">
        <f t="shared" si="13"/>
        <v>-183.16816719563039</v>
      </c>
    </row>
    <row r="314" spans="6:9" x14ac:dyDescent="0.25">
      <c r="F314" s="6">
        <v>312</v>
      </c>
      <c r="G314" s="8">
        <f t="shared" si="14"/>
        <v>-39147.131918969535</v>
      </c>
      <c r="H314" s="8">
        <f t="shared" si="12"/>
        <v>1000</v>
      </c>
      <c r="I314" s="9">
        <f t="shared" si="13"/>
        <v>-179.42435462861036</v>
      </c>
    </row>
    <row r="315" spans="6:9" x14ac:dyDescent="0.25">
      <c r="F315" s="6">
        <v>313</v>
      </c>
      <c r="G315" s="8">
        <f t="shared" si="14"/>
        <v>-38326.556273598144</v>
      </c>
      <c r="H315" s="8">
        <f t="shared" si="12"/>
        <v>1000</v>
      </c>
      <c r="I315" s="9">
        <f t="shared" si="13"/>
        <v>-175.66338292065817</v>
      </c>
    </row>
    <row r="316" spans="6:9" x14ac:dyDescent="0.25">
      <c r="F316" s="6">
        <v>314</v>
      </c>
      <c r="G316" s="8">
        <f t="shared" si="14"/>
        <v>-37502.219656518799</v>
      </c>
      <c r="H316" s="8">
        <f t="shared" si="12"/>
        <v>1000</v>
      </c>
      <c r="I316" s="9">
        <f t="shared" si="13"/>
        <v>-171.88517342571117</v>
      </c>
    </row>
    <row r="317" spans="6:9" x14ac:dyDescent="0.25">
      <c r="F317" s="6">
        <v>315</v>
      </c>
      <c r="G317" s="8">
        <f t="shared" si="14"/>
        <v>-36674.10482994451</v>
      </c>
      <c r="H317" s="8">
        <f t="shared" si="12"/>
        <v>1000</v>
      </c>
      <c r="I317" s="9">
        <f t="shared" si="13"/>
        <v>-168.08964713724566</v>
      </c>
    </row>
    <row r="318" spans="6:9" x14ac:dyDescent="0.25">
      <c r="F318" s="6">
        <v>316</v>
      </c>
      <c r="G318" s="8">
        <f t="shared" si="14"/>
        <v>-35842.194477081757</v>
      </c>
      <c r="H318" s="8">
        <f t="shared" si="12"/>
        <v>1000</v>
      </c>
      <c r="I318" s="9">
        <f t="shared" si="13"/>
        <v>-164.2767246866247</v>
      </c>
    </row>
    <row r="319" spans="6:9" x14ac:dyDescent="0.25">
      <c r="F319" s="6">
        <v>317</v>
      </c>
      <c r="G319" s="8">
        <f t="shared" si="14"/>
        <v>-35006.471201768385</v>
      </c>
      <c r="H319" s="8">
        <f t="shared" si="12"/>
        <v>1000</v>
      </c>
      <c r="I319" s="9">
        <f t="shared" si="13"/>
        <v>-160.44632634143844</v>
      </c>
    </row>
    <row r="320" spans="6:9" x14ac:dyDescent="0.25">
      <c r="F320" s="6">
        <v>318</v>
      </c>
      <c r="G320" s="8">
        <f t="shared" si="14"/>
        <v>-34166.917528109821</v>
      </c>
      <c r="H320" s="8">
        <f t="shared" si="12"/>
        <v>1000</v>
      </c>
      <c r="I320" s="9">
        <f t="shared" si="13"/>
        <v>-156.59837200383669</v>
      </c>
    </row>
    <row r="321" spans="6:9" x14ac:dyDescent="0.25">
      <c r="F321" s="6">
        <v>319</v>
      </c>
      <c r="G321" s="8">
        <f t="shared" si="14"/>
        <v>-33323.515900113656</v>
      </c>
      <c r="H321" s="8">
        <f t="shared" si="12"/>
        <v>1000</v>
      </c>
      <c r="I321" s="9">
        <f t="shared" si="13"/>
        <v>-152.73278120885428</v>
      </c>
    </row>
    <row r="322" spans="6:9" x14ac:dyDescent="0.25">
      <c r="F322" s="6">
        <v>320</v>
      </c>
      <c r="G322" s="8">
        <f t="shared" si="14"/>
        <v>-32476.248681322511</v>
      </c>
      <c r="H322" s="8">
        <f t="shared" si="12"/>
        <v>1000</v>
      </c>
      <c r="I322" s="9">
        <f t="shared" si="13"/>
        <v>-148.84947312272817</v>
      </c>
    </row>
    <row r="323" spans="6:9" x14ac:dyDescent="0.25">
      <c r="F323" s="6">
        <v>321</v>
      </c>
      <c r="G323" s="8">
        <f t="shared" si="14"/>
        <v>-31625.098154445241</v>
      </c>
      <c r="H323" s="8">
        <f t="shared" ref="H323:H358" si="15">-$D$2</f>
        <v>1000</v>
      </c>
      <c r="I323" s="9">
        <f t="shared" ref="I323:I358" si="16">G323*$D$3/$D$4</f>
        <v>-144.94836654120735</v>
      </c>
    </row>
    <row r="324" spans="6:9" x14ac:dyDescent="0.25">
      <c r="F324" s="6">
        <v>322</v>
      </c>
      <c r="G324" s="8">
        <f t="shared" ref="G324:G358" si="17">G323+H323+I323</f>
        <v>-30770.046520986449</v>
      </c>
      <c r="H324" s="8">
        <f t="shared" si="15"/>
        <v>1000</v>
      </c>
      <c r="I324" s="9">
        <f t="shared" si="16"/>
        <v>-141.02937988785456</v>
      </c>
    </row>
    <row r="325" spans="6:9" x14ac:dyDescent="0.25">
      <c r="F325" s="6">
        <v>323</v>
      </c>
      <c r="G325" s="8">
        <f t="shared" si="17"/>
        <v>-29911.075900874304</v>
      </c>
      <c r="H325" s="8">
        <f t="shared" si="15"/>
        <v>1000</v>
      </c>
      <c r="I325" s="9">
        <f t="shared" si="16"/>
        <v>-137.09243121234056</v>
      </c>
    </row>
    <row r="326" spans="6:9" x14ac:dyDescent="0.25">
      <c r="F326" s="6">
        <v>324</v>
      </c>
      <c r="G326" s="8">
        <f t="shared" si="17"/>
        <v>-29048.168332086643</v>
      </c>
      <c r="H326" s="8">
        <f t="shared" si="15"/>
        <v>1000</v>
      </c>
      <c r="I326" s="9">
        <f t="shared" si="16"/>
        <v>-133.13743818873044</v>
      </c>
    </row>
    <row r="327" spans="6:9" x14ac:dyDescent="0.25">
      <c r="F327" s="6">
        <v>325</v>
      </c>
      <c r="G327" s="8">
        <f t="shared" si="17"/>
        <v>-28181.305770275372</v>
      </c>
      <c r="H327" s="8">
        <f t="shared" si="15"/>
        <v>1000</v>
      </c>
      <c r="I327" s="9">
        <f t="shared" si="16"/>
        <v>-129.16431811376211</v>
      </c>
    </row>
    <row r="328" spans="6:9" x14ac:dyDescent="0.25">
      <c r="F328" s="6">
        <v>326</v>
      </c>
      <c r="G328" s="8">
        <f t="shared" si="17"/>
        <v>-27310.470088389135</v>
      </c>
      <c r="H328" s="8">
        <f t="shared" si="15"/>
        <v>1000</v>
      </c>
      <c r="I328" s="9">
        <f t="shared" si="16"/>
        <v>-125.17298790511687</v>
      </c>
    </row>
    <row r="329" spans="6:9" x14ac:dyDescent="0.25">
      <c r="F329" s="6">
        <v>327</v>
      </c>
      <c r="G329" s="8">
        <f t="shared" si="17"/>
        <v>-26435.643076294251</v>
      </c>
      <c r="H329" s="8">
        <f t="shared" si="15"/>
        <v>1000</v>
      </c>
      <c r="I329" s="9">
        <f t="shared" si="16"/>
        <v>-121.16336409968198</v>
      </c>
    </row>
    <row r="330" spans="6:9" x14ac:dyDescent="0.25">
      <c r="F330" s="6">
        <v>328</v>
      </c>
      <c r="G330" s="8">
        <f t="shared" si="17"/>
        <v>-25556.806440393932</v>
      </c>
      <c r="H330" s="8">
        <f t="shared" si="15"/>
        <v>1000</v>
      </c>
      <c r="I330" s="9">
        <f t="shared" si="16"/>
        <v>-117.13536285180551</v>
      </c>
    </row>
    <row r="331" spans="6:9" x14ac:dyDescent="0.25">
      <c r="F331" s="6">
        <v>329</v>
      </c>
      <c r="G331" s="8">
        <f t="shared" si="17"/>
        <v>-24673.941803245736</v>
      </c>
      <c r="H331" s="8">
        <f t="shared" si="15"/>
        <v>1000</v>
      </c>
      <c r="I331" s="9">
        <f t="shared" si="16"/>
        <v>-113.08889993154297</v>
      </c>
    </row>
    <row r="332" spans="6:9" x14ac:dyDescent="0.25">
      <c r="F332" s="6">
        <v>330</v>
      </c>
      <c r="G332" s="8">
        <f t="shared" si="17"/>
        <v>-23787.030703177279</v>
      </c>
      <c r="H332" s="8">
        <f t="shared" si="15"/>
        <v>1000</v>
      </c>
      <c r="I332" s="9">
        <f t="shared" si="16"/>
        <v>-109.02389072289587</v>
      </c>
    </row>
    <row r="333" spans="6:9" x14ac:dyDescent="0.25">
      <c r="F333" s="6">
        <v>331</v>
      </c>
      <c r="G333" s="8">
        <f t="shared" si="17"/>
        <v>-22896.054593900175</v>
      </c>
      <c r="H333" s="8">
        <f t="shared" si="15"/>
        <v>1000</v>
      </c>
      <c r="I333" s="9">
        <f t="shared" si="16"/>
        <v>-104.94025022204248</v>
      </c>
    </row>
    <row r="334" spans="6:9" x14ac:dyDescent="0.25">
      <c r="F334" s="6">
        <v>332</v>
      </c>
      <c r="G334" s="8">
        <f t="shared" si="17"/>
        <v>-22000.994844122219</v>
      </c>
      <c r="H334" s="8">
        <f t="shared" si="15"/>
        <v>1000</v>
      </c>
      <c r="I334" s="9">
        <f t="shared" si="16"/>
        <v>-100.83789303556017</v>
      </c>
    </row>
    <row r="335" spans="6:9" x14ac:dyDescent="0.25">
      <c r="F335" s="6">
        <v>333</v>
      </c>
      <c r="G335" s="8">
        <f t="shared" si="17"/>
        <v>-21101.83273715778</v>
      </c>
      <c r="H335" s="8">
        <f t="shared" si="15"/>
        <v>1000</v>
      </c>
      <c r="I335" s="9">
        <f t="shared" si="16"/>
        <v>-96.71673337863983</v>
      </c>
    </row>
    <row r="336" spans="6:9" x14ac:dyDescent="0.25">
      <c r="F336" s="6">
        <v>334</v>
      </c>
      <c r="G336" s="8">
        <f t="shared" si="17"/>
        <v>-20198.549470536418</v>
      </c>
      <c r="H336" s="8">
        <f t="shared" si="15"/>
        <v>1000</v>
      </c>
      <c r="I336" s="9">
        <f t="shared" si="16"/>
        <v>-92.576685073291912</v>
      </c>
    </row>
    <row r="337" spans="6:9" x14ac:dyDescent="0.25">
      <c r="F337" s="6">
        <v>335</v>
      </c>
      <c r="G337" s="8">
        <f t="shared" si="17"/>
        <v>-19291.126155609709</v>
      </c>
      <c r="H337" s="8">
        <f t="shared" si="15"/>
        <v>1000</v>
      </c>
      <c r="I337" s="9">
        <f t="shared" si="16"/>
        <v>-88.417661546544494</v>
      </c>
    </row>
    <row r="338" spans="6:9" x14ac:dyDescent="0.25">
      <c r="F338" s="6">
        <v>336</v>
      </c>
      <c r="G338" s="8">
        <f t="shared" si="17"/>
        <v>-18379.543817156253</v>
      </c>
      <c r="H338" s="8">
        <f t="shared" si="15"/>
        <v>1000</v>
      </c>
      <c r="I338" s="9">
        <f t="shared" si="16"/>
        <v>-84.239575828632823</v>
      </c>
    </row>
    <row r="339" spans="6:9" x14ac:dyDescent="0.25">
      <c r="F339" s="6">
        <v>337</v>
      </c>
      <c r="G339" s="8">
        <f t="shared" si="17"/>
        <v>-17463.783392984886</v>
      </c>
      <c r="H339" s="8">
        <f t="shared" si="15"/>
        <v>1000</v>
      </c>
      <c r="I339" s="9">
        <f t="shared" si="16"/>
        <v>-80.042340551180729</v>
      </c>
    </row>
    <row r="340" spans="6:9" x14ac:dyDescent="0.25">
      <c r="F340" s="6">
        <v>338</v>
      </c>
      <c r="G340" s="8">
        <f t="shared" si="17"/>
        <v>-16543.825733536065</v>
      </c>
      <c r="H340" s="8">
        <f t="shared" si="15"/>
        <v>1000</v>
      </c>
      <c r="I340" s="9">
        <f t="shared" si="16"/>
        <v>-75.825867945373631</v>
      </c>
    </row>
    <row r="341" spans="6:9" x14ac:dyDescent="0.25">
      <c r="F341" s="6">
        <v>339</v>
      </c>
      <c r="G341" s="8">
        <f t="shared" si="17"/>
        <v>-15619.651601481439</v>
      </c>
      <c r="H341" s="8">
        <f t="shared" si="15"/>
        <v>1000</v>
      </c>
      <c r="I341" s="9">
        <f t="shared" si="16"/>
        <v>-71.590069840123263</v>
      </c>
    </row>
    <row r="342" spans="6:9" x14ac:dyDescent="0.25">
      <c r="F342" s="6">
        <v>340</v>
      </c>
      <c r="G342" s="8">
        <f t="shared" si="17"/>
        <v>-14691.241671321563</v>
      </c>
      <c r="H342" s="8">
        <f t="shared" si="15"/>
        <v>1000</v>
      </c>
      <c r="I342" s="9">
        <f t="shared" si="16"/>
        <v>-67.334857660223832</v>
      </c>
    </row>
    <row r="343" spans="6:9" x14ac:dyDescent="0.25">
      <c r="F343" s="6">
        <v>341</v>
      </c>
      <c r="G343" s="8">
        <f t="shared" si="17"/>
        <v>-13758.576528981786</v>
      </c>
      <c r="H343" s="8">
        <f t="shared" si="15"/>
        <v>1000</v>
      </c>
      <c r="I343" s="9">
        <f t="shared" si="16"/>
        <v>-63.060142424499851</v>
      </c>
    </row>
    <row r="344" spans="6:9" x14ac:dyDescent="0.25">
      <c r="F344" s="6">
        <v>342</v>
      </c>
      <c r="G344" s="8">
        <f t="shared" si="17"/>
        <v>-12821.636671406286</v>
      </c>
      <c r="H344" s="8">
        <f t="shared" si="15"/>
        <v>1000</v>
      </c>
      <c r="I344" s="9">
        <f t="shared" si="16"/>
        <v>-58.765834743945476</v>
      </c>
    </row>
    <row r="345" spans="6:9" x14ac:dyDescent="0.25">
      <c r="F345" s="6">
        <v>343</v>
      </c>
      <c r="G345" s="8">
        <f t="shared" si="17"/>
        <v>-11880.402506150231</v>
      </c>
      <c r="H345" s="8">
        <f t="shared" si="15"/>
        <v>1000</v>
      </c>
      <c r="I345" s="9">
        <f t="shared" si="16"/>
        <v>-54.451844819855218</v>
      </c>
    </row>
    <row r="346" spans="6:9" x14ac:dyDescent="0.25">
      <c r="F346" s="6">
        <v>344</v>
      </c>
      <c r="G346" s="8">
        <f t="shared" si="17"/>
        <v>-10934.854350970087</v>
      </c>
      <c r="H346" s="8">
        <f t="shared" si="15"/>
        <v>1000</v>
      </c>
      <c r="I346" s="9">
        <f t="shared" si="16"/>
        <v>-50.118082441946228</v>
      </c>
    </row>
    <row r="347" spans="6:9" x14ac:dyDescent="0.25">
      <c r="F347" s="6">
        <v>345</v>
      </c>
      <c r="G347" s="8">
        <f t="shared" si="17"/>
        <v>-9984.9724334120328</v>
      </c>
      <c r="H347" s="8">
        <f t="shared" si="15"/>
        <v>1000</v>
      </c>
      <c r="I347" s="9">
        <f t="shared" si="16"/>
        <v>-45.764456986471821</v>
      </c>
    </row>
    <row r="348" spans="6:9" x14ac:dyDescent="0.25">
      <c r="F348" s="6">
        <v>346</v>
      </c>
      <c r="G348" s="8">
        <f t="shared" si="17"/>
        <v>-9030.7368903985043</v>
      </c>
      <c r="H348" s="8">
        <f t="shared" si="15"/>
        <v>1000</v>
      </c>
      <c r="I348" s="9">
        <f t="shared" si="16"/>
        <v>-41.390877414326475</v>
      </c>
    </row>
    <row r="349" spans="6:9" x14ac:dyDescent="0.25">
      <c r="F349" s="6">
        <v>347</v>
      </c>
      <c r="G349" s="8">
        <f t="shared" si="17"/>
        <v>-8072.1277678128308</v>
      </c>
      <c r="H349" s="8">
        <f t="shared" si="15"/>
        <v>1000</v>
      </c>
      <c r="I349" s="9">
        <f t="shared" si="16"/>
        <v>-36.997252269142145</v>
      </c>
    </row>
    <row r="350" spans="6:9" x14ac:dyDescent="0.25">
      <c r="F350" s="6">
        <v>348</v>
      </c>
      <c r="G350" s="8">
        <f t="shared" si="17"/>
        <v>-7109.1250200819732</v>
      </c>
      <c r="H350" s="8">
        <f t="shared" si="15"/>
        <v>1000</v>
      </c>
      <c r="I350" s="9">
        <f t="shared" si="16"/>
        <v>-32.583489675375709</v>
      </c>
    </row>
    <row r="351" spans="6:9" x14ac:dyDescent="0.25">
      <c r="F351" s="6">
        <v>349</v>
      </c>
      <c r="G351" s="8">
        <f t="shared" si="17"/>
        <v>-6141.708509757349</v>
      </c>
      <c r="H351" s="8">
        <f t="shared" si="15"/>
        <v>1000</v>
      </c>
      <c r="I351" s="9">
        <f t="shared" si="16"/>
        <v>-28.149497336387849</v>
      </c>
    </row>
    <row r="352" spans="6:9" x14ac:dyDescent="0.25">
      <c r="F352" s="6">
        <v>350</v>
      </c>
      <c r="G352" s="8">
        <f t="shared" si="17"/>
        <v>-5169.8580070937369</v>
      </c>
      <c r="H352" s="8">
        <f t="shared" si="15"/>
        <v>1000</v>
      </c>
      <c r="I352" s="9">
        <f t="shared" si="16"/>
        <v>-23.695182532512959</v>
      </c>
    </row>
    <row r="353" spans="6:9" x14ac:dyDescent="0.25">
      <c r="F353" s="6">
        <v>351</v>
      </c>
      <c r="G353" s="8">
        <f t="shared" si="17"/>
        <v>-4193.5531896262501</v>
      </c>
      <c r="H353" s="8">
        <f t="shared" si="15"/>
        <v>1000</v>
      </c>
      <c r="I353" s="9">
        <f t="shared" si="16"/>
        <v>-19.220452119120313</v>
      </c>
    </row>
    <row r="354" spans="6:9" x14ac:dyDescent="0.25">
      <c r="F354" s="6">
        <v>352</v>
      </c>
      <c r="G354" s="8">
        <f t="shared" si="17"/>
        <v>-3212.7736417453702</v>
      </c>
      <c r="H354" s="8">
        <f t="shared" si="15"/>
        <v>1000</v>
      </c>
      <c r="I354" s="9">
        <f t="shared" si="16"/>
        <v>-14.725212524666281</v>
      </c>
    </row>
    <row r="355" spans="6:9" x14ac:dyDescent="0.25">
      <c r="F355" s="6">
        <v>353</v>
      </c>
      <c r="G355" s="8">
        <f t="shared" si="17"/>
        <v>-2227.4988542700366</v>
      </c>
      <c r="H355" s="8">
        <f t="shared" si="15"/>
        <v>1000</v>
      </c>
      <c r="I355" s="9">
        <f t="shared" si="16"/>
        <v>-10.209369748737668</v>
      </c>
    </row>
    <row r="356" spans="6:9" x14ac:dyDescent="0.25">
      <c r="F356" s="6">
        <v>354</v>
      </c>
      <c r="G356" s="8">
        <f t="shared" si="17"/>
        <v>-1237.7082240187742</v>
      </c>
      <c r="H356" s="8">
        <f t="shared" si="15"/>
        <v>1000</v>
      </c>
      <c r="I356" s="9">
        <f t="shared" si="16"/>
        <v>-5.6728293600860482</v>
      </c>
    </row>
    <row r="357" spans="6:9" x14ac:dyDescent="0.25">
      <c r="F357" s="6">
        <v>355</v>
      </c>
      <c r="G357" s="8">
        <f t="shared" si="17"/>
        <v>-243.38105337886026</v>
      </c>
      <c r="H357" s="8">
        <f t="shared" si="15"/>
        <v>1000</v>
      </c>
      <c r="I357" s="9">
        <f t="shared" si="16"/>
        <v>-1.1154964946531096</v>
      </c>
    </row>
    <row r="358" spans="6:9" x14ac:dyDescent="0.25">
      <c r="F358" s="6">
        <v>356</v>
      </c>
      <c r="G358" s="8">
        <f t="shared" si="17"/>
        <v>755.50345012648654</v>
      </c>
      <c r="H358" s="8">
        <f t="shared" si="15"/>
        <v>1000</v>
      </c>
      <c r="I358" s="9">
        <f t="shared" si="16"/>
        <v>3.4627241464130631</v>
      </c>
    </row>
  </sheetData>
  <phoneticPr fontId="0" type="noConversion"/>
  <pageMargins left="0.79" right="0.79" top="0.98" bottom="0.98" header="0.49" footer="0.4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BW</vt:lpstr>
      <vt:lpstr>RMZ</vt:lpstr>
      <vt:lpstr>ZINS</vt:lpstr>
      <vt:lpstr>ZW</vt:lpstr>
      <vt:lpstr>ZZR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Tilgungsrechnung</dc:title>
  <dc:subject>XL Maxibuch</dc:subject>
  <dc:creator>Dr. Eckehard Pfeifer</dc:creator>
  <cp:lastModifiedBy>Dr. Eckehard Pfeifer</cp:lastModifiedBy>
  <dcterms:created xsi:type="dcterms:W3CDTF">2010-08-13T12:00:00Z</dcterms:created>
  <dcterms:modified xsi:type="dcterms:W3CDTF">2010-09-01T10:19:05Z</dcterms:modified>
</cp:coreProperties>
</file>