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4855" windowHeight="12240"/>
  </bookViews>
  <sheets>
    <sheet name="Arbeitszeiten" sheetId="1" r:id="rId1"/>
  </sheets>
  <calcPr calcId="144525"/>
</workbook>
</file>

<file path=xl/calcChain.xml><?xml version="1.0" encoding="utf-8"?>
<calcChain xmlns="http://schemas.openxmlformats.org/spreadsheetml/2006/main">
  <c r="U41" i="1" l="1"/>
  <c r="U33" i="1"/>
  <c r="U25" i="1"/>
  <c r="U32" i="1"/>
  <c r="T32" i="1"/>
  <c r="U31" i="1"/>
  <c r="T31" i="1"/>
  <c r="U30" i="1"/>
  <c r="T30" i="1"/>
  <c r="U29" i="1"/>
  <c r="T29" i="1"/>
  <c r="U28" i="1"/>
  <c r="T28" i="1"/>
  <c r="T20" i="1"/>
  <c r="U20" i="1"/>
  <c r="T21" i="1"/>
  <c r="U21" i="1"/>
  <c r="T22" i="1"/>
  <c r="U22" i="1"/>
  <c r="T23" i="1"/>
  <c r="U23" i="1"/>
  <c r="T24" i="1"/>
  <c r="U24" i="1"/>
  <c r="T12" i="1"/>
  <c r="U12" i="1"/>
  <c r="T13" i="1"/>
  <c r="U13" i="1"/>
  <c r="T14" i="1"/>
  <c r="U14" i="1"/>
  <c r="T15" i="1"/>
  <c r="U15" i="1"/>
  <c r="T16" i="1"/>
  <c r="U16" i="1"/>
  <c r="U17" i="1"/>
  <c r="L36" i="1"/>
  <c r="T36" i="1" s="1"/>
  <c r="M36" i="1"/>
  <c r="N36" i="1" s="1"/>
  <c r="V36" i="1" s="1"/>
  <c r="L37" i="1"/>
  <c r="T37" i="1" s="1"/>
  <c r="M37" i="1"/>
  <c r="U37" i="1" s="1"/>
  <c r="L38" i="1"/>
  <c r="M38" i="1"/>
  <c r="U38" i="1" s="1"/>
  <c r="L39" i="1"/>
  <c r="M39" i="1"/>
  <c r="U39" i="1" s="1"/>
  <c r="L40" i="1"/>
  <c r="M40" i="1"/>
  <c r="U40" i="1" s="1"/>
  <c r="N37" i="1"/>
  <c r="V37" i="1" s="1"/>
  <c r="N29" i="1"/>
  <c r="V29" i="1" s="1"/>
  <c r="N30" i="1"/>
  <c r="V30" i="1" s="1"/>
  <c r="N31" i="1"/>
  <c r="V31" i="1" s="1"/>
  <c r="N32" i="1"/>
  <c r="V32" i="1" s="1"/>
  <c r="N28" i="1"/>
  <c r="N33" i="1" s="1"/>
  <c r="V33" i="1" s="1"/>
  <c r="N21" i="1"/>
  <c r="V21" i="1" s="1"/>
  <c r="N22" i="1"/>
  <c r="V22" i="1" s="1"/>
  <c r="N23" i="1"/>
  <c r="V23" i="1" s="1"/>
  <c r="N24" i="1"/>
  <c r="V24" i="1" s="1"/>
  <c r="N20" i="1"/>
  <c r="V20" i="1" s="1"/>
  <c r="N13" i="1"/>
  <c r="V13" i="1" s="1"/>
  <c r="N14" i="1"/>
  <c r="V14" i="1" s="1"/>
  <c r="N15" i="1"/>
  <c r="V15" i="1" s="1"/>
  <c r="N16" i="1"/>
  <c r="V16" i="1" s="1"/>
  <c r="N12" i="1"/>
  <c r="N17" i="1" s="1"/>
  <c r="N40" i="1" l="1"/>
  <c r="V40" i="1" s="1"/>
  <c r="N39" i="1"/>
  <c r="V39" i="1" s="1"/>
  <c r="N38" i="1"/>
  <c r="V38" i="1" s="1"/>
  <c r="V28" i="1"/>
  <c r="T38" i="1"/>
  <c r="T40" i="1"/>
  <c r="V17" i="1"/>
  <c r="U36" i="1"/>
  <c r="T39" i="1"/>
  <c r="V12" i="1"/>
  <c r="N25" i="1"/>
  <c r="V25" i="1" s="1"/>
  <c r="N41" i="1" l="1"/>
  <c r="V41" i="1" s="1"/>
</calcChain>
</file>

<file path=xl/sharedStrings.xml><?xml version="1.0" encoding="utf-8"?>
<sst xmlns="http://schemas.openxmlformats.org/spreadsheetml/2006/main" count="64" uniqueCount="9">
  <si>
    <t>Tag</t>
  </si>
  <si>
    <t xml:space="preserve">von </t>
  </si>
  <si>
    <t>bis</t>
  </si>
  <si>
    <t>Diff</t>
  </si>
  <si>
    <t>hh:mm</t>
  </si>
  <si>
    <t>[hh]:mm</t>
  </si>
  <si>
    <t>0,00</t>
  </si>
  <si>
    <t>Diff-Format</t>
  </si>
  <si>
    <t xml:space="preserve">Gesamt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</si>
</sst>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hh]:mm"/>
    <numFmt numFmtId="165" formatCode="0.0000"/>
  </numFmts>
  <fonts count="4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i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20" fontId="1" fillId="0" borderId="0" xfId="0" applyNumberFormat="1" applyFont="1" applyAlignment="1">
      <alignment vertical="center"/>
    </xf>
    <xf numFmtId="20" fontId="0" fillId="3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20" fontId="1" fillId="4" borderId="6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/>
    </xf>
    <xf numFmtId="20" fontId="0" fillId="3" borderId="10" xfId="0" applyNumberForma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0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0" fontId="0" fillId="2" borderId="12" xfId="0" applyNumberFormat="1" applyFill="1" applyBorder="1" applyAlignment="1">
      <alignment horizontal="center" vertical="center"/>
    </xf>
    <xf numFmtId="20" fontId="0" fillId="2" borderId="13" xfId="0" applyNumberFormat="1" applyFill="1" applyBorder="1" applyAlignment="1">
      <alignment horizontal="center" vertical="center"/>
    </xf>
    <xf numFmtId="164" fontId="1" fillId="4" borderId="14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20" fontId="1" fillId="4" borderId="15" xfId="0" applyNumberFormat="1" applyFont="1" applyFill="1" applyBorder="1" applyAlignment="1">
      <alignment horizontal="right" vertical="center"/>
    </xf>
    <xf numFmtId="0" fontId="0" fillId="0" borderId="9" xfId="0" applyFont="1" applyBorder="1" applyAlignment="1">
      <alignment horizont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1" fillId="4" borderId="14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2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165" fontId="0" fillId="0" borderId="0" xfId="0" applyNumberFormat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5" fontId="1" fillId="0" borderId="6" xfId="0" applyNumberFormat="1" applyFont="1" applyFill="1" applyBorder="1" applyAlignment="1">
      <alignment horizontal="center" vertical="center"/>
    </xf>
    <xf numFmtId="165" fontId="1" fillId="0" borderId="15" xfId="0" applyNumberFormat="1" applyFont="1" applyFill="1" applyBorder="1" applyAlignment="1">
      <alignment horizontal="right" vertical="center"/>
    </xf>
    <xf numFmtId="0" fontId="1" fillId="0" borderId="18" xfId="0" applyFont="1" applyFill="1" applyBorder="1" applyAlignment="1">
      <alignment horizontal="center" vertical="center"/>
    </xf>
    <xf numFmtId="165" fontId="0" fillId="5" borderId="19" xfId="0" applyNumberFormat="1" applyFill="1" applyBorder="1" applyAlignment="1">
      <alignment horizontal="center" vertical="center"/>
    </xf>
    <xf numFmtId="165" fontId="0" fillId="5" borderId="20" xfId="0" applyNumberFormat="1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/>
    </xf>
    <xf numFmtId="165" fontId="0" fillId="5" borderId="16" xfId="0" applyNumberFormat="1" applyFill="1" applyBorder="1" applyAlignment="1">
      <alignment horizontal="center" vertical="center"/>
    </xf>
    <xf numFmtId="165" fontId="0" fillId="5" borderId="21" xfId="0" applyNumberFormat="1" applyFill="1" applyBorder="1" applyAlignment="1">
      <alignment horizontal="center" vertical="center"/>
    </xf>
    <xf numFmtId="165" fontId="0" fillId="5" borderId="17" xfId="0" applyNumberFormat="1" applyFill="1" applyBorder="1" applyAlignment="1">
      <alignment horizontal="center" vertical="center"/>
    </xf>
    <xf numFmtId="165" fontId="1" fillId="5" borderId="3" xfId="0" applyNumberFormat="1" applyFont="1" applyFill="1" applyBorder="1" applyAlignment="1">
      <alignment horizontal="center" vertical="center"/>
    </xf>
    <xf numFmtId="20" fontId="0" fillId="7" borderId="10" xfId="0" applyNumberFormat="1" applyFill="1" applyBorder="1" applyAlignment="1">
      <alignment horizontal="center" vertical="center"/>
    </xf>
    <xf numFmtId="20" fontId="0" fillId="7" borderId="1" xfId="0" applyNumberFormat="1" applyFill="1" applyBorder="1" applyAlignment="1">
      <alignment horizontal="center" vertical="center"/>
    </xf>
    <xf numFmtId="2" fontId="0" fillId="0" borderId="0" xfId="0" applyNumberFormat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AC47"/>
  <sheetViews>
    <sheetView tabSelected="1" workbookViewId="0"/>
  </sheetViews>
  <sheetFormatPr baseColWidth="10" defaultRowHeight="15" x14ac:dyDescent="0.25"/>
  <cols>
    <col min="1" max="6" width="0.85546875" style="1" customWidth="1"/>
    <col min="7" max="7" width="2.7109375" style="1" customWidth="1"/>
    <col min="8" max="10" width="0.85546875" style="1" customWidth="1"/>
    <col min="11" max="11" width="5.7109375" style="4" customWidth="1"/>
    <col min="12" max="13" width="6.7109375" style="3" customWidth="1"/>
    <col min="14" max="14" width="8.140625" style="2" customWidth="1"/>
    <col min="15" max="15" width="11.28515625" style="7" customWidth="1"/>
    <col min="16" max="16" width="1.7109375" style="1" customWidth="1"/>
    <col min="17" max="17" width="1.7109375" style="28" customWidth="1"/>
    <col min="18" max="18" width="1.7109375" style="1" customWidth="1"/>
    <col min="19" max="19" width="5.7109375" style="4" customWidth="1"/>
    <col min="20" max="21" width="6.7109375" style="31" customWidth="1"/>
    <col min="22" max="22" width="8.140625" style="31" customWidth="1"/>
    <col min="23" max="16384" width="11.42578125" style="1"/>
  </cols>
  <sheetData>
    <row r="1" spans="11:24" ht="5.0999999999999996" customHeight="1" x14ac:dyDescent="0.25"/>
    <row r="2" spans="11:24" ht="5.0999999999999996" customHeight="1" x14ac:dyDescent="0.25"/>
    <row r="3" spans="11:24" ht="5.0999999999999996" customHeight="1" x14ac:dyDescent="0.25"/>
    <row r="4" spans="11:24" ht="5.0999999999999996" customHeight="1" x14ac:dyDescent="0.25"/>
    <row r="5" spans="11:24" ht="12" customHeight="1" x14ac:dyDescent="0.25"/>
    <row r="6" spans="11:24" ht="5.0999999999999996" customHeight="1" x14ac:dyDescent="0.25"/>
    <row r="7" spans="11:24" ht="5.0999999999999996" customHeight="1" x14ac:dyDescent="0.25"/>
    <row r="8" spans="11:24" ht="5.0999999999999996" customHeight="1" x14ac:dyDescent="0.25"/>
    <row r="9" spans="11:24" ht="5.0999999999999996" customHeight="1" x14ac:dyDescent="0.25"/>
    <row r="10" spans="11:24" ht="5.0999999999999996" customHeight="1" x14ac:dyDescent="0.25"/>
    <row r="11" spans="11:24" s="6" customFormat="1" ht="15.75" x14ac:dyDescent="0.25">
      <c r="K11" s="16" t="s">
        <v>0</v>
      </c>
      <c r="L11" s="17" t="s">
        <v>1</v>
      </c>
      <c r="M11" s="22" t="s">
        <v>2</v>
      </c>
      <c r="N11" s="18" t="s">
        <v>3</v>
      </c>
      <c r="O11" s="24" t="s">
        <v>7</v>
      </c>
      <c r="Q11" s="29"/>
      <c r="S11" s="32" t="s">
        <v>0</v>
      </c>
      <c r="T11" s="33" t="s">
        <v>1</v>
      </c>
      <c r="U11" s="34" t="s">
        <v>2</v>
      </c>
      <c r="V11" s="35" t="s">
        <v>3</v>
      </c>
      <c r="X11" s="1"/>
    </row>
    <row r="12" spans="11:24" x14ac:dyDescent="0.25">
      <c r="K12" s="11">
        <v>1</v>
      </c>
      <c r="L12" s="15">
        <v>0.33333333333333331</v>
      </c>
      <c r="M12" s="15">
        <v>0.66666666666666663</v>
      </c>
      <c r="N12" s="19">
        <f>M12-L12</f>
        <v>0.33333333333333331</v>
      </c>
      <c r="O12" s="10" t="s">
        <v>4</v>
      </c>
      <c r="S12" s="40">
        <v>1</v>
      </c>
      <c r="T12" s="41">
        <f t="shared" ref="T12:V17" si="0">L12</f>
        <v>0.33333333333333331</v>
      </c>
      <c r="U12" s="41">
        <f t="shared" si="0"/>
        <v>0.66666666666666663</v>
      </c>
      <c r="V12" s="42">
        <f t="shared" si="0"/>
        <v>0.33333333333333331</v>
      </c>
    </row>
    <row r="13" spans="11:24" x14ac:dyDescent="0.25">
      <c r="K13" s="11">
        <v>2</v>
      </c>
      <c r="L13" s="9">
        <v>0.38541666666666669</v>
      </c>
      <c r="M13" s="9">
        <v>0.69791666666666663</v>
      </c>
      <c r="N13" s="20">
        <f t="shared" ref="N13:N16" si="1">M13-L13</f>
        <v>0.31249999999999994</v>
      </c>
      <c r="O13" s="10" t="s">
        <v>4</v>
      </c>
      <c r="S13" s="36">
        <v>2</v>
      </c>
      <c r="T13" s="43">
        <f t="shared" si="0"/>
        <v>0.38541666666666669</v>
      </c>
      <c r="U13" s="43">
        <f t="shared" si="0"/>
        <v>0.69791666666666663</v>
      </c>
      <c r="V13" s="44">
        <f t="shared" si="0"/>
        <v>0.31249999999999994</v>
      </c>
    </row>
    <row r="14" spans="11:24" x14ac:dyDescent="0.25">
      <c r="K14" s="11">
        <v>3</v>
      </c>
      <c r="L14" s="9">
        <v>0.31666666666666665</v>
      </c>
      <c r="M14" s="9">
        <v>0.66319444444444442</v>
      </c>
      <c r="N14" s="20">
        <f t="shared" si="1"/>
        <v>0.34652777777777777</v>
      </c>
      <c r="O14" s="10" t="s">
        <v>4</v>
      </c>
      <c r="S14" s="36">
        <v>3</v>
      </c>
      <c r="T14" s="43">
        <f t="shared" si="0"/>
        <v>0.31666666666666665</v>
      </c>
      <c r="U14" s="43">
        <f t="shared" si="0"/>
        <v>0.66319444444444442</v>
      </c>
      <c r="V14" s="44">
        <f t="shared" si="0"/>
        <v>0.34652777777777777</v>
      </c>
    </row>
    <row r="15" spans="11:24" x14ac:dyDescent="0.25">
      <c r="K15" s="11">
        <v>4</v>
      </c>
      <c r="L15" s="9">
        <v>0.41736111111111113</v>
      </c>
      <c r="M15" s="9">
        <v>0.73055555555555562</v>
      </c>
      <c r="N15" s="20">
        <f t="shared" si="1"/>
        <v>0.3131944444444445</v>
      </c>
      <c r="O15" s="10" t="s">
        <v>4</v>
      </c>
      <c r="Q15" s="30"/>
      <c r="S15" s="36">
        <v>4</v>
      </c>
      <c r="T15" s="43">
        <f t="shared" si="0"/>
        <v>0.41736111111111113</v>
      </c>
      <c r="U15" s="43">
        <f t="shared" si="0"/>
        <v>0.73055555555555562</v>
      </c>
      <c r="V15" s="44">
        <f t="shared" si="0"/>
        <v>0.3131944444444445</v>
      </c>
    </row>
    <row r="16" spans="11:24" x14ac:dyDescent="0.25">
      <c r="K16" s="11">
        <v>5</v>
      </c>
      <c r="L16" s="9">
        <v>0.27916666666666667</v>
      </c>
      <c r="M16" s="9">
        <v>0.59097222222222223</v>
      </c>
      <c r="N16" s="20">
        <f t="shared" si="1"/>
        <v>0.31180555555555556</v>
      </c>
      <c r="O16" s="10" t="s">
        <v>4</v>
      </c>
      <c r="Q16" s="30"/>
      <c r="S16" s="37">
        <v>5</v>
      </c>
      <c r="T16" s="45">
        <f t="shared" si="0"/>
        <v>0.27916666666666667</v>
      </c>
      <c r="U16" s="45">
        <f t="shared" si="0"/>
        <v>0.59097222222222223</v>
      </c>
      <c r="V16" s="46">
        <f t="shared" si="0"/>
        <v>0.31180555555555556</v>
      </c>
    </row>
    <row r="17" spans="11:29" s="5" customFormat="1" ht="15" customHeight="1" x14ac:dyDescent="0.25">
      <c r="K17" s="12"/>
      <c r="L17" s="13"/>
      <c r="M17" s="23" t="s">
        <v>8</v>
      </c>
      <c r="N17" s="21">
        <f>SUM(N12:N16)</f>
        <v>1.6173611111111112</v>
      </c>
      <c r="O17" s="14" t="s">
        <v>5</v>
      </c>
      <c r="P17" s="8"/>
      <c r="Q17" s="30"/>
      <c r="R17" s="1"/>
      <c r="S17" s="37"/>
      <c r="T17" s="38"/>
      <c r="U17" s="39" t="str">
        <f t="shared" si="0"/>
        <v xml:space="preserve">Gesamt  </v>
      </c>
      <c r="V17" s="47">
        <f t="shared" si="0"/>
        <v>1.6173611111111112</v>
      </c>
      <c r="X17" s="1"/>
    </row>
    <row r="18" spans="11:29" ht="15" customHeight="1" x14ac:dyDescent="0.25">
      <c r="Q18" s="30"/>
    </row>
    <row r="19" spans="11:29" s="5" customFormat="1" ht="15.75" x14ac:dyDescent="0.25">
      <c r="K19" s="16" t="s">
        <v>0</v>
      </c>
      <c r="L19" s="17" t="s">
        <v>1</v>
      </c>
      <c r="M19" s="22" t="s">
        <v>2</v>
      </c>
      <c r="N19" s="18" t="s">
        <v>3</v>
      </c>
      <c r="O19" s="24" t="s">
        <v>7</v>
      </c>
      <c r="Q19" s="30"/>
      <c r="R19" s="1"/>
      <c r="S19" s="32" t="s">
        <v>0</v>
      </c>
      <c r="T19" s="33" t="s">
        <v>1</v>
      </c>
      <c r="U19" s="34" t="s">
        <v>2</v>
      </c>
      <c r="V19" s="35" t="s">
        <v>3</v>
      </c>
      <c r="X19" s="1"/>
    </row>
    <row r="20" spans="11:29" x14ac:dyDescent="0.25">
      <c r="K20" s="11">
        <v>1</v>
      </c>
      <c r="L20" s="15">
        <v>0.83333333333333337</v>
      </c>
      <c r="M20" s="15">
        <v>0.16666666666666666</v>
      </c>
      <c r="N20" s="19">
        <f>IF(L20&gt;M20,M20+1-L20,M20-L20)</f>
        <v>0.33333333333333337</v>
      </c>
      <c r="O20" s="10" t="s">
        <v>4</v>
      </c>
      <c r="Q20" s="30"/>
      <c r="S20" s="40">
        <v>1</v>
      </c>
      <c r="T20" s="41">
        <f t="shared" ref="T20:V25" si="2">L20</f>
        <v>0.83333333333333337</v>
      </c>
      <c r="U20" s="41">
        <f t="shared" si="2"/>
        <v>0.16666666666666666</v>
      </c>
      <c r="V20" s="42">
        <f t="shared" si="2"/>
        <v>0.33333333333333337</v>
      </c>
      <c r="X20" s="50"/>
      <c r="Y20" s="5"/>
      <c r="Z20" s="5"/>
      <c r="AA20" s="5"/>
      <c r="AB20" s="5"/>
      <c r="AC20" s="5"/>
    </row>
    <row r="21" spans="11:29" x14ac:dyDescent="0.25">
      <c r="K21" s="11">
        <v>2</v>
      </c>
      <c r="L21" s="9">
        <v>0.94791666666666663</v>
      </c>
      <c r="M21" s="9">
        <v>0.2590277777777778</v>
      </c>
      <c r="N21" s="20">
        <f t="shared" ref="N21:N24" si="3">IF(L21&gt;M21,M21+1-L21,M21-L21)</f>
        <v>0.31111111111111123</v>
      </c>
      <c r="O21" s="10" t="s">
        <v>4</v>
      </c>
      <c r="Q21" s="30"/>
      <c r="S21" s="36">
        <v>2</v>
      </c>
      <c r="T21" s="43">
        <f t="shared" si="2"/>
        <v>0.94791666666666663</v>
      </c>
      <c r="U21" s="43">
        <f t="shared" si="2"/>
        <v>0.2590277777777778</v>
      </c>
      <c r="V21" s="44">
        <f t="shared" si="2"/>
        <v>0.31111111111111123</v>
      </c>
      <c r="Y21" s="5"/>
      <c r="Z21" s="5"/>
      <c r="AA21" s="5"/>
      <c r="AB21" s="5"/>
      <c r="AC21" s="5"/>
    </row>
    <row r="22" spans="11:29" x14ac:dyDescent="0.25">
      <c r="K22" s="11">
        <v>3</v>
      </c>
      <c r="L22" s="9">
        <v>0.58333333333333337</v>
      </c>
      <c r="M22" s="9">
        <v>0.96875</v>
      </c>
      <c r="N22" s="20">
        <f t="shared" si="3"/>
        <v>0.38541666666666663</v>
      </c>
      <c r="O22" s="10" t="s">
        <v>4</v>
      </c>
      <c r="Q22" s="30"/>
      <c r="S22" s="36">
        <v>3</v>
      </c>
      <c r="T22" s="43">
        <f t="shared" si="2"/>
        <v>0.58333333333333337</v>
      </c>
      <c r="U22" s="43">
        <f t="shared" si="2"/>
        <v>0.96875</v>
      </c>
      <c r="V22" s="44">
        <f t="shared" si="2"/>
        <v>0.38541666666666663</v>
      </c>
      <c r="Y22" s="5"/>
      <c r="Z22" s="5"/>
      <c r="AA22" s="5"/>
      <c r="AB22" s="5"/>
      <c r="AC22" s="5"/>
    </row>
    <row r="23" spans="11:29" x14ac:dyDescent="0.25">
      <c r="K23" s="11">
        <v>4</v>
      </c>
      <c r="L23" s="9">
        <v>0.48888888888888887</v>
      </c>
      <c r="M23" s="9">
        <v>0.89513888888888893</v>
      </c>
      <c r="N23" s="20">
        <f t="shared" si="3"/>
        <v>0.40625000000000006</v>
      </c>
      <c r="O23" s="10" t="s">
        <v>4</v>
      </c>
      <c r="Q23" s="30"/>
      <c r="S23" s="36">
        <v>4</v>
      </c>
      <c r="T23" s="43">
        <f t="shared" si="2"/>
        <v>0.48888888888888887</v>
      </c>
      <c r="U23" s="43">
        <f t="shared" si="2"/>
        <v>0.89513888888888893</v>
      </c>
      <c r="V23" s="44">
        <f t="shared" si="2"/>
        <v>0.40625000000000006</v>
      </c>
      <c r="Y23" s="5"/>
      <c r="Z23" s="5"/>
      <c r="AA23" s="5"/>
      <c r="AB23" s="5"/>
      <c r="AC23" s="5"/>
    </row>
    <row r="24" spans="11:29" x14ac:dyDescent="0.25">
      <c r="K24" s="11">
        <v>5</v>
      </c>
      <c r="L24" s="9">
        <v>0.87847222222222221</v>
      </c>
      <c r="M24" s="9">
        <v>0.23472222222222219</v>
      </c>
      <c r="N24" s="20">
        <f t="shared" si="3"/>
        <v>0.35625000000000007</v>
      </c>
      <c r="O24" s="10" t="s">
        <v>4</v>
      </c>
      <c r="Q24" s="30"/>
      <c r="S24" s="37">
        <v>5</v>
      </c>
      <c r="T24" s="45">
        <f t="shared" si="2"/>
        <v>0.87847222222222221</v>
      </c>
      <c r="U24" s="45">
        <f t="shared" si="2"/>
        <v>0.23472222222222219</v>
      </c>
      <c r="V24" s="46">
        <f t="shared" si="2"/>
        <v>0.35625000000000007</v>
      </c>
      <c r="Y24" s="5"/>
      <c r="Z24" s="5"/>
      <c r="AA24" s="5"/>
      <c r="AB24" s="5"/>
      <c r="AC24" s="5"/>
    </row>
    <row r="25" spans="11:29" s="5" customFormat="1" x14ac:dyDescent="0.25">
      <c r="K25" s="12"/>
      <c r="L25" s="13"/>
      <c r="M25" s="23" t="s">
        <v>8</v>
      </c>
      <c r="N25" s="21">
        <f>SUM(N20:N24)</f>
        <v>1.7923611111111115</v>
      </c>
      <c r="O25" s="14" t="s">
        <v>5</v>
      </c>
      <c r="Q25" s="30"/>
      <c r="R25" s="1"/>
      <c r="S25" s="37"/>
      <c r="T25" s="38"/>
      <c r="U25" s="39" t="str">
        <f t="shared" si="2"/>
        <v xml:space="preserve">Gesamt  </v>
      </c>
      <c r="V25" s="47">
        <f t="shared" si="2"/>
        <v>1.7923611111111115</v>
      </c>
    </row>
    <row r="26" spans="11:29" x14ac:dyDescent="0.25">
      <c r="Q26" s="30"/>
      <c r="Y26" s="5"/>
      <c r="Z26" s="5"/>
      <c r="AA26" s="5"/>
      <c r="AB26" s="5"/>
      <c r="AC26" s="5"/>
    </row>
    <row r="27" spans="11:29" s="5" customFormat="1" ht="15.75" x14ac:dyDescent="0.25">
      <c r="K27" s="16" t="s">
        <v>0</v>
      </c>
      <c r="L27" s="17" t="s">
        <v>1</v>
      </c>
      <c r="M27" s="22" t="s">
        <v>2</v>
      </c>
      <c r="N27" s="18" t="s">
        <v>3</v>
      </c>
      <c r="O27" s="24" t="s">
        <v>7</v>
      </c>
      <c r="Q27" s="30"/>
      <c r="R27" s="1"/>
      <c r="S27" s="32" t="s">
        <v>0</v>
      </c>
      <c r="T27" s="33" t="s">
        <v>1</v>
      </c>
      <c r="U27" s="34" t="s">
        <v>2</v>
      </c>
      <c r="V27" s="35" t="s">
        <v>3</v>
      </c>
    </row>
    <row r="28" spans="11:29" x14ac:dyDescent="0.25">
      <c r="K28" s="11">
        <v>1</v>
      </c>
      <c r="L28" s="15">
        <v>0.83333333333333337</v>
      </c>
      <c r="M28" s="15">
        <v>0.16666666666666666</v>
      </c>
      <c r="N28" s="19">
        <f>MOD(M28-L28,1)</f>
        <v>0.33333333333333326</v>
      </c>
      <c r="O28" s="10" t="s">
        <v>4</v>
      </c>
      <c r="Q28" s="30"/>
      <c r="S28" s="40">
        <v>1</v>
      </c>
      <c r="T28" s="41">
        <f t="shared" ref="T28:T32" si="4">L28</f>
        <v>0.83333333333333337</v>
      </c>
      <c r="U28" s="41">
        <f t="shared" ref="U28:U33" si="5">M28</f>
        <v>0.16666666666666666</v>
      </c>
      <c r="V28" s="42">
        <f t="shared" ref="V28:V33" si="6">N28</f>
        <v>0.33333333333333326</v>
      </c>
      <c r="Y28" s="5"/>
      <c r="Z28" s="5"/>
      <c r="AA28" s="5"/>
      <c r="AB28" s="5"/>
      <c r="AC28" s="5"/>
    </row>
    <row r="29" spans="11:29" x14ac:dyDescent="0.25">
      <c r="K29" s="11">
        <v>2</v>
      </c>
      <c r="L29" s="9">
        <v>0.94791666666666663</v>
      </c>
      <c r="M29" s="9">
        <v>0.2590277777777778</v>
      </c>
      <c r="N29" s="20">
        <f t="shared" ref="N29:N32" si="7">MOD(M29-L29,1)</f>
        <v>0.31111111111111112</v>
      </c>
      <c r="O29" s="10" t="s">
        <v>4</v>
      </c>
      <c r="Q29" s="30"/>
      <c r="S29" s="36">
        <v>2</v>
      </c>
      <c r="T29" s="43">
        <f t="shared" si="4"/>
        <v>0.94791666666666663</v>
      </c>
      <c r="U29" s="43">
        <f t="shared" si="5"/>
        <v>0.2590277777777778</v>
      </c>
      <c r="V29" s="44">
        <f t="shared" si="6"/>
        <v>0.31111111111111112</v>
      </c>
      <c r="Y29" s="5"/>
      <c r="Z29" s="5"/>
      <c r="AA29" s="5"/>
      <c r="AB29" s="5"/>
      <c r="AC29" s="5"/>
    </row>
    <row r="30" spans="11:29" x14ac:dyDescent="0.25">
      <c r="K30" s="11">
        <v>3</v>
      </c>
      <c r="L30" s="9">
        <v>0.58333333333333337</v>
      </c>
      <c r="M30" s="9">
        <v>0.96875</v>
      </c>
      <c r="N30" s="20">
        <f t="shared" si="7"/>
        <v>0.38541666666666663</v>
      </c>
      <c r="O30" s="10" t="s">
        <v>4</v>
      </c>
      <c r="Q30" s="30"/>
      <c r="S30" s="36">
        <v>3</v>
      </c>
      <c r="T30" s="43">
        <f t="shared" si="4"/>
        <v>0.58333333333333337</v>
      </c>
      <c r="U30" s="43">
        <f t="shared" si="5"/>
        <v>0.96875</v>
      </c>
      <c r="V30" s="44">
        <f t="shared" si="6"/>
        <v>0.38541666666666663</v>
      </c>
      <c r="Y30" s="5"/>
      <c r="Z30" s="5"/>
      <c r="AA30" s="5"/>
      <c r="AB30" s="5"/>
      <c r="AC30" s="5"/>
    </row>
    <row r="31" spans="11:29" x14ac:dyDescent="0.25">
      <c r="K31" s="11">
        <v>4</v>
      </c>
      <c r="L31" s="9">
        <v>0.48888888888888887</v>
      </c>
      <c r="M31" s="9">
        <v>0.89513888888888893</v>
      </c>
      <c r="N31" s="20">
        <f t="shared" si="7"/>
        <v>0.40625000000000006</v>
      </c>
      <c r="O31" s="10" t="s">
        <v>4</v>
      </c>
      <c r="Q31" s="30"/>
      <c r="S31" s="36">
        <v>4</v>
      </c>
      <c r="T31" s="43">
        <f t="shared" si="4"/>
        <v>0.48888888888888887</v>
      </c>
      <c r="U31" s="43">
        <f t="shared" si="5"/>
        <v>0.89513888888888893</v>
      </c>
      <c r="V31" s="44">
        <f t="shared" si="6"/>
        <v>0.40625000000000006</v>
      </c>
      <c r="Y31" s="5"/>
      <c r="Z31" s="5"/>
      <c r="AA31" s="5"/>
      <c r="AB31" s="5"/>
      <c r="AC31" s="5"/>
    </row>
    <row r="32" spans="11:29" x14ac:dyDescent="0.25">
      <c r="K32" s="11">
        <v>5</v>
      </c>
      <c r="L32" s="9">
        <v>0.87847222222222221</v>
      </c>
      <c r="M32" s="9">
        <v>0.23472222222222219</v>
      </c>
      <c r="N32" s="20">
        <f t="shared" si="7"/>
        <v>0.35624999999999996</v>
      </c>
      <c r="O32" s="10" t="s">
        <v>4</v>
      </c>
      <c r="Q32" s="30"/>
      <c r="S32" s="37">
        <v>5</v>
      </c>
      <c r="T32" s="45">
        <f t="shared" si="4"/>
        <v>0.87847222222222221</v>
      </c>
      <c r="U32" s="45">
        <f t="shared" si="5"/>
        <v>0.23472222222222219</v>
      </c>
      <c r="V32" s="46">
        <f t="shared" si="6"/>
        <v>0.35624999999999996</v>
      </c>
      <c r="Y32" s="5"/>
      <c r="Z32" s="5"/>
      <c r="AA32" s="5"/>
      <c r="AB32" s="5"/>
      <c r="AC32" s="5"/>
    </row>
    <row r="33" spans="11:29" s="5" customFormat="1" x14ac:dyDescent="0.25">
      <c r="K33" s="12"/>
      <c r="L33" s="13"/>
      <c r="M33" s="23" t="s">
        <v>8</v>
      </c>
      <c r="N33" s="21">
        <f>SUM(N28:N32)</f>
        <v>1.7923611111111108</v>
      </c>
      <c r="O33" s="14" t="s">
        <v>5</v>
      </c>
      <c r="Q33" s="30"/>
      <c r="R33" s="1"/>
      <c r="S33" s="37"/>
      <c r="T33" s="38"/>
      <c r="U33" s="39" t="str">
        <f t="shared" si="5"/>
        <v xml:space="preserve">Gesamt  </v>
      </c>
      <c r="V33" s="47">
        <f t="shared" si="6"/>
        <v>1.7923611111111108</v>
      </c>
    </row>
    <row r="34" spans="11:29" ht="15" customHeight="1" x14ac:dyDescent="0.25">
      <c r="Q34" s="30"/>
      <c r="Y34" s="5"/>
      <c r="Z34" s="5"/>
      <c r="AA34" s="5"/>
      <c r="AB34" s="5"/>
      <c r="AC34" s="5"/>
    </row>
    <row r="35" spans="11:29" s="5" customFormat="1" ht="15.75" x14ac:dyDescent="0.25">
      <c r="K35" s="16" t="s">
        <v>0</v>
      </c>
      <c r="L35" s="17" t="s">
        <v>1</v>
      </c>
      <c r="M35" s="22" t="s">
        <v>2</v>
      </c>
      <c r="N35" s="18" t="s">
        <v>3</v>
      </c>
      <c r="O35" s="24" t="s">
        <v>7</v>
      </c>
      <c r="Q35" s="30"/>
      <c r="R35" s="1"/>
      <c r="S35" s="32" t="s">
        <v>0</v>
      </c>
      <c r="T35" s="33" t="s">
        <v>1</v>
      </c>
      <c r="U35" s="34" t="s">
        <v>2</v>
      </c>
      <c r="V35" s="35" t="s">
        <v>3</v>
      </c>
    </row>
    <row r="36" spans="11:29" x14ac:dyDescent="0.25">
      <c r="K36" s="11">
        <v>1</v>
      </c>
      <c r="L36" s="48">
        <f t="shared" ref="L36:M40" si="8">L28</f>
        <v>0.83333333333333337</v>
      </c>
      <c r="M36" s="48">
        <f t="shared" si="8"/>
        <v>0.16666666666666666</v>
      </c>
      <c r="N36" s="25">
        <f>MOD(M36-L36,1)*24</f>
        <v>7.9999999999999982</v>
      </c>
      <c r="O36" s="10" t="s">
        <v>6</v>
      </c>
      <c r="Q36" s="30"/>
      <c r="S36" s="40">
        <v>1</v>
      </c>
      <c r="T36" s="41">
        <f t="shared" ref="T36:T40" si="9">L36</f>
        <v>0.83333333333333337</v>
      </c>
      <c r="U36" s="41">
        <f t="shared" ref="U36:U41" si="10">M36</f>
        <v>0.16666666666666666</v>
      </c>
      <c r="V36" s="42">
        <f t="shared" ref="V36:V41" si="11">N36</f>
        <v>7.9999999999999982</v>
      </c>
      <c r="Y36" s="5"/>
      <c r="Z36" s="5"/>
      <c r="AA36" s="5"/>
      <c r="AB36" s="5"/>
      <c r="AC36" s="5"/>
    </row>
    <row r="37" spans="11:29" x14ac:dyDescent="0.25">
      <c r="K37" s="11">
        <v>2</v>
      </c>
      <c r="L37" s="49">
        <f t="shared" si="8"/>
        <v>0.94791666666666663</v>
      </c>
      <c r="M37" s="49">
        <f t="shared" si="8"/>
        <v>0.2590277777777778</v>
      </c>
      <c r="N37" s="26">
        <f t="shared" ref="N37:N40" si="12">MOD(M37-L37,1)*24</f>
        <v>7.4666666666666668</v>
      </c>
      <c r="O37" s="10" t="s">
        <v>6</v>
      </c>
      <c r="Q37" s="30"/>
      <c r="S37" s="36">
        <v>2</v>
      </c>
      <c r="T37" s="43">
        <f t="shared" si="9"/>
        <v>0.94791666666666663</v>
      </c>
      <c r="U37" s="43">
        <f t="shared" si="10"/>
        <v>0.2590277777777778</v>
      </c>
      <c r="V37" s="44">
        <f t="shared" si="11"/>
        <v>7.4666666666666668</v>
      </c>
      <c r="Y37" s="5"/>
      <c r="Z37" s="5"/>
      <c r="AA37" s="5"/>
      <c r="AB37" s="5"/>
      <c r="AC37" s="5"/>
    </row>
    <row r="38" spans="11:29" x14ac:dyDescent="0.25">
      <c r="K38" s="11">
        <v>3</v>
      </c>
      <c r="L38" s="49">
        <f t="shared" si="8"/>
        <v>0.58333333333333337</v>
      </c>
      <c r="M38" s="49">
        <f t="shared" si="8"/>
        <v>0.96875</v>
      </c>
      <c r="N38" s="26">
        <f t="shared" si="12"/>
        <v>9.25</v>
      </c>
      <c r="O38" s="10" t="s">
        <v>6</v>
      </c>
      <c r="Q38" s="30"/>
      <c r="S38" s="36">
        <v>3</v>
      </c>
      <c r="T38" s="43">
        <f t="shared" si="9"/>
        <v>0.58333333333333337</v>
      </c>
      <c r="U38" s="43">
        <f t="shared" si="10"/>
        <v>0.96875</v>
      </c>
      <c r="V38" s="44">
        <f t="shared" si="11"/>
        <v>9.25</v>
      </c>
      <c r="Y38" s="5"/>
      <c r="Z38" s="5"/>
      <c r="AA38" s="5"/>
      <c r="AB38" s="5"/>
      <c r="AC38" s="5"/>
    </row>
    <row r="39" spans="11:29" x14ac:dyDescent="0.25">
      <c r="K39" s="11">
        <v>4</v>
      </c>
      <c r="L39" s="49">
        <f t="shared" si="8"/>
        <v>0.48888888888888887</v>
      </c>
      <c r="M39" s="49">
        <f t="shared" si="8"/>
        <v>0.89513888888888893</v>
      </c>
      <c r="N39" s="26">
        <f t="shared" si="12"/>
        <v>9.7500000000000018</v>
      </c>
      <c r="O39" s="10" t="s">
        <v>6</v>
      </c>
      <c r="Q39" s="30"/>
      <c r="S39" s="36">
        <v>4</v>
      </c>
      <c r="T39" s="43">
        <f t="shared" si="9"/>
        <v>0.48888888888888887</v>
      </c>
      <c r="U39" s="43">
        <f t="shared" si="10"/>
        <v>0.89513888888888893</v>
      </c>
      <c r="V39" s="44">
        <f t="shared" si="11"/>
        <v>9.7500000000000018</v>
      </c>
      <c r="Y39" s="5"/>
      <c r="Z39" s="5"/>
      <c r="AA39" s="5"/>
      <c r="AB39" s="5"/>
      <c r="AC39" s="5"/>
    </row>
    <row r="40" spans="11:29" x14ac:dyDescent="0.25">
      <c r="K40" s="11">
        <v>5</v>
      </c>
      <c r="L40" s="49">
        <f t="shared" si="8"/>
        <v>0.87847222222222221</v>
      </c>
      <c r="M40" s="49">
        <f t="shared" si="8"/>
        <v>0.23472222222222219</v>
      </c>
      <c r="N40" s="26">
        <f t="shared" si="12"/>
        <v>8.5499999999999989</v>
      </c>
      <c r="O40" s="10" t="s">
        <v>6</v>
      </c>
      <c r="Q40" s="30"/>
      <c r="S40" s="37">
        <v>5</v>
      </c>
      <c r="T40" s="45">
        <f t="shared" si="9"/>
        <v>0.87847222222222221</v>
      </c>
      <c r="U40" s="45">
        <f t="shared" si="10"/>
        <v>0.23472222222222219</v>
      </c>
      <c r="V40" s="46">
        <f t="shared" si="11"/>
        <v>8.5499999999999989</v>
      </c>
      <c r="Y40" s="5"/>
      <c r="Z40" s="5"/>
      <c r="AA40" s="5"/>
      <c r="AB40" s="5"/>
      <c r="AC40" s="5"/>
    </row>
    <row r="41" spans="11:29" s="5" customFormat="1" x14ac:dyDescent="0.25">
      <c r="K41" s="12"/>
      <c r="L41" s="13"/>
      <c r="M41" s="23" t="s">
        <v>8</v>
      </c>
      <c r="N41" s="27">
        <f>SUM(N36:N40)</f>
        <v>43.016666666666666</v>
      </c>
      <c r="O41" s="14" t="s">
        <v>6</v>
      </c>
      <c r="Q41" s="30"/>
      <c r="R41" s="1"/>
      <c r="S41" s="37"/>
      <c r="T41" s="38"/>
      <c r="U41" s="39" t="str">
        <f t="shared" si="10"/>
        <v xml:space="preserve">Gesamt  </v>
      </c>
      <c r="V41" s="47">
        <f t="shared" si="11"/>
        <v>43.016666666666666</v>
      </c>
    </row>
    <row r="42" spans="11:29" x14ac:dyDescent="0.25">
      <c r="Q42" s="30"/>
      <c r="Y42" s="5"/>
      <c r="Z42" s="5"/>
      <c r="AA42" s="5"/>
      <c r="AB42" s="5"/>
      <c r="AC42" s="5"/>
    </row>
    <row r="43" spans="11:29" x14ac:dyDescent="0.25">
      <c r="Q43" s="30"/>
      <c r="Y43" s="5"/>
      <c r="Z43" s="5"/>
      <c r="AA43" s="5"/>
      <c r="AB43" s="5"/>
      <c r="AC43" s="5"/>
    </row>
    <row r="44" spans="11:29" x14ac:dyDescent="0.25">
      <c r="Q44" s="30"/>
      <c r="Y44" s="5"/>
      <c r="Z44" s="5"/>
      <c r="AA44" s="5"/>
      <c r="AB44" s="5"/>
      <c r="AC44" s="5"/>
    </row>
    <row r="45" spans="11:29" x14ac:dyDescent="0.25">
      <c r="Q45" s="30"/>
    </row>
    <row r="46" spans="11:29" x14ac:dyDescent="0.25">
      <c r="Q46" s="30"/>
    </row>
    <row r="47" spans="11:29" x14ac:dyDescent="0.25">
      <c r="Q47" s="30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Arbeitszeiten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2009-01-17T15:49:26Z</dcterms:created>
  <dcterms:modified xsi:type="dcterms:W3CDTF">2011-01-31T09:02:43Z</dcterms:modified>
</cp:coreProperties>
</file>