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DieseArbeitsmappe" defaultThemeVersion="124226"/>
  <workbookProtection lockStructure="1"/>
  <bookViews>
    <workbookView showHorizontalScroll="0" showVerticalScroll="0" showSheetTabs="0" xWindow="480" yWindow="375" windowWidth="24615" windowHeight="11970"/>
  </bookViews>
  <sheets>
    <sheet name="Focus 1" sheetId="2" r:id="rId1"/>
    <sheet name="Basis und Daten" sheetId="1" state="hidden" r:id="rId2"/>
  </sheets>
  <definedNames>
    <definedName name="rD1.Limit">'Basis und Daten'!$F$4</definedName>
    <definedName name="rD1.Toleranz">'Basis und Daten'!$I$4</definedName>
  </definedNames>
  <calcPr calcId="144525"/>
</workbook>
</file>

<file path=xl/calcChain.xml><?xml version="1.0" encoding="utf-8"?>
<calcChain xmlns="http://schemas.openxmlformats.org/spreadsheetml/2006/main">
  <c r="L11" i="2" l="1"/>
  <c r="L15" i="2"/>
  <c r="F8" i="1"/>
  <c r="H8" i="1" s="1"/>
  <c r="L16" i="2" l="1"/>
  <c r="I8" i="1"/>
  <c r="F59" i="1"/>
  <c r="F51" i="1"/>
  <c r="F43" i="1"/>
  <c r="F35" i="1"/>
  <c r="F27" i="1"/>
  <c r="F55" i="1"/>
  <c r="F47" i="1"/>
  <c r="F39" i="1"/>
  <c r="F31" i="1"/>
  <c r="F23" i="1"/>
  <c r="F19" i="1"/>
  <c r="F15" i="1"/>
  <c r="F11" i="1"/>
  <c r="F7" i="1"/>
  <c r="F57" i="1"/>
  <c r="F53" i="1"/>
  <c r="F49" i="1"/>
  <c r="F45" i="1"/>
  <c r="F41" i="1"/>
  <c r="F37" i="1"/>
  <c r="F33" i="1"/>
  <c r="F29" i="1"/>
  <c r="F25" i="1"/>
  <c r="F21" i="1"/>
  <c r="F17" i="1"/>
  <c r="F13" i="1"/>
  <c r="F9" i="1"/>
  <c r="F58" i="1"/>
  <c r="F56" i="1"/>
  <c r="F54" i="1"/>
  <c r="F52" i="1"/>
  <c r="F50" i="1"/>
  <c r="F48" i="1"/>
  <c r="F46" i="1"/>
  <c r="F44" i="1"/>
  <c r="F42" i="1"/>
  <c r="F40" i="1"/>
  <c r="F38" i="1"/>
  <c r="F36" i="1"/>
  <c r="F34" i="1"/>
  <c r="F32" i="1"/>
  <c r="F30" i="1"/>
  <c r="F28" i="1"/>
  <c r="F26" i="1"/>
  <c r="F24" i="1"/>
  <c r="F22" i="1"/>
  <c r="F20" i="1"/>
  <c r="F18" i="1"/>
  <c r="F16" i="1"/>
  <c r="F14" i="1"/>
  <c r="F12" i="1"/>
  <c r="F10" i="1"/>
  <c r="I12" i="1" l="1"/>
  <c r="H12" i="1"/>
  <c r="I16" i="1"/>
  <c r="H16" i="1"/>
  <c r="I20" i="1"/>
  <c r="H20" i="1"/>
  <c r="I24" i="1"/>
  <c r="H24" i="1"/>
  <c r="I28" i="1"/>
  <c r="H28" i="1"/>
  <c r="I32" i="1"/>
  <c r="H32" i="1"/>
  <c r="I36" i="1"/>
  <c r="H36" i="1"/>
  <c r="I40" i="1"/>
  <c r="H40" i="1"/>
  <c r="I44" i="1"/>
  <c r="H44" i="1"/>
  <c r="I48" i="1"/>
  <c r="H48" i="1"/>
  <c r="I52" i="1"/>
  <c r="H52" i="1"/>
  <c r="I56" i="1"/>
  <c r="H56" i="1"/>
  <c r="I9" i="1"/>
  <c r="H9" i="1"/>
  <c r="I17" i="1"/>
  <c r="H17" i="1"/>
  <c r="I25" i="1"/>
  <c r="H25" i="1"/>
  <c r="I33" i="1"/>
  <c r="H33" i="1"/>
  <c r="I41" i="1"/>
  <c r="H41" i="1"/>
  <c r="I49" i="1"/>
  <c r="H49" i="1"/>
  <c r="I57" i="1"/>
  <c r="H57" i="1"/>
  <c r="I11" i="1"/>
  <c r="H11" i="1"/>
  <c r="I19" i="1"/>
  <c r="H19" i="1"/>
  <c r="I31" i="1"/>
  <c r="H31" i="1"/>
  <c r="I47" i="1"/>
  <c r="H47" i="1"/>
  <c r="I27" i="1"/>
  <c r="H27" i="1"/>
  <c r="I43" i="1"/>
  <c r="H43" i="1"/>
  <c r="I59" i="1"/>
  <c r="H59" i="1"/>
  <c r="I10" i="1"/>
  <c r="H10" i="1"/>
  <c r="I14" i="1"/>
  <c r="H14" i="1"/>
  <c r="I18" i="1"/>
  <c r="H18" i="1"/>
  <c r="I22" i="1"/>
  <c r="H22" i="1"/>
  <c r="I26" i="1"/>
  <c r="H26" i="1"/>
  <c r="I30" i="1"/>
  <c r="H30" i="1"/>
  <c r="I34" i="1"/>
  <c r="H34" i="1"/>
  <c r="I38" i="1"/>
  <c r="H38" i="1"/>
  <c r="I42" i="1"/>
  <c r="H42" i="1"/>
  <c r="I46" i="1"/>
  <c r="H46" i="1"/>
  <c r="I50" i="1"/>
  <c r="H50" i="1"/>
  <c r="I54" i="1"/>
  <c r="H54" i="1"/>
  <c r="I58" i="1"/>
  <c r="H58" i="1"/>
  <c r="I13" i="1"/>
  <c r="H13" i="1"/>
  <c r="I21" i="1"/>
  <c r="H21" i="1"/>
  <c r="I29" i="1"/>
  <c r="H29" i="1"/>
  <c r="I37" i="1"/>
  <c r="H37" i="1"/>
  <c r="I45" i="1"/>
  <c r="H45" i="1"/>
  <c r="I53" i="1"/>
  <c r="H53" i="1"/>
  <c r="I7" i="1"/>
  <c r="H7" i="1"/>
  <c r="I15" i="1"/>
  <c r="H15" i="1"/>
  <c r="I23" i="1"/>
  <c r="H23" i="1"/>
  <c r="I39" i="1"/>
  <c r="H39" i="1"/>
  <c r="I55" i="1"/>
  <c r="H55" i="1"/>
  <c r="I35" i="1"/>
  <c r="H35" i="1"/>
  <c r="I51" i="1"/>
  <c r="H51" i="1"/>
</calcChain>
</file>

<file path=xl/sharedStrings.xml><?xml version="1.0" encoding="utf-8"?>
<sst xmlns="http://schemas.openxmlformats.org/spreadsheetml/2006/main" count="56" uniqueCount="56">
  <si>
    <t>KW 01</t>
  </si>
  <si>
    <t>KW 02</t>
  </si>
  <si>
    <t>KW 03</t>
  </si>
  <si>
    <t>KW 04</t>
  </si>
  <si>
    <t>KW 05</t>
  </si>
  <si>
    <t>KW 06</t>
  </si>
  <si>
    <t>KW 07</t>
  </si>
  <si>
    <t>KW 08</t>
  </si>
  <si>
    <t>KW 09</t>
  </si>
  <si>
    <t>KW 10</t>
  </si>
  <si>
    <t>KW 11</t>
  </si>
  <si>
    <t>KW 12</t>
  </si>
  <si>
    <t>KW 13</t>
  </si>
  <si>
    <t>KW 14</t>
  </si>
  <si>
    <t>KW 15</t>
  </si>
  <si>
    <t>KW 16</t>
  </si>
  <si>
    <t>KW 17</t>
  </si>
  <si>
    <t>KW 18</t>
  </si>
  <si>
    <t>KW 19</t>
  </si>
  <si>
    <t>KW 20</t>
  </si>
  <si>
    <t>KW 21</t>
  </si>
  <si>
    <t>KW 22</t>
  </si>
  <si>
    <t>KW 23</t>
  </si>
  <si>
    <t>KW 24</t>
  </si>
  <si>
    <t>KW 25</t>
  </si>
  <si>
    <t>KW 26</t>
  </si>
  <si>
    <t>KW 27</t>
  </si>
  <si>
    <t>KW 28</t>
  </si>
  <si>
    <t>KW 29</t>
  </si>
  <si>
    <t>KW 30</t>
  </si>
  <si>
    <t>KW 31</t>
  </si>
  <si>
    <t>KW 32</t>
  </si>
  <si>
    <t>KW 33</t>
  </si>
  <si>
    <t>KW 34</t>
  </si>
  <si>
    <t>KW 35</t>
  </si>
  <si>
    <t>KW 36</t>
  </si>
  <si>
    <t>KW 37</t>
  </si>
  <si>
    <t>KW 38</t>
  </si>
  <si>
    <t>KW 39</t>
  </si>
  <si>
    <t>KW 40</t>
  </si>
  <si>
    <t>KW 41</t>
  </si>
  <si>
    <t>KW 42</t>
  </si>
  <si>
    <t>KW 43</t>
  </si>
  <si>
    <t>KW 44</t>
  </si>
  <si>
    <t>KW 45</t>
  </si>
  <si>
    <t>KW 46</t>
  </si>
  <si>
    <t>KW 47</t>
  </si>
  <si>
    <t>KW 48</t>
  </si>
  <si>
    <t>KW 49</t>
  </si>
  <si>
    <t>KW 50</t>
  </si>
  <si>
    <t>KW 51</t>
  </si>
  <si>
    <t>KW 52</t>
  </si>
  <si>
    <t>KW 53</t>
  </si>
  <si>
    <t xml:space="preserve">Toleranz </t>
  </si>
  <si>
    <t>Unter Limit</t>
  </si>
  <si>
    <t>&gt; Limit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</si>
</sst>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0&quot; %&quot;"/>
    <numFmt numFmtId="165" formatCode="&quot;&gt; &quot;#,##0"/>
    <numFmt numFmtId="166" formatCode="&quot;&lt; &quot;#,##0"/>
  </numFmts>
  <fonts count="4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99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3" fontId="0" fillId="0" borderId="0" xfId="1" applyNumberFormat="1" applyFont="1" applyAlignment="1">
      <alignment vertical="center"/>
    </xf>
    <xf numFmtId="3" fontId="0" fillId="0" borderId="0" xfId="0" applyNumberFormat="1" applyAlignment="1">
      <alignment vertical="center"/>
    </xf>
    <xf numFmtId="3" fontId="0" fillId="2" borderId="1" xfId="0" applyNumberFormat="1" applyFill="1" applyBorder="1" applyAlignment="1">
      <alignment vertical="center"/>
    </xf>
    <xf numFmtId="0" fontId="0" fillId="3" borderId="0" xfId="0" applyFill="1"/>
    <xf numFmtId="0" fontId="0" fillId="3" borderId="0" xfId="0" applyFill="1" applyBorder="1"/>
    <xf numFmtId="164" fontId="0" fillId="5" borderId="0" xfId="0" applyNumberFormat="1" applyFill="1" applyBorder="1" applyAlignment="1">
      <alignment horizontal="center"/>
    </xf>
    <xf numFmtId="0" fontId="2" fillId="4" borderId="0" xfId="0" applyFont="1" applyFill="1" applyBorder="1" applyAlignment="1">
      <alignment horizontal="center" vertical="center"/>
    </xf>
    <xf numFmtId="0" fontId="0" fillId="4" borderId="0" xfId="0" applyFill="1" applyBorder="1" applyAlignment="1">
      <alignment horizontal="center"/>
    </xf>
    <xf numFmtId="165" fontId="3" fillId="7" borderId="2" xfId="0" applyNumberFormat="1" applyFont="1" applyFill="1" applyBorder="1" applyAlignment="1">
      <alignment horizontal="center"/>
    </xf>
    <xf numFmtId="0" fontId="0" fillId="6" borderId="4" xfId="0" applyFill="1" applyBorder="1"/>
    <xf numFmtId="0" fontId="0" fillId="6" borderId="3" xfId="0" applyFill="1" applyBorder="1"/>
    <xf numFmtId="0" fontId="0" fillId="4" borderId="4" xfId="0" applyFill="1" applyBorder="1"/>
    <xf numFmtId="166" fontId="3" fillId="7" borderId="2" xfId="0" applyNumberFormat="1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</cellXfs>
  <cellStyles count="2">
    <cellStyle name="Komma" xfId="1" builtinId="3"/>
    <cellStyle name="Standard" xfId="0" builtinId="0"/>
  </cellStyles>
  <dxfs count="0"/>
  <tableStyles count="0" defaultTableStyle="TableStyleMedium9" defaultPivotStyle="PivotStyleLight16"/>
  <colors>
    <mruColors>
      <color rgb="FF0000FF"/>
      <color rgb="FFFF9900"/>
      <color rgb="FFFF7C8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79176FB0-B7F2-11CE-97EF-00AA006D2776}" ax:persistence="persistStreamInit" r:id="rId1"/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392034748805011E-2"/>
          <c:y val="0.11408403595568266"/>
          <c:w val="0.84028639996826493"/>
          <c:h val="0.5828857454765055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FF"/>
              </a:solidFill>
            </a:ln>
            <a:effectLst>
              <a:outerShdw blurRad="50800" dist="12700" dir="5400000" algn="t" rotWithShape="0">
                <a:prstClr val="black">
                  <a:alpha val="40000"/>
                </a:prstClr>
              </a:outerShdw>
            </a:effectLst>
          </c:spPr>
          <c:marker>
            <c:symbol val="none"/>
          </c:marker>
          <c:cat>
            <c:strRef>
              <c:f>'Basis und Daten'!$E$7:$E$59</c:f>
              <c:strCache>
                <c:ptCount val="53"/>
                <c:pt idx="0">
                  <c:v>KW 01</c:v>
                </c:pt>
                <c:pt idx="1">
                  <c:v>KW 02</c:v>
                </c:pt>
                <c:pt idx="2">
                  <c:v>KW 03</c:v>
                </c:pt>
                <c:pt idx="3">
                  <c:v>KW 04</c:v>
                </c:pt>
                <c:pt idx="4">
                  <c:v>KW 05</c:v>
                </c:pt>
                <c:pt idx="5">
                  <c:v>KW 06</c:v>
                </c:pt>
                <c:pt idx="6">
                  <c:v>KW 07</c:v>
                </c:pt>
                <c:pt idx="7">
                  <c:v>KW 08</c:v>
                </c:pt>
                <c:pt idx="8">
                  <c:v>KW 09</c:v>
                </c:pt>
                <c:pt idx="9">
                  <c:v>KW 10</c:v>
                </c:pt>
                <c:pt idx="10">
                  <c:v>KW 11</c:v>
                </c:pt>
                <c:pt idx="11">
                  <c:v>KW 12</c:v>
                </c:pt>
                <c:pt idx="12">
                  <c:v>KW 13</c:v>
                </c:pt>
                <c:pt idx="13">
                  <c:v>KW 14</c:v>
                </c:pt>
                <c:pt idx="14">
                  <c:v>KW 15</c:v>
                </c:pt>
                <c:pt idx="15">
                  <c:v>KW 16</c:v>
                </c:pt>
                <c:pt idx="16">
                  <c:v>KW 17</c:v>
                </c:pt>
                <c:pt idx="17">
                  <c:v>KW 18</c:v>
                </c:pt>
                <c:pt idx="18">
                  <c:v>KW 19</c:v>
                </c:pt>
                <c:pt idx="19">
                  <c:v>KW 20</c:v>
                </c:pt>
                <c:pt idx="20">
                  <c:v>KW 21</c:v>
                </c:pt>
                <c:pt idx="21">
                  <c:v>KW 22</c:v>
                </c:pt>
                <c:pt idx="22">
                  <c:v>KW 23</c:v>
                </c:pt>
                <c:pt idx="23">
                  <c:v>KW 24</c:v>
                </c:pt>
                <c:pt idx="24">
                  <c:v>KW 25</c:v>
                </c:pt>
                <c:pt idx="25">
                  <c:v>KW 26</c:v>
                </c:pt>
                <c:pt idx="26">
                  <c:v>KW 27</c:v>
                </c:pt>
                <c:pt idx="27">
                  <c:v>KW 28</c:v>
                </c:pt>
                <c:pt idx="28">
                  <c:v>KW 29</c:v>
                </c:pt>
                <c:pt idx="29">
                  <c:v>KW 30</c:v>
                </c:pt>
                <c:pt idx="30">
                  <c:v>KW 31</c:v>
                </c:pt>
                <c:pt idx="31">
                  <c:v>KW 32</c:v>
                </c:pt>
                <c:pt idx="32">
                  <c:v>KW 33</c:v>
                </c:pt>
                <c:pt idx="33">
                  <c:v>KW 34</c:v>
                </c:pt>
                <c:pt idx="34">
                  <c:v>KW 35</c:v>
                </c:pt>
                <c:pt idx="35">
                  <c:v>KW 36</c:v>
                </c:pt>
                <c:pt idx="36">
                  <c:v>KW 37</c:v>
                </c:pt>
                <c:pt idx="37">
                  <c:v>KW 38</c:v>
                </c:pt>
                <c:pt idx="38">
                  <c:v>KW 39</c:v>
                </c:pt>
                <c:pt idx="39">
                  <c:v>KW 40</c:v>
                </c:pt>
                <c:pt idx="40">
                  <c:v>KW 41</c:v>
                </c:pt>
                <c:pt idx="41">
                  <c:v>KW 42</c:v>
                </c:pt>
                <c:pt idx="42">
                  <c:v>KW 43</c:v>
                </c:pt>
                <c:pt idx="43">
                  <c:v>KW 44</c:v>
                </c:pt>
                <c:pt idx="44">
                  <c:v>KW 45</c:v>
                </c:pt>
                <c:pt idx="45">
                  <c:v>KW 46</c:v>
                </c:pt>
                <c:pt idx="46">
                  <c:v>KW 47</c:v>
                </c:pt>
                <c:pt idx="47">
                  <c:v>KW 48</c:v>
                </c:pt>
                <c:pt idx="48">
                  <c:v>KW 49</c:v>
                </c:pt>
                <c:pt idx="49">
                  <c:v>KW 50</c:v>
                </c:pt>
                <c:pt idx="50">
                  <c:v>KW 51</c:v>
                </c:pt>
                <c:pt idx="51">
                  <c:v>KW 52</c:v>
                </c:pt>
                <c:pt idx="52">
                  <c:v>KW 53</c:v>
                </c:pt>
              </c:strCache>
            </c:strRef>
          </c:cat>
          <c:val>
            <c:numRef>
              <c:f>'Basis und Daten'!$F$7:$F$59</c:f>
              <c:numCache>
                <c:formatCode>#.##0</c:formatCode>
                <c:ptCount val="53"/>
                <c:pt idx="0">
                  <c:v>973</c:v>
                </c:pt>
                <c:pt idx="1">
                  <c:v>973</c:v>
                </c:pt>
                <c:pt idx="2">
                  <c:v>973</c:v>
                </c:pt>
                <c:pt idx="3">
                  <c:v>973</c:v>
                </c:pt>
                <c:pt idx="4">
                  <c:v>973</c:v>
                </c:pt>
                <c:pt idx="5">
                  <c:v>973</c:v>
                </c:pt>
                <c:pt idx="6">
                  <c:v>973</c:v>
                </c:pt>
                <c:pt idx="7">
                  <c:v>973</c:v>
                </c:pt>
                <c:pt idx="8">
                  <c:v>973</c:v>
                </c:pt>
                <c:pt idx="9">
                  <c:v>973</c:v>
                </c:pt>
                <c:pt idx="10">
                  <c:v>973</c:v>
                </c:pt>
                <c:pt idx="11">
                  <c:v>973</c:v>
                </c:pt>
                <c:pt idx="12">
                  <c:v>973</c:v>
                </c:pt>
                <c:pt idx="13">
                  <c:v>973</c:v>
                </c:pt>
                <c:pt idx="14">
                  <c:v>973</c:v>
                </c:pt>
                <c:pt idx="15">
                  <c:v>973</c:v>
                </c:pt>
                <c:pt idx="16">
                  <c:v>973</c:v>
                </c:pt>
                <c:pt idx="17">
                  <c:v>973</c:v>
                </c:pt>
                <c:pt idx="18">
                  <c:v>973</c:v>
                </c:pt>
                <c:pt idx="19">
                  <c:v>973</c:v>
                </c:pt>
                <c:pt idx="20">
                  <c:v>973</c:v>
                </c:pt>
                <c:pt idx="21">
                  <c:v>973</c:v>
                </c:pt>
                <c:pt idx="22">
                  <c:v>973</c:v>
                </c:pt>
                <c:pt idx="23">
                  <c:v>973</c:v>
                </c:pt>
                <c:pt idx="24">
                  <c:v>973</c:v>
                </c:pt>
                <c:pt idx="25">
                  <c:v>973</c:v>
                </c:pt>
                <c:pt idx="26">
                  <c:v>973</c:v>
                </c:pt>
                <c:pt idx="27">
                  <c:v>973</c:v>
                </c:pt>
                <c:pt idx="28">
                  <c:v>973</c:v>
                </c:pt>
                <c:pt idx="29">
                  <c:v>973</c:v>
                </c:pt>
                <c:pt idx="30">
                  <c:v>973</c:v>
                </c:pt>
                <c:pt idx="31">
                  <c:v>973</c:v>
                </c:pt>
                <c:pt idx="32">
                  <c:v>973</c:v>
                </c:pt>
                <c:pt idx="33">
                  <c:v>973</c:v>
                </c:pt>
                <c:pt idx="34">
                  <c:v>973</c:v>
                </c:pt>
                <c:pt idx="35">
                  <c:v>973</c:v>
                </c:pt>
                <c:pt idx="36">
                  <c:v>973</c:v>
                </c:pt>
                <c:pt idx="37">
                  <c:v>973</c:v>
                </c:pt>
                <c:pt idx="38">
                  <c:v>973</c:v>
                </c:pt>
                <c:pt idx="39">
                  <c:v>973</c:v>
                </c:pt>
                <c:pt idx="40">
                  <c:v>973</c:v>
                </c:pt>
                <c:pt idx="41">
                  <c:v>973</c:v>
                </c:pt>
                <c:pt idx="42">
                  <c:v>973</c:v>
                </c:pt>
                <c:pt idx="43">
                  <c:v>973</c:v>
                </c:pt>
                <c:pt idx="44">
                  <c:v>973</c:v>
                </c:pt>
                <c:pt idx="45">
                  <c:v>973</c:v>
                </c:pt>
                <c:pt idx="46">
                  <c:v>973</c:v>
                </c:pt>
                <c:pt idx="47">
                  <c:v>973</c:v>
                </c:pt>
                <c:pt idx="48">
                  <c:v>973</c:v>
                </c:pt>
                <c:pt idx="49">
                  <c:v>973</c:v>
                </c:pt>
                <c:pt idx="50">
                  <c:v>973</c:v>
                </c:pt>
                <c:pt idx="51">
                  <c:v>973</c:v>
                </c:pt>
                <c:pt idx="52">
                  <c:v>973</c:v>
                </c:pt>
              </c:numCache>
            </c:numRef>
          </c:val>
          <c:smooth val="0"/>
        </c:ser>
        <c:ser>
          <c:idx val="1"/>
          <c:order val="1"/>
          <c:spPr>
            <a:ln w="15875">
              <a:noFill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Ref>
              <c:f>'Basis und Daten'!$E$7:$E$59</c:f>
              <c:strCache>
                <c:ptCount val="53"/>
                <c:pt idx="0">
                  <c:v>KW 01</c:v>
                </c:pt>
                <c:pt idx="1">
                  <c:v>KW 02</c:v>
                </c:pt>
                <c:pt idx="2">
                  <c:v>KW 03</c:v>
                </c:pt>
                <c:pt idx="3">
                  <c:v>KW 04</c:v>
                </c:pt>
                <c:pt idx="4">
                  <c:v>KW 05</c:v>
                </c:pt>
                <c:pt idx="5">
                  <c:v>KW 06</c:v>
                </c:pt>
                <c:pt idx="6">
                  <c:v>KW 07</c:v>
                </c:pt>
                <c:pt idx="7">
                  <c:v>KW 08</c:v>
                </c:pt>
                <c:pt idx="8">
                  <c:v>KW 09</c:v>
                </c:pt>
                <c:pt idx="9">
                  <c:v>KW 10</c:v>
                </c:pt>
                <c:pt idx="10">
                  <c:v>KW 11</c:v>
                </c:pt>
                <c:pt idx="11">
                  <c:v>KW 12</c:v>
                </c:pt>
                <c:pt idx="12">
                  <c:v>KW 13</c:v>
                </c:pt>
                <c:pt idx="13">
                  <c:v>KW 14</c:v>
                </c:pt>
                <c:pt idx="14">
                  <c:v>KW 15</c:v>
                </c:pt>
                <c:pt idx="15">
                  <c:v>KW 16</c:v>
                </c:pt>
                <c:pt idx="16">
                  <c:v>KW 17</c:v>
                </c:pt>
                <c:pt idx="17">
                  <c:v>KW 18</c:v>
                </c:pt>
                <c:pt idx="18">
                  <c:v>KW 19</c:v>
                </c:pt>
                <c:pt idx="19">
                  <c:v>KW 20</c:v>
                </c:pt>
                <c:pt idx="20">
                  <c:v>KW 21</c:v>
                </c:pt>
                <c:pt idx="21">
                  <c:v>KW 22</c:v>
                </c:pt>
                <c:pt idx="22">
                  <c:v>KW 23</c:v>
                </c:pt>
                <c:pt idx="23">
                  <c:v>KW 24</c:v>
                </c:pt>
                <c:pt idx="24">
                  <c:v>KW 25</c:v>
                </c:pt>
                <c:pt idx="25">
                  <c:v>KW 26</c:v>
                </c:pt>
                <c:pt idx="26">
                  <c:v>KW 27</c:v>
                </c:pt>
                <c:pt idx="27">
                  <c:v>KW 28</c:v>
                </c:pt>
                <c:pt idx="28">
                  <c:v>KW 29</c:v>
                </c:pt>
                <c:pt idx="29">
                  <c:v>KW 30</c:v>
                </c:pt>
                <c:pt idx="30">
                  <c:v>KW 31</c:v>
                </c:pt>
                <c:pt idx="31">
                  <c:v>KW 32</c:v>
                </c:pt>
                <c:pt idx="32">
                  <c:v>KW 33</c:v>
                </c:pt>
                <c:pt idx="33">
                  <c:v>KW 34</c:v>
                </c:pt>
                <c:pt idx="34">
                  <c:v>KW 35</c:v>
                </c:pt>
                <c:pt idx="35">
                  <c:v>KW 36</c:v>
                </c:pt>
                <c:pt idx="36">
                  <c:v>KW 37</c:v>
                </c:pt>
                <c:pt idx="37">
                  <c:v>KW 38</c:v>
                </c:pt>
                <c:pt idx="38">
                  <c:v>KW 39</c:v>
                </c:pt>
                <c:pt idx="39">
                  <c:v>KW 40</c:v>
                </c:pt>
                <c:pt idx="40">
                  <c:v>KW 41</c:v>
                </c:pt>
                <c:pt idx="41">
                  <c:v>KW 42</c:v>
                </c:pt>
                <c:pt idx="42">
                  <c:v>KW 43</c:v>
                </c:pt>
                <c:pt idx="43">
                  <c:v>KW 44</c:v>
                </c:pt>
                <c:pt idx="44">
                  <c:v>KW 45</c:v>
                </c:pt>
                <c:pt idx="45">
                  <c:v>KW 46</c:v>
                </c:pt>
                <c:pt idx="46">
                  <c:v>KW 47</c:v>
                </c:pt>
                <c:pt idx="47">
                  <c:v>KW 48</c:v>
                </c:pt>
                <c:pt idx="48">
                  <c:v>KW 49</c:v>
                </c:pt>
                <c:pt idx="49">
                  <c:v>KW 50</c:v>
                </c:pt>
                <c:pt idx="50">
                  <c:v>KW 51</c:v>
                </c:pt>
                <c:pt idx="51">
                  <c:v>KW 52</c:v>
                </c:pt>
                <c:pt idx="52">
                  <c:v>KW 53</c:v>
                </c:pt>
              </c:strCache>
            </c:strRef>
          </c:cat>
          <c:val>
            <c:numRef>
              <c:f>'Basis und Daten'!$G$7:$G$59</c:f>
              <c:numCache>
                <c:formatCode>#.##0</c:formatCode>
                <c:ptCount val="53"/>
                <c:pt idx="0">
                  <c:v>900</c:v>
                </c:pt>
                <c:pt idx="1">
                  <c:v>880</c:v>
                </c:pt>
                <c:pt idx="2">
                  <c:v>860</c:v>
                </c:pt>
                <c:pt idx="3">
                  <c:v>840</c:v>
                </c:pt>
                <c:pt idx="4">
                  <c:v>820</c:v>
                </c:pt>
                <c:pt idx="5">
                  <c:v>800</c:v>
                </c:pt>
                <c:pt idx="6">
                  <c:v>780</c:v>
                </c:pt>
                <c:pt idx="7">
                  <c:v>800</c:v>
                </c:pt>
                <c:pt idx="8">
                  <c:v>820</c:v>
                </c:pt>
                <c:pt idx="9">
                  <c:v>840</c:v>
                </c:pt>
                <c:pt idx="10">
                  <c:v>860</c:v>
                </c:pt>
                <c:pt idx="11">
                  <c:v>880</c:v>
                </c:pt>
                <c:pt idx="12">
                  <c:v>900</c:v>
                </c:pt>
                <c:pt idx="13">
                  <c:v>920</c:v>
                </c:pt>
                <c:pt idx="14">
                  <c:v>940</c:v>
                </c:pt>
                <c:pt idx="15">
                  <c:v>960</c:v>
                </c:pt>
                <c:pt idx="16">
                  <c:v>980</c:v>
                </c:pt>
                <c:pt idx="17">
                  <c:v>1000</c:v>
                </c:pt>
                <c:pt idx="18">
                  <c:v>1020</c:v>
                </c:pt>
                <c:pt idx="19">
                  <c:v>1040</c:v>
                </c:pt>
                <c:pt idx="20">
                  <c:v>1060</c:v>
                </c:pt>
                <c:pt idx="21">
                  <c:v>1050</c:v>
                </c:pt>
                <c:pt idx="22">
                  <c:v>1040</c:v>
                </c:pt>
                <c:pt idx="23">
                  <c:v>1030</c:v>
                </c:pt>
                <c:pt idx="24">
                  <c:v>1020</c:v>
                </c:pt>
                <c:pt idx="25">
                  <c:v>1010</c:v>
                </c:pt>
                <c:pt idx="26">
                  <c:v>1000</c:v>
                </c:pt>
                <c:pt idx="27">
                  <c:v>990</c:v>
                </c:pt>
                <c:pt idx="28">
                  <c:v>980</c:v>
                </c:pt>
                <c:pt idx="29">
                  <c:v>970</c:v>
                </c:pt>
                <c:pt idx="30">
                  <c:v>960</c:v>
                </c:pt>
                <c:pt idx="31">
                  <c:v>950</c:v>
                </c:pt>
                <c:pt idx="32">
                  <c:v>965</c:v>
                </c:pt>
                <c:pt idx="33">
                  <c:v>980</c:v>
                </c:pt>
                <c:pt idx="34">
                  <c:v>995</c:v>
                </c:pt>
                <c:pt idx="35">
                  <c:v>1010</c:v>
                </c:pt>
                <c:pt idx="36">
                  <c:v>1025</c:v>
                </c:pt>
                <c:pt idx="37">
                  <c:v>1040</c:v>
                </c:pt>
                <c:pt idx="38">
                  <c:v>1055</c:v>
                </c:pt>
                <c:pt idx="39">
                  <c:v>1070</c:v>
                </c:pt>
                <c:pt idx="40">
                  <c:v>1085</c:v>
                </c:pt>
                <c:pt idx="41">
                  <c:v>1050</c:v>
                </c:pt>
                <c:pt idx="42">
                  <c:v>1015</c:v>
                </c:pt>
                <c:pt idx="43">
                  <c:v>980</c:v>
                </c:pt>
                <c:pt idx="44">
                  <c:v>945</c:v>
                </c:pt>
                <c:pt idx="45">
                  <c:v>910</c:v>
                </c:pt>
                <c:pt idx="46">
                  <c:v>875</c:v>
                </c:pt>
                <c:pt idx="47">
                  <c:v>840</c:v>
                </c:pt>
                <c:pt idx="48">
                  <c:v>805</c:v>
                </c:pt>
                <c:pt idx="49">
                  <c:v>810</c:v>
                </c:pt>
                <c:pt idx="50">
                  <c:v>815</c:v>
                </c:pt>
                <c:pt idx="51">
                  <c:v>820</c:v>
                </c:pt>
                <c:pt idx="52">
                  <c:v>820</c:v>
                </c:pt>
              </c:numCache>
            </c:numRef>
          </c:val>
          <c:smooth val="1"/>
        </c:ser>
        <c:ser>
          <c:idx val="2"/>
          <c:order val="2"/>
          <c:spPr>
            <a:ln>
              <a:noFill/>
            </a:ln>
          </c:spPr>
          <c:marker>
            <c:symbol val="diamond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cat>
            <c:strRef>
              <c:f>'Basis und Daten'!$E$7:$E$59</c:f>
              <c:strCache>
                <c:ptCount val="53"/>
                <c:pt idx="0">
                  <c:v>KW 01</c:v>
                </c:pt>
                <c:pt idx="1">
                  <c:v>KW 02</c:v>
                </c:pt>
                <c:pt idx="2">
                  <c:v>KW 03</c:v>
                </c:pt>
                <c:pt idx="3">
                  <c:v>KW 04</c:v>
                </c:pt>
                <c:pt idx="4">
                  <c:v>KW 05</c:v>
                </c:pt>
                <c:pt idx="5">
                  <c:v>KW 06</c:v>
                </c:pt>
                <c:pt idx="6">
                  <c:v>KW 07</c:v>
                </c:pt>
                <c:pt idx="7">
                  <c:v>KW 08</c:v>
                </c:pt>
                <c:pt idx="8">
                  <c:v>KW 09</c:v>
                </c:pt>
                <c:pt idx="9">
                  <c:v>KW 10</c:v>
                </c:pt>
                <c:pt idx="10">
                  <c:v>KW 11</c:v>
                </c:pt>
                <c:pt idx="11">
                  <c:v>KW 12</c:v>
                </c:pt>
                <c:pt idx="12">
                  <c:v>KW 13</c:v>
                </c:pt>
                <c:pt idx="13">
                  <c:v>KW 14</c:v>
                </c:pt>
                <c:pt idx="14">
                  <c:v>KW 15</c:v>
                </c:pt>
                <c:pt idx="15">
                  <c:v>KW 16</c:v>
                </c:pt>
                <c:pt idx="16">
                  <c:v>KW 17</c:v>
                </c:pt>
                <c:pt idx="17">
                  <c:v>KW 18</c:v>
                </c:pt>
                <c:pt idx="18">
                  <c:v>KW 19</c:v>
                </c:pt>
                <c:pt idx="19">
                  <c:v>KW 20</c:v>
                </c:pt>
                <c:pt idx="20">
                  <c:v>KW 21</c:v>
                </c:pt>
                <c:pt idx="21">
                  <c:v>KW 22</c:v>
                </c:pt>
                <c:pt idx="22">
                  <c:v>KW 23</c:v>
                </c:pt>
                <c:pt idx="23">
                  <c:v>KW 24</c:v>
                </c:pt>
                <c:pt idx="24">
                  <c:v>KW 25</c:v>
                </c:pt>
                <c:pt idx="25">
                  <c:v>KW 26</c:v>
                </c:pt>
                <c:pt idx="26">
                  <c:v>KW 27</c:v>
                </c:pt>
                <c:pt idx="27">
                  <c:v>KW 28</c:v>
                </c:pt>
                <c:pt idx="28">
                  <c:v>KW 29</c:v>
                </c:pt>
                <c:pt idx="29">
                  <c:v>KW 30</c:v>
                </c:pt>
                <c:pt idx="30">
                  <c:v>KW 31</c:v>
                </c:pt>
                <c:pt idx="31">
                  <c:v>KW 32</c:v>
                </c:pt>
                <c:pt idx="32">
                  <c:v>KW 33</c:v>
                </c:pt>
                <c:pt idx="33">
                  <c:v>KW 34</c:v>
                </c:pt>
                <c:pt idx="34">
                  <c:v>KW 35</c:v>
                </c:pt>
                <c:pt idx="35">
                  <c:v>KW 36</c:v>
                </c:pt>
                <c:pt idx="36">
                  <c:v>KW 37</c:v>
                </c:pt>
                <c:pt idx="37">
                  <c:v>KW 38</c:v>
                </c:pt>
                <c:pt idx="38">
                  <c:v>KW 39</c:v>
                </c:pt>
                <c:pt idx="39">
                  <c:v>KW 40</c:v>
                </c:pt>
                <c:pt idx="40">
                  <c:v>KW 41</c:v>
                </c:pt>
                <c:pt idx="41">
                  <c:v>KW 42</c:v>
                </c:pt>
                <c:pt idx="42">
                  <c:v>KW 43</c:v>
                </c:pt>
                <c:pt idx="43">
                  <c:v>KW 44</c:v>
                </c:pt>
                <c:pt idx="44">
                  <c:v>KW 45</c:v>
                </c:pt>
                <c:pt idx="45">
                  <c:v>KW 46</c:v>
                </c:pt>
                <c:pt idx="46">
                  <c:v>KW 47</c:v>
                </c:pt>
                <c:pt idx="47">
                  <c:v>KW 48</c:v>
                </c:pt>
                <c:pt idx="48">
                  <c:v>KW 49</c:v>
                </c:pt>
                <c:pt idx="49">
                  <c:v>KW 50</c:v>
                </c:pt>
                <c:pt idx="50">
                  <c:v>KW 51</c:v>
                </c:pt>
                <c:pt idx="51">
                  <c:v>KW 52</c:v>
                </c:pt>
                <c:pt idx="52">
                  <c:v>KW 53</c:v>
                </c:pt>
              </c:strCache>
            </c:strRef>
          </c:cat>
          <c:val>
            <c:numRef>
              <c:f>'Basis und Daten'!$H$7:$H$59</c:f>
              <c:numCache>
                <c:formatCode>#.##0</c:formatCode>
                <c:ptCount val="53"/>
                <c:pt idx="0">
                  <c:v>900</c:v>
                </c:pt>
                <c:pt idx="1">
                  <c:v>880</c:v>
                </c:pt>
                <c:pt idx="2">
                  <c:v>860</c:v>
                </c:pt>
                <c:pt idx="3">
                  <c:v>840</c:v>
                </c:pt>
                <c:pt idx="4">
                  <c:v>820</c:v>
                </c:pt>
                <c:pt idx="5">
                  <c:v>800</c:v>
                </c:pt>
                <c:pt idx="6">
                  <c:v>780</c:v>
                </c:pt>
                <c:pt idx="7">
                  <c:v>800</c:v>
                </c:pt>
                <c:pt idx="8">
                  <c:v>820</c:v>
                </c:pt>
                <c:pt idx="9">
                  <c:v>840</c:v>
                </c:pt>
                <c:pt idx="10">
                  <c:v>860</c:v>
                </c:pt>
                <c:pt idx="11">
                  <c:v>880</c:v>
                </c:pt>
                <c:pt idx="12">
                  <c:v>900</c:v>
                </c:pt>
                <c:pt idx="13">
                  <c:v>920</c:v>
                </c:pt>
                <c:pt idx="14">
                  <c:v>940</c:v>
                </c:pt>
                <c:pt idx="15">
                  <c:v>960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970</c:v>
                </c:pt>
                <c:pt idx="30">
                  <c:v>960</c:v>
                </c:pt>
                <c:pt idx="31">
                  <c:v>950</c:v>
                </c:pt>
                <c:pt idx="32">
                  <c:v>965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945</c:v>
                </c:pt>
                <c:pt idx="45">
                  <c:v>910</c:v>
                </c:pt>
                <c:pt idx="46">
                  <c:v>875</c:v>
                </c:pt>
                <c:pt idx="47">
                  <c:v>840</c:v>
                </c:pt>
                <c:pt idx="48">
                  <c:v>805</c:v>
                </c:pt>
                <c:pt idx="49">
                  <c:v>810</c:v>
                </c:pt>
                <c:pt idx="50">
                  <c:v>815</c:v>
                </c:pt>
                <c:pt idx="51">
                  <c:v>820</c:v>
                </c:pt>
                <c:pt idx="52">
                  <c:v>820</c:v>
                </c:pt>
              </c:numCache>
            </c:numRef>
          </c:val>
          <c:smooth val="0"/>
        </c:ser>
        <c:ser>
          <c:idx val="3"/>
          <c:order val="3"/>
          <c:spPr>
            <a:ln>
              <a:noFill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Ref>
              <c:f>'Basis und Daten'!$E$7:$E$59</c:f>
              <c:strCache>
                <c:ptCount val="53"/>
                <c:pt idx="0">
                  <c:v>KW 01</c:v>
                </c:pt>
                <c:pt idx="1">
                  <c:v>KW 02</c:v>
                </c:pt>
                <c:pt idx="2">
                  <c:v>KW 03</c:v>
                </c:pt>
                <c:pt idx="3">
                  <c:v>KW 04</c:v>
                </c:pt>
                <c:pt idx="4">
                  <c:v>KW 05</c:v>
                </c:pt>
                <c:pt idx="5">
                  <c:v>KW 06</c:v>
                </c:pt>
                <c:pt idx="6">
                  <c:v>KW 07</c:v>
                </c:pt>
                <c:pt idx="7">
                  <c:v>KW 08</c:v>
                </c:pt>
                <c:pt idx="8">
                  <c:v>KW 09</c:v>
                </c:pt>
                <c:pt idx="9">
                  <c:v>KW 10</c:v>
                </c:pt>
                <c:pt idx="10">
                  <c:v>KW 11</c:v>
                </c:pt>
                <c:pt idx="11">
                  <c:v>KW 12</c:v>
                </c:pt>
                <c:pt idx="12">
                  <c:v>KW 13</c:v>
                </c:pt>
                <c:pt idx="13">
                  <c:v>KW 14</c:v>
                </c:pt>
                <c:pt idx="14">
                  <c:v>KW 15</c:v>
                </c:pt>
                <c:pt idx="15">
                  <c:v>KW 16</c:v>
                </c:pt>
                <c:pt idx="16">
                  <c:v>KW 17</c:v>
                </c:pt>
                <c:pt idx="17">
                  <c:v>KW 18</c:v>
                </c:pt>
                <c:pt idx="18">
                  <c:v>KW 19</c:v>
                </c:pt>
                <c:pt idx="19">
                  <c:v>KW 20</c:v>
                </c:pt>
                <c:pt idx="20">
                  <c:v>KW 21</c:v>
                </c:pt>
                <c:pt idx="21">
                  <c:v>KW 22</c:v>
                </c:pt>
                <c:pt idx="22">
                  <c:v>KW 23</c:v>
                </c:pt>
                <c:pt idx="23">
                  <c:v>KW 24</c:v>
                </c:pt>
                <c:pt idx="24">
                  <c:v>KW 25</c:v>
                </c:pt>
                <c:pt idx="25">
                  <c:v>KW 26</c:v>
                </c:pt>
                <c:pt idx="26">
                  <c:v>KW 27</c:v>
                </c:pt>
                <c:pt idx="27">
                  <c:v>KW 28</c:v>
                </c:pt>
                <c:pt idx="28">
                  <c:v>KW 29</c:v>
                </c:pt>
                <c:pt idx="29">
                  <c:v>KW 30</c:v>
                </c:pt>
                <c:pt idx="30">
                  <c:v>KW 31</c:v>
                </c:pt>
                <c:pt idx="31">
                  <c:v>KW 32</c:v>
                </c:pt>
                <c:pt idx="32">
                  <c:v>KW 33</c:v>
                </c:pt>
                <c:pt idx="33">
                  <c:v>KW 34</c:v>
                </c:pt>
                <c:pt idx="34">
                  <c:v>KW 35</c:v>
                </c:pt>
                <c:pt idx="35">
                  <c:v>KW 36</c:v>
                </c:pt>
                <c:pt idx="36">
                  <c:v>KW 37</c:v>
                </c:pt>
                <c:pt idx="37">
                  <c:v>KW 38</c:v>
                </c:pt>
                <c:pt idx="38">
                  <c:v>KW 39</c:v>
                </c:pt>
                <c:pt idx="39">
                  <c:v>KW 40</c:v>
                </c:pt>
                <c:pt idx="40">
                  <c:v>KW 41</c:v>
                </c:pt>
                <c:pt idx="41">
                  <c:v>KW 42</c:v>
                </c:pt>
                <c:pt idx="42">
                  <c:v>KW 43</c:v>
                </c:pt>
                <c:pt idx="43">
                  <c:v>KW 44</c:v>
                </c:pt>
                <c:pt idx="44">
                  <c:v>KW 45</c:v>
                </c:pt>
                <c:pt idx="45">
                  <c:v>KW 46</c:v>
                </c:pt>
                <c:pt idx="46">
                  <c:v>KW 47</c:v>
                </c:pt>
                <c:pt idx="47">
                  <c:v>KW 48</c:v>
                </c:pt>
                <c:pt idx="48">
                  <c:v>KW 49</c:v>
                </c:pt>
                <c:pt idx="49">
                  <c:v>KW 50</c:v>
                </c:pt>
                <c:pt idx="50">
                  <c:v>KW 51</c:v>
                </c:pt>
                <c:pt idx="51">
                  <c:v>KW 52</c:v>
                </c:pt>
                <c:pt idx="52">
                  <c:v>KW 53</c:v>
                </c:pt>
              </c:strCache>
            </c:strRef>
          </c:cat>
          <c:val>
            <c:numRef>
              <c:f>'Basis und Daten'!$I$7:$I$59</c:f>
              <c:numCache>
                <c:formatCode>#.##0</c:formatCode>
                <c:ptCount val="53"/>
                <c:pt idx="0">
                  <c:v>#N/A</c:v>
                </c:pt>
                <c:pt idx="1">
                  <c:v>#N/A</c:v>
                </c:pt>
                <c:pt idx="2">
                  <c:v>860</c:v>
                </c:pt>
                <c:pt idx="3">
                  <c:v>840</c:v>
                </c:pt>
                <c:pt idx="4">
                  <c:v>820</c:v>
                </c:pt>
                <c:pt idx="5">
                  <c:v>800</c:v>
                </c:pt>
                <c:pt idx="6">
                  <c:v>780</c:v>
                </c:pt>
                <c:pt idx="7">
                  <c:v>800</c:v>
                </c:pt>
                <c:pt idx="8">
                  <c:v>820</c:v>
                </c:pt>
                <c:pt idx="9">
                  <c:v>840</c:v>
                </c:pt>
                <c:pt idx="10">
                  <c:v>860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840</c:v>
                </c:pt>
                <c:pt idx="48">
                  <c:v>805</c:v>
                </c:pt>
                <c:pt idx="49">
                  <c:v>810</c:v>
                </c:pt>
                <c:pt idx="50">
                  <c:v>815</c:v>
                </c:pt>
                <c:pt idx="51">
                  <c:v>820</c:v>
                </c:pt>
                <c:pt idx="52">
                  <c:v>820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5941248"/>
        <c:axId val="255940480"/>
      </c:lineChart>
      <c:catAx>
        <c:axId val="255941248"/>
        <c:scaling>
          <c:orientation val="minMax"/>
        </c:scaling>
        <c:delete val="0"/>
        <c:axPos val="b"/>
        <c:majorTickMark val="out"/>
        <c:minorTickMark val="none"/>
        <c:tickLblPos val="nextTo"/>
        <c:crossAx val="25594048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55940480"/>
        <c:scaling>
          <c:orientation val="minMax"/>
          <c:max val="1200"/>
          <c:min val="700"/>
        </c:scaling>
        <c:delete val="0"/>
        <c:axPos val="l"/>
        <c:numFmt formatCode="#.##0" sourceLinked="1"/>
        <c:majorTickMark val="out"/>
        <c:minorTickMark val="none"/>
        <c:tickLblPos val="nextTo"/>
        <c:crossAx val="255941248"/>
        <c:crosses val="autoZero"/>
        <c:crossBetween val="between"/>
        <c:majorUnit val="100"/>
      </c:valAx>
    </c:plotArea>
    <c:plotVisOnly val="1"/>
    <c:dispBlanksAs val="gap"/>
    <c:showDLblsOverMax val="0"/>
  </c:chart>
  <c:spPr>
    <a:solidFill>
      <a:schemeClr val="accent3">
        <a:lumMod val="40000"/>
        <a:lumOff val="60000"/>
      </a:schemeClr>
    </a:solidFill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209551</xdr:colOff>
      <xdr:row>3</xdr:row>
      <xdr:rowOff>19050</xdr:rowOff>
    </xdr:from>
    <xdr:to>
      <xdr:col>9</xdr:col>
      <xdr:colOff>914400</xdr:colOff>
      <xdr:row>25</xdr:row>
      <xdr:rowOff>133350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400050</xdr:colOff>
          <xdr:row>7</xdr:row>
          <xdr:rowOff>38100</xdr:rowOff>
        </xdr:from>
        <xdr:to>
          <xdr:col>9</xdr:col>
          <xdr:colOff>581025</xdr:colOff>
          <xdr:row>17</xdr:row>
          <xdr:rowOff>57150</xdr:rowOff>
        </xdr:to>
        <xdr:sp macro="" textlink="">
          <xdr:nvSpPr>
            <xdr:cNvPr id="2050" name="ScrollBar1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628650</xdr:colOff>
          <xdr:row>14</xdr:row>
          <xdr:rowOff>9525</xdr:rowOff>
        </xdr:from>
        <xdr:to>
          <xdr:col>12</xdr:col>
          <xdr:colOff>9525</xdr:colOff>
          <xdr:row>15</xdr:row>
          <xdr:rowOff>180975</xdr:rowOff>
        </xdr:to>
        <xdr:sp macro="" textlink="">
          <xdr:nvSpPr>
            <xdr:cNvPr id="2051" name="SpinButton1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0</xdr:col>
      <xdr:colOff>200025</xdr:colOff>
      <xdr:row>26</xdr:row>
      <xdr:rowOff>142875</xdr:rowOff>
    </xdr:from>
    <xdr:ext cx="7620000" cy="248851"/>
    <xdr:sp macro="" textlink="">
      <xdr:nvSpPr>
        <xdr:cNvPr id="6" name="Textfeld 5"/>
        <xdr:cNvSpPr txBox="1"/>
      </xdr:nvSpPr>
      <xdr:spPr>
        <a:xfrm>
          <a:off x="200025" y="5095875"/>
          <a:ext cx="7620000" cy="248851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lang="de-DE" sz="1000"/>
            <a:t>Reinhold Scheck:  Das Excel-Profiseminar  •  Microsoft Press 2011  •  ISBN 978-3-86645-552-8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F4:M18"/>
  <sheetViews>
    <sheetView showRowColHeaders="0" tabSelected="1" workbookViewId="0"/>
  </sheetViews>
  <sheetFormatPr baseColWidth="10" defaultRowHeight="15" x14ac:dyDescent="0.25"/>
  <cols>
    <col min="1" max="9" width="11.42578125" style="6"/>
    <col min="10" max="10" width="13.85546875" style="6" customWidth="1"/>
    <col min="11" max="11" width="6" style="6" customWidth="1"/>
    <col min="12" max="12" width="12.5703125" style="6" customWidth="1"/>
    <col min="13" max="13" width="1.140625" style="6" customWidth="1"/>
    <col min="14" max="16384" width="11.42578125" style="6"/>
  </cols>
  <sheetData>
    <row r="4" spans="6:13" x14ac:dyDescent="0.25">
      <c r="F4" s="6">
        <v>858</v>
      </c>
    </row>
    <row r="10" spans="6:13" x14ac:dyDescent="0.25">
      <c r="L10" s="9" t="s">
        <v>55</v>
      </c>
      <c r="M10" s="12"/>
    </row>
    <row r="11" spans="6:13" x14ac:dyDescent="0.25">
      <c r="L11" s="11">
        <f>rD1.Limit</f>
        <v>973</v>
      </c>
      <c r="M11" s="13"/>
    </row>
    <row r="12" spans="6:13" x14ac:dyDescent="0.25">
      <c r="L12" s="7"/>
    </row>
    <row r="13" spans="6:13" x14ac:dyDescent="0.25">
      <c r="L13" s="16" t="s">
        <v>54</v>
      </c>
      <c r="M13" s="17"/>
    </row>
    <row r="14" spans="6:13" x14ac:dyDescent="0.25">
      <c r="L14" s="10" t="s">
        <v>53</v>
      </c>
      <c r="M14" s="14"/>
    </row>
    <row r="15" spans="6:13" x14ac:dyDescent="0.25">
      <c r="L15" s="8">
        <f>rD1.Toleranz</f>
        <v>11</v>
      </c>
      <c r="M15" s="12"/>
    </row>
    <row r="16" spans="6:13" x14ac:dyDescent="0.25">
      <c r="L16" s="15">
        <f>INT(L11-L11*L15%)</f>
        <v>865</v>
      </c>
      <c r="M16" s="13"/>
    </row>
    <row r="17" spans="12:12" x14ac:dyDescent="0.25">
      <c r="L17" s="7"/>
    </row>
    <row r="18" spans="12:12" x14ac:dyDescent="0.25">
      <c r="L18" s="7"/>
    </row>
  </sheetData>
  <sheetProtection sheet="1" objects="1" scenarios="1" selectLockedCells="1" selectUnlockedCells="1"/>
  <mergeCells count="1">
    <mergeCell ref="L13:M13"/>
  </mergeCells>
  <pageMargins left="0.7" right="0.7" top="0.78740157499999996" bottom="0.78740157499999996" header="0.3" footer="0.3"/>
  <pageSetup paperSize="9" orientation="portrait" verticalDpi="0" r:id="rId1"/>
  <drawing r:id="rId2"/>
  <legacyDrawing r:id="rId3"/>
  <controls>
    <mc:AlternateContent xmlns:mc="http://schemas.openxmlformats.org/markup-compatibility/2006">
      <mc:Choice Requires="x14">
        <control shapeId="2050" r:id="rId4" name="ScrollBar1">
          <controlPr defaultSize="0" autoLine="0" linkedCell="rD1.Limit" r:id="rId5">
            <anchor moveWithCells="1">
              <from>
                <xdr:col>9</xdr:col>
                <xdr:colOff>400050</xdr:colOff>
                <xdr:row>7</xdr:row>
                <xdr:rowOff>38100</xdr:rowOff>
              </from>
              <to>
                <xdr:col>9</xdr:col>
                <xdr:colOff>581025</xdr:colOff>
                <xdr:row>17</xdr:row>
                <xdr:rowOff>57150</xdr:rowOff>
              </to>
            </anchor>
          </controlPr>
        </control>
      </mc:Choice>
      <mc:Fallback>
        <control shapeId="2050" r:id="rId4" name="ScrollBar1"/>
      </mc:Fallback>
    </mc:AlternateContent>
    <mc:AlternateContent xmlns:mc="http://schemas.openxmlformats.org/markup-compatibility/2006">
      <mc:Choice Requires="x14">
        <control shapeId="2051" r:id="rId6" name="SpinButton1">
          <controlPr defaultSize="0" autoLine="0" linkedCell="rD1.Toleranz" r:id="rId7">
            <anchor moveWithCells="1">
              <from>
                <xdr:col>11</xdr:col>
                <xdr:colOff>628650</xdr:colOff>
                <xdr:row>14</xdr:row>
                <xdr:rowOff>9525</xdr:rowOff>
              </from>
              <to>
                <xdr:col>12</xdr:col>
                <xdr:colOff>9525</xdr:colOff>
                <xdr:row>15</xdr:row>
                <xdr:rowOff>180975</xdr:rowOff>
              </to>
            </anchor>
          </controlPr>
        </control>
      </mc:Choice>
      <mc:Fallback>
        <control shapeId="2051" r:id="rId6" name="SpinButton1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E4:J59"/>
  <sheetViews>
    <sheetView workbookViewId="0"/>
  </sheetViews>
  <sheetFormatPr baseColWidth="10" defaultRowHeight="15" x14ac:dyDescent="0.25"/>
  <cols>
    <col min="1" max="4" width="5.7109375" style="1" customWidth="1"/>
    <col min="5" max="5" width="6.42578125" style="2" bestFit="1" customWidth="1"/>
    <col min="6" max="6" width="6" style="3" customWidth="1"/>
    <col min="7" max="7" width="5.5703125" style="4" bestFit="1" customWidth="1"/>
    <col min="8" max="9" width="4.7109375" style="4" bestFit="1" customWidth="1"/>
    <col min="10" max="10" width="11.42578125" style="4"/>
    <col min="11" max="16384" width="11.42578125" style="1"/>
  </cols>
  <sheetData>
    <row r="4" spans="5:9" x14ac:dyDescent="0.25">
      <c r="F4" s="5">
        <v>973</v>
      </c>
      <c r="I4" s="5">
        <v>11</v>
      </c>
    </row>
    <row r="7" spans="5:9" x14ac:dyDescent="0.25">
      <c r="E7" s="2" t="s">
        <v>0</v>
      </c>
      <c r="F7" s="3">
        <f t="shared" ref="F7:F38" si="0">$F$4</f>
        <v>973</v>
      </c>
      <c r="G7" s="4">
        <v>900</v>
      </c>
      <c r="H7" s="4">
        <f>IF(G7&lt;=F7,G7,#N/A)</f>
        <v>900</v>
      </c>
      <c r="I7" s="4" t="e">
        <f t="shared" ref="I7:I38" si="1">IF(G7&lt;F7*(100-$I$4)%,G7,#N/A)</f>
        <v>#N/A</v>
      </c>
    </row>
    <row r="8" spans="5:9" x14ac:dyDescent="0.25">
      <c r="E8" s="2" t="s">
        <v>1</v>
      </c>
      <c r="F8" s="3">
        <f t="shared" si="0"/>
        <v>973</v>
      </c>
      <c r="G8" s="4">
        <v>880</v>
      </c>
      <c r="H8" s="4">
        <f t="shared" ref="H8:H59" si="2">IF(G8&lt;=F8,G8,#N/A)</f>
        <v>880</v>
      </c>
      <c r="I8" s="4" t="e">
        <f t="shared" si="1"/>
        <v>#N/A</v>
      </c>
    </row>
    <row r="9" spans="5:9" x14ac:dyDescent="0.25">
      <c r="E9" s="2" t="s">
        <v>2</v>
      </c>
      <c r="F9" s="3">
        <f t="shared" si="0"/>
        <v>973</v>
      </c>
      <c r="G9" s="4">
        <v>860</v>
      </c>
      <c r="H9" s="4">
        <f t="shared" si="2"/>
        <v>860</v>
      </c>
      <c r="I9" s="4">
        <f t="shared" si="1"/>
        <v>860</v>
      </c>
    </row>
    <row r="10" spans="5:9" x14ac:dyDescent="0.25">
      <c r="E10" s="2" t="s">
        <v>3</v>
      </c>
      <c r="F10" s="3">
        <f t="shared" si="0"/>
        <v>973</v>
      </c>
      <c r="G10" s="4">
        <v>840</v>
      </c>
      <c r="H10" s="4">
        <f t="shared" si="2"/>
        <v>840</v>
      </c>
      <c r="I10" s="4">
        <f t="shared" si="1"/>
        <v>840</v>
      </c>
    </row>
    <row r="11" spans="5:9" x14ac:dyDescent="0.25">
      <c r="E11" s="2" t="s">
        <v>4</v>
      </c>
      <c r="F11" s="3">
        <f t="shared" si="0"/>
        <v>973</v>
      </c>
      <c r="G11" s="4">
        <v>820</v>
      </c>
      <c r="H11" s="4">
        <f t="shared" si="2"/>
        <v>820</v>
      </c>
      <c r="I11" s="4">
        <f t="shared" si="1"/>
        <v>820</v>
      </c>
    </row>
    <row r="12" spans="5:9" x14ac:dyDescent="0.25">
      <c r="E12" s="2" t="s">
        <v>5</v>
      </c>
      <c r="F12" s="3">
        <f t="shared" si="0"/>
        <v>973</v>
      </c>
      <c r="G12" s="4">
        <v>800</v>
      </c>
      <c r="H12" s="4">
        <f t="shared" si="2"/>
        <v>800</v>
      </c>
      <c r="I12" s="4">
        <f t="shared" si="1"/>
        <v>800</v>
      </c>
    </row>
    <row r="13" spans="5:9" x14ac:dyDescent="0.25">
      <c r="E13" s="2" t="s">
        <v>6</v>
      </c>
      <c r="F13" s="3">
        <f t="shared" si="0"/>
        <v>973</v>
      </c>
      <c r="G13" s="4">
        <v>780</v>
      </c>
      <c r="H13" s="4">
        <f t="shared" si="2"/>
        <v>780</v>
      </c>
      <c r="I13" s="4">
        <f t="shared" si="1"/>
        <v>780</v>
      </c>
    </row>
    <row r="14" spans="5:9" x14ac:dyDescent="0.25">
      <c r="E14" s="2" t="s">
        <v>7</v>
      </c>
      <c r="F14" s="3">
        <f t="shared" si="0"/>
        <v>973</v>
      </c>
      <c r="G14" s="4">
        <v>800</v>
      </c>
      <c r="H14" s="4">
        <f t="shared" si="2"/>
        <v>800</v>
      </c>
      <c r="I14" s="4">
        <f t="shared" si="1"/>
        <v>800</v>
      </c>
    </row>
    <row r="15" spans="5:9" x14ac:dyDescent="0.25">
      <c r="E15" s="2" t="s">
        <v>8</v>
      </c>
      <c r="F15" s="3">
        <f t="shared" si="0"/>
        <v>973</v>
      </c>
      <c r="G15" s="4">
        <v>820</v>
      </c>
      <c r="H15" s="4">
        <f t="shared" si="2"/>
        <v>820</v>
      </c>
      <c r="I15" s="4">
        <f t="shared" si="1"/>
        <v>820</v>
      </c>
    </row>
    <row r="16" spans="5:9" x14ac:dyDescent="0.25">
      <c r="E16" s="2" t="s">
        <v>9</v>
      </c>
      <c r="F16" s="3">
        <f t="shared" si="0"/>
        <v>973</v>
      </c>
      <c r="G16" s="4">
        <v>840</v>
      </c>
      <c r="H16" s="4">
        <f t="shared" si="2"/>
        <v>840</v>
      </c>
      <c r="I16" s="4">
        <f t="shared" si="1"/>
        <v>840</v>
      </c>
    </row>
    <row r="17" spans="5:9" x14ac:dyDescent="0.25">
      <c r="E17" s="2" t="s">
        <v>10</v>
      </c>
      <c r="F17" s="3">
        <f t="shared" si="0"/>
        <v>973</v>
      </c>
      <c r="G17" s="4">
        <v>860</v>
      </c>
      <c r="H17" s="4">
        <f t="shared" si="2"/>
        <v>860</v>
      </c>
      <c r="I17" s="4">
        <f t="shared" si="1"/>
        <v>860</v>
      </c>
    </row>
    <row r="18" spans="5:9" x14ac:dyDescent="0.25">
      <c r="E18" s="2" t="s">
        <v>11</v>
      </c>
      <c r="F18" s="3">
        <f t="shared" si="0"/>
        <v>973</v>
      </c>
      <c r="G18" s="4">
        <v>880</v>
      </c>
      <c r="H18" s="4">
        <f t="shared" si="2"/>
        <v>880</v>
      </c>
      <c r="I18" s="4" t="e">
        <f t="shared" si="1"/>
        <v>#N/A</v>
      </c>
    </row>
    <row r="19" spans="5:9" x14ac:dyDescent="0.25">
      <c r="E19" s="2" t="s">
        <v>12</v>
      </c>
      <c r="F19" s="3">
        <f t="shared" si="0"/>
        <v>973</v>
      </c>
      <c r="G19" s="4">
        <v>900</v>
      </c>
      <c r="H19" s="4">
        <f t="shared" si="2"/>
        <v>900</v>
      </c>
      <c r="I19" s="4" t="e">
        <f t="shared" si="1"/>
        <v>#N/A</v>
      </c>
    </row>
    <row r="20" spans="5:9" x14ac:dyDescent="0.25">
      <c r="E20" s="2" t="s">
        <v>13</v>
      </c>
      <c r="F20" s="3">
        <f t="shared" si="0"/>
        <v>973</v>
      </c>
      <c r="G20" s="4">
        <v>920</v>
      </c>
      <c r="H20" s="4">
        <f t="shared" si="2"/>
        <v>920</v>
      </c>
      <c r="I20" s="4" t="e">
        <f t="shared" si="1"/>
        <v>#N/A</v>
      </c>
    </row>
    <row r="21" spans="5:9" x14ac:dyDescent="0.25">
      <c r="E21" s="2" t="s">
        <v>14</v>
      </c>
      <c r="F21" s="3">
        <f t="shared" si="0"/>
        <v>973</v>
      </c>
      <c r="G21" s="4">
        <v>940</v>
      </c>
      <c r="H21" s="4">
        <f t="shared" si="2"/>
        <v>940</v>
      </c>
      <c r="I21" s="4" t="e">
        <f t="shared" si="1"/>
        <v>#N/A</v>
      </c>
    </row>
    <row r="22" spans="5:9" x14ac:dyDescent="0.25">
      <c r="E22" s="2" t="s">
        <v>15</v>
      </c>
      <c r="F22" s="3">
        <f t="shared" si="0"/>
        <v>973</v>
      </c>
      <c r="G22" s="4">
        <v>960</v>
      </c>
      <c r="H22" s="4">
        <f t="shared" si="2"/>
        <v>960</v>
      </c>
      <c r="I22" s="4" t="e">
        <f t="shared" si="1"/>
        <v>#N/A</v>
      </c>
    </row>
    <row r="23" spans="5:9" x14ac:dyDescent="0.25">
      <c r="E23" s="2" t="s">
        <v>16</v>
      </c>
      <c r="F23" s="3">
        <f t="shared" si="0"/>
        <v>973</v>
      </c>
      <c r="G23" s="4">
        <v>980</v>
      </c>
      <c r="H23" s="4" t="e">
        <f t="shared" si="2"/>
        <v>#N/A</v>
      </c>
      <c r="I23" s="4" t="e">
        <f t="shared" si="1"/>
        <v>#N/A</v>
      </c>
    </row>
    <row r="24" spans="5:9" x14ac:dyDescent="0.25">
      <c r="E24" s="2" t="s">
        <v>17</v>
      </c>
      <c r="F24" s="3">
        <f t="shared" si="0"/>
        <v>973</v>
      </c>
      <c r="G24" s="4">
        <v>1000</v>
      </c>
      <c r="H24" s="4" t="e">
        <f t="shared" si="2"/>
        <v>#N/A</v>
      </c>
      <c r="I24" s="4" t="e">
        <f t="shared" si="1"/>
        <v>#N/A</v>
      </c>
    </row>
    <row r="25" spans="5:9" x14ac:dyDescent="0.25">
      <c r="E25" s="2" t="s">
        <v>18</v>
      </c>
      <c r="F25" s="3">
        <f t="shared" si="0"/>
        <v>973</v>
      </c>
      <c r="G25" s="4">
        <v>1020</v>
      </c>
      <c r="H25" s="4" t="e">
        <f t="shared" si="2"/>
        <v>#N/A</v>
      </c>
      <c r="I25" s="4" t="e">
        <f t="shared" si="1"/>
        <v>#N/A</v>
      </c>
    </row>
    <row r="26" spans="5:9" x14ac:dyDescent="0.25">
      <c r="E26" s="2" t="s">
        <v>19</v>
      </c>
      <c r="F26" s="3">
        <f t="shared" si="0"/>
        <v>973</v>
      </c>
      <c r="G26" s="4">
        <v>1040</v>
      </c>
      <c r="H26" s="4" t="e">
        <f t="shared" si="2"/>
        <v>#N/A</v>
      </c>
      <c r="I26" s="4" t="e">
        <f t="shared" si="1"/>
        <v>#N/A</v>
      </c>
    </row>
    <row r="27" spans="5:9" x14ac:dyDescent="0.25">
      <c r="E27" s="2" t="s">
        <v>20</v>
      </c>
      <c r="F27" s="3">
        <f t="shared" si="0"/>
        <v>973</v>
      </c>
      <c r="G27" s="4">
        <v>1060</v>
      </c>
      <c r="H27" s="4" t="e">
        <f t="shared" si="2"/>
        <v>#N/A</v>
      </c>
      <c r="I27" s="4" t="e">
        <f t="shared" si="1"/>
        <v>#N/A</v>
      </c>
    </row>
    <row r="28" spans="5:9" x14ac:dyDescent="0.25">
      <c r="E28" s="2" t="s">
        <v>21</v>
      </c>
      <c r="F28" s="3">
        <f t="shared" si="0"/>
        <v>973</v>
      </c>
      <c r="G28" s="4">
        <v>1050</v>
      </c>
      <c r="H28" s="4" t="e">
        <f t="shared" si="2"/>
        <v>#N/A</v>
      </c>
      <c r="I28" s="4" t="e">
        <f t="shared" si="1"/>
        <v>#N/A</v>
      </c>
    </row>
    <row r="29" spans="5:9" x14ac:dyDescent="0.25">
      <c r="E29" s="2" t="s">
        <v>22</v>
      </c>
      <c r="F29" s="3">
        <f t="shared" si="0"/>
        <v>973</v>
      </c>
      <c r="G29" s="4">
        <v>1040</v>
      </c>
      <c r="H29" s="4" t="e">
        <f t="shared" si="2"/>
        <v>#N/A</v>
      </c>
      <c r="I29" s="4" t="e">
        <f t="shared" si="1"/>
        <v>#N/A</v>
      </c>
    </row>
    <row r="30" spans="5:9" x14ac:dyDescent="0.25">
      <c r="E30" s="2" t="s">
        <v>23</v>
      </c>
      <c r="F30" s="3">
        <f t="shared" si="0"/>
        <v>973</v>
      </c>
      <c r="G30" s="4">
        <v>1030</v>
      </c>
      <c r="H30" s="4" t="e">
        <f t="shared" si="2"/>
        <v>#N/A</v>
      </c>
      <c r="I30" s="4" t="e">
        <f t="shared" si="1"/>
        <v>#N/A</v>
      </c>
    </row>
    <row r="31" spans="5:9" x14ac:dyDescent="0.25">
      <c r="E31" s="2" t="s">
        <v>24</v>
      </c>
      <c r="F31" s="3">
        <f t="shared" si="0"/>
        <v>973</v>
      </c>
      <c r="G31" s="4">
        <v>1020</v>
      </c>
      <c r="H31" s="4" t="e">
        <f t="shared" si="2"/>
        <v>#N/A</v>
      </c>
      <c r="I31" s="4" t="e">
        <f t="shared" si="1"/>
        <v>#N/A</v>
      </c>
    </row>
    <row r="32" spans="5:9" x14ac:dyDescent="0.25">
      <c r="E32" s="2" t="s">
        <v>25</v>
      </c>
      <c r="F32" s="3">
        <f t="shared" si="0"/>
        <v>973</v>
      </c>
      <c r="G32" s="4">
        <v>1010</v>
      </c>
      <c r="H32" s="4" t="e">
        <f t="shared" si="2"/>
        <v>#N/A</v>
      </c>
      <c r="I32" s="4" t="e">
        <f t="shared" si="1"/>
        <v>#N/A</v>
      </c>
    </row>
    <row r="33" spans="5:9" x14ac:dyDescent="0.25">
      <c r="E33" s="2" t="s">
        <v>26</v>
      </c>
      <c r="F33" s="3">
        <f t="shared" si="0"/>
        <v>973</v>
      </c>
      <c r="G33" s="4">
        <v>1000</v>
      </c>
      <c r="H33" s="4" t="e">
        <f t="shared" si="2"/>
        <v>#N/A</v>
      </c>
      <c r="I33" s="4" t="e">
        <f t="shared" si="1"/>
        <v>#N/A</v>
      </c>
    </row>
    <row r="34" spans="5:9" x14ac:dyDescent="0.25">
      <c r="E34" s="2" t="s">
        <v>27</v>
      </c>
      <c r="F34" s="3">
        <f t="shared" si="0"/>
        <v>973</v>
      </c>
      <c r="G34" s="4">
        <v>990</v>
      </c>
      <c r="H34" s="4" t="e">
        <f t="shared" si="2"/>
        <v>#N/A</v>
      </c>
      <c r="I34" s="4" t="e">
        <f t="shared" si="1"/>
        <v>#N/A</v>
      </c>
    </row>
    <row r="35" spans="5:9" x14ac:dyDescent="0.25">
      <c r="E35" s="2" t="s">
        <v>28</v>
      </c>
      <c r="F35" s="3">
        <f t="shared" si="0"/>
        <v>973</v>
      </c>
      <c r="G35" s="4">
        <v>980</v>
      </c>
      <c r="H35" s="4" t="e">
        <f t="shared" si="2"/>
        <v>#N/A</v>
      </c>
      <c r="I35" s="4" t="e">
        <f t="shared" si="1"/>
        <v>#N/A</v>
      </c>
    </row>
    <row r="36" spans="5:9" x14ac:dyDescent="0.25">
      <c r="E36" s="2" t="s">
        <v>29</v>
      </c>
      <c r="F36" s="3">
        <f t="shared" si="0"/>
        <v>973</v>
      </c>
      <c r="G36" s="4">
        <v>970</v>
      </c>
      <c r="H36" s="4">
        <f t="shared" si="2"/>
        <v>970</v>
      </c>
      <c r="I36" s="4" t="e">
        <f t="shared" si="1"/>
        <v>#N/A</v>
      </c>
    </row>
    <row r="37" spans="5:9" x14ac:dyDescent="0.25">
      <c r="E37" s="2" t="s">
        <v>30</v>
      </c>
      <c r="F37" s="3">
        <f t="shared" si="0"/>
        <v>973</v>
      </c>
      <c r="G37" s="4">
        <v>960</v>
      </c>
      <c r="H37" s="4">
        <f t="shared" si="2"/>
        <v>960</v>
      </c>
      <c r="I37" s="4" t="e">
        <f t="shared" si="1"/>
        <v>#N/A</v>
      </c>
    </row>
    <row r="38" spans="5:9" x14ac:dyDescent="0.25">
      <c r="E38" s="2" t="s">
        <v>31</v>
      </c>
      <c r="F38" s="3">
        <f t="shared" si="0"/>
        <v>973</v>
      </c>
      <c r="G38" s="4">
        <v>950</v>
      </c>
      <c r="H38" s="4">
        <f t="shared" si="2"/>
        <v>950</v>
      </c>
      <c r="I38" s="4" t="e">
        <f t="shared" si="1"/>
        <v>#N/A</v>
      </c>
    </row>
    <row r="39" spans="5:9" x14ac:dyDescent="0.25">
      <c r="E39" s="2" t="s">
        <v>32</v>
      </c>
      <c r="F39" s="3">
        <f t="shared" ref="F39:F59" si="3">$F$4</f>
        <v>973</v>
      </c>
      <c r="G39" s="4">
        <v>965</v>
      </c>
      <c r="H39" s="4">
        <f t="shared" si="2"/>
        <v>965</v>
      </c>
      <c r="I39" s="4" t="e">
        <f t="shared" ref="I39:I59" si="4">IF(G39&lt;F39*(100-$I$4)%,G39,#N/A)</f>
        <v>#N/A</v>
      </c>
    </row>
    <row r="40" spans="5:9" x14ac:dyDescent="0.25">
      <c r="E40" s="2" t="s">
        <v>33</v>
      </c>
      <c r="F40" s="3">
        <f t="shared" si="3"/>
        <v>973</v>
      </c>
      <c r="G40" s="4">
        <v>980</v>
      </c>
      <c r="H40" s="4" t="e">
        <f t="shared" si="2"/>
        <v>#N/A</v>
      </c>
      <c r="I40" s="4" t="e">
        <f t="shared" si="4"/>
        <v>#N/A</v>
      </c>
    </row>
    <row r="41" spans="5:9" x14ac:dyDescent="0.25">
      <c r="E41" s="2" t="s">
        <v>34</v>
      </c>
      <c r="F41" s="3">
        <f t="shared" si="3"/>
        <v>973</v>
      </c>
      <c r="G41" s="4">
        <v>995</v>
      </c>
      <c r="H41" s="4" t="e">
        <f t="shared" si="2"/>
        <v>#N/A</v>
      </c>
      <c r="I41" s="4" t="e">
        <f t="shared" si="4"/>
        <v>#N/A</v>
      </c>
    </row>
    <row r="42" spans="5:9" x14ac:dyDescent="0.25">
      <c r="E42" s="2" t="s">
        <v>35</v>
      </c>
      <c r="F42" s="3">
        <f t="shared" si="3"/>
        <v>973</v>
      </c>
      <c r="G42" s="4">
        <v>1010</v>
      </c>
      <c r="H42" s="4" t="e">
        <f t="shared" si="2"/>
        <v>#N/A</v>
      </c>
      <c r="I42" s="4" t="e">
        <f t="shared" si="4"/>
        <v>#N/A</v>
      </c>
    </row>
    <row r="43" spans="5:9" x14ac:dyDescent="0.25">
      <c r="E43" s="2" t="s">
        <v>36</v>
      </c>
      <c r="F43" s="3">
        <f t="shared" si="3"/>
        <v>973</v>
      </c>
      <c r="G43" s="4">
        <v>1025</v>
      </c>
      <c r="H43" s="4" t="e">
        <f t="shared" si="2"/>
        <v>#N/A</v>
      </c>
      <c r="I43" s="4" t="e">
        <f t="shared" si="4"/>
        <v>#N/A</v>
      </c>
    </row>
    <row r="44" spans="5:9" x14ac:dyDescent="0.25">
      <c r="E44" s="2" t="s">
        <v>37</v>
      </c>
      <c r="F44" s="3">
        <f t="shared" si="3"/>
        <v>973</v>
      </c>
      <c r="G44" s="4">
        <v>1040</v>
      </c>
      <c r="H44" s="4" t="e">
        <f t="shared" si="2"/>
        <v>#N/A</v>
      </c>
      <c r="I44" s="4" t="e">
        <f t="shared" si="4"/>
        <v>#N/A</v>
      </c>
    </row>
    <row r="45" spans="5:9" x14ac:dyDescent="0.25">
      <c r="E45" s="2" t="s">
        <v>38</v>
      </c>
      <c r="F45" s="3">
        <f t="shared" si="3"/>
        <v>973</v>
      </c>
      <c r="G45" s="4">
        <v>1055</v>
      </c>
      <c r="H45" s="4" t="e">
        <f t="shared" si="2"/>
        <v>#N/A</v>
      </c>
      <c r="I45" s="4" t="e">
        <f t="shared" si="4"/>
        <v>#N/A</v>
      </c>
    </row>
    <row r="46" spans="5:9" x14ac:dyDescent="0.25">
      <c r="E46" s="2" t="s">
        <v>39</v>
      </c>
      <c r="F46" s="3">
        <f t="shared" si="3"/>
        <v>973</v>
      </c>
      <c r="G46" s="4">
        <v>1070</v>
      </c>
      <c r="H46" s="4" t="e">
        <f t="shared" si="2"/>
        <v>#N/A</v>
      </c>
      <c r="I46" s="4" t="e">
        <f t="shared" si="4"/>
        <v>#N/A</v>
      </c>
    </row>
    <row r="47" spans="5:9" x14ac:dyDescent="0.25">
      <c r="E47" s="2" t="s">
        <v>40</v>
      </c>
      <c r="F47" s="3">
        <f t="shared" si="3"/>
        <v>973</v>
      </c>
      <c r="G47" s="4">
        <v>1085</v>
      </c>
      <c r="H47" s="4" t="e">
        <f t="shared" si="2"/>
        <v>#N/A</v>
      </c>
      <c r="I47" s="4" t="e">
        <f t="shared" si="4"/>
        <v>#N/A</v>
      </c>
    </row>
    <row r="48" spans="5:9" x14ac:dyDescent="0.25">
      <c r="E48" s="2" t="s">
        <v>41</v>
      </c>
      <c r="F48" s="3">
        <f t="shared" si="3"/>
        <v>973</v>
      </c>
      <c r="G48" s="4">
        <v>1050</v>
      </c>
      <c r="H48" s="4" t="e">
        <f t="shared" si="2"/>
        <v>#N/A</v>
      </c>
      <c r="I48" s="4" t="e">
        <f t="shared" si="4"/>
        <v>#N/A</v>
      </c>
    </row>
    <row r="49" spans="5:9" x14ac:dyDescent="0.25">
      <c r="E49" s="2" t="s">
        <v>42</v>
      </c>
      <c r="F49" s="3">
        <f t="shared" si="3"/>
        <v>973</v>
      </c>
      <c r="G49" s="4">
        <v>1015</v>
      </c>
      <c r="H49" s="4" t="e">
        <f t="shared" si="2"/>
        <v>#N/A</v>
      </c>
      <c r="I49" s="4" t="e">
        <f t="shared" si="4"/>
        <v>#N/A</v>
      </c>
    </row>
    <row r="50" spans="5:9" x14ac:dyDescent="0.25">
      <c r="E50" s="2" t="s">
        <v>43</v>
      </c>
      <c r="F50" s="3">
        <f t="shared" si="3"/>
        <v>973</v>
      </c>
      <c r="G50" s="4">
        <v>980</v>
      </c>
      <c r="H50" s="4" t="e">
        <f t="shared" si="2"/>
        <v>#N/A</v>
      </c>
      <c r="I50" s="4" t="e">
        <f t="shared" si="4"/>
        <v>#N/A</v>
      </c>
    </row>
    <row r="51" spans="5:9" x14ac:dyDescent="0.25">
      <c r="E51" s="2" t="s">
        <v>44</v>
      </c>
      <c r="F51" s="3">
        <f t="shared" si="3"/>
        <v>973</v>
      </c>
      <c r="G51" s="4">
        <v>945</v>
      </c>
      <c r="H51" s="4">
        <f t="shared" si="2"/>
        <v>945</v>
      </c>
      <c r="I51" s="4" t="e">
        <f t="shared" si="4"/>
        <v>#N/A</v>
      </c>
    </row>
    <row r="52" spans="5:9" x14ac:dyDescent="0.25">
      <c r="E52" s="2" t="s">
        <v>45</v>
      </c>
      <c r="F52" s="3">
        <f t="shared" si="3"/>
        <v>973</v>
      </c>
      <c r="G52" s="4">
        <v>910</v>
      </c>
      <c r="H52" s="4">
        <f t="shared" si="2"/>
        <v>910</v>
      </c>
      <c r="I52" s="4" t="e">
        <f t="shared" si="4"/>
        <v>#N/A</v>
      </c>
    </row>
    <row r="53" spans="5:9" x14ac:dyDescent="0.25">
      <c r="E53" s="2" t="s">
        <v>46</v>
      </c>
      <c r="F53" s="3">
        <f t="shared" si="3"/>
        <v>973</v>
      </c>
      <c r="G53" s="4">
        <v>875</v>
      </c>
      <c r="H53" s="4">
        <f t="shared" si="2"/>
        <v>875</v>
      </c>
      <c r="I53" s="4" t="e">
        <f t="shared" si="4"/>
        <v>#N/A</v>
      </c>
    </row>
    <row r="54" spans="5:9" x14ac:dyDescent="0.25">
      <c r="E54" s="2" t="s">
        <v>47</v>
      </c>
      <c r="F54" s="3">
        <f t="shared" si="3"/>
        <v>973</v>
      </c>
      <c r="G54" s="4">
        <v>840</v>
      </c>
      <c r="H54" s="4">
        <f t="shared" si="2"/>
        <v>840</v>
      </c>
      <c r="I54" s="4">
        <f t="shared" si="4"/>
        <v>840</v>
      </c>
    </row>
    <row r="55" spans="5:9" x14ac:dyDescent="0.25">
      <c r="E55" s="2" t="s">
        <v>48</v>
      </c>
      <c r="F55" s="3">
        <f t="shared" si="3"/>
        <v>973</v>
      </c>
      <c r="G55" s="4">
        <v>805</v>
      </c>
      <c r="H55" s="4">
        <f t="shared" si="2"/>
        <v>805</v>
      </c>
      <c r="I55" s="4">
        <f t="shared" si="4"/>
        <v>805</v>
      </c>
    </row>
    <row r="56" spans="5:9" x14ac:dyDescent="0.25">
      <c r="E56" s="2" t="s">
        <v>49</v>
      </c>
      <c r="F56" s="3">
        <f t="shared" si="3"/>
        <v>973</v>
      </c>
      <c r="G56" s="4">
        <v>810</v>
      </c>
      <c r="H56" s="4">
        <f t="shared" si="2"/>
        <v>810</v>
      </c>
      <c r="I56" s="4">
        <f t="shared" si="4"/>
        <v>810</v>
      </c>
    </row>
    <row r="57" spans="5:9" x14ac:dyDescent="0.25">
      <c r="E57" s="2" t="s">
        <v>50</v>
      </c>
      <c r="F57" s="3">
        <f t="shared" si="3"/>
        <v>973</v>
      </c>
      <c r="G57" s="4">
        <v>815</v>
      </c>
      <c r="H57" s="4">
        <f t="shared" si="2"/>
        <v>815</v>
      </c>
      <c r="I57" s="4">
        <f t="shared" si="4"/>
        <v>815</v>
      </c>
    </row>
    <row r="58" spans="5:9" x14ac:dyDescent="0.25">
      <c r="E58" s="2" t="s">
        <v>51</v>
      </c>
      <c r="F58" s="3">
        <f t="shared" si="3"/>
        <v>973</v>
      </c>
      <c r="G58" s="4">
        <v>820</v>
      </c>
      <c r="H58" s="4">
        <f t="shared" si="2"/>
        <v>820</v>
      </c>
      <c r="I58" s="4">
        <f t="shared" si="4"/>
        <v>820</v>
      </c>
    </row>
    <row r="59" spans="5:9" x14ac:dyDescent="0.25">
      <c r="E59" s="2" t="s">
        <v>52</v>
      </c>
      <c r="F59" s="3">
        <f t="shared" si="3"/>
        <v>973</v>
      </c>
      <c r="G59" s="4">
        <v>820</v>
      </c>
      <c r="H59" s="4">
        <f t="shared" si="2"/>
        <v>820</v>
      </c>
      <c r="I59" s="4">
        <f t="shared" si="4"/>
        <v>820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Focus 1</vt:lpstr>
      <vt:lpstr>Basis und Daten</vt:lpstr>
      <vt:lpstr>rD1.Limit</vt:lpstr>
      <vt:lpstr>rD1.Toleranz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2009-02-09T06:58:57Z</dcterms:created>
  <dcterms:modified xsi:type="dcterms:W3CDTF">2011-01-31T09:16:26Z</dcterms:modified>
</cp:coreProperties>
</file>