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Test 1" sheetId="4" r:id="rId1"/>
    <sheet name="Namensliste" sheetId="3" r:id="rId2"/>
  </sheets>
  <definedNames>
    <definedName name="rT1.Knoten">'Test 1'!$AG$6</definedName>
    <definedName name="rT1.PeriodeAusw">'Test 1'!$AH$4</definedName>
    <definedName name="rT1.SymbolPos">'Test 1'!$AJ$4</definedName>
  </definedNames>
  <calcPr calcId="144525"/>
</workbook>
</file>

<file path=xl/calcChain.xml><?xml version="1.0" encoding="utf-8"?>
<calcChain xmlns="http://schemas.openxmlformats.org/spreadsheetml/2006/main">
  <c r="AH7" i="4" l="1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E41" i="4" s="1"/>
  <c r="AH42" i="4"/>
  <c r="AE42" i="4" s="1"/>
  <c r="AI7" i="4"/>
  <c r="AJ7" i="4" s="1"/>
  <c r="AI8" i="4"/>
  <c r="AJ8" i="4" s="1"/>
  <c r="AI9" i="4"/>
  <c r="AJ9" i="4" s="1"/>
  <c r="AI10" i="4"/>
  <c r="AJ10" i="4" s="1"/>
  <c r="AI11" i="4"/>
  <c r="AJ11" i="4" s="1"/>
  <c r="AI12" i="4"/>
  <c r="AJ12" i="4" s="1"/>
  <c r="AI13" i="4"/>
  <c r="AJ13" i="4" s="1"/>
  <c r="AI14" i="4"/>
  <c r="AJ14" i="4" s="1"/>
  <c r="AI15" i="4"/>
  <c r="AJ15" i="4" s="1"/>
  <c r="AI16" i="4"/>
  <c r="AJ16" i="4" s="1"/>
  <c r="AI17" i="4"/>
  <c r="AJ17" i="4" s="1"/>
  <c r="AI18" i="4"/>
  <c r="AJ18" i="4" s="1"/>
  <c r="AI19" i="4"/>
  <c r="AJ19" i="4" s="1"/>
  <c r="AI20" i="4"/>
  <c r="AJ20" i="4" s="1"/>
  <c r="AI21" i="4"/>
  <c r="AJ21" i="4" s="1"/>
  <c r="AI22" i="4"/>
  <c r="AJ22" i="4" s="1"/>
  <c r="AI23" i="4"/>
  <c r="AJ23" i="4" s="1"/>
  <c r="AI24" i="4"/>
  <c r="AJ24" i="4" s="1"/>
  <c r="AI25" i="4"/>
  <c r="AJ25" i="4" s="1"/>
  <c r="AI26" i="4"/>
  <c r="AJ26" i="4" s="1"/>
  <c r="AI27" i="4"/>
  <c r="AJ27" i="4" s="1"/>
  <c r="AI28" i="4"/>
  <c r="AJ28" i="4" s="1"/>
  <c r="AI29" i="4"/>
  <c r="AJ29" i="4" s="1"/>
  <c r="AI30" i="4"/>
  <c r="AJ30" i="4" s="1"/>
  <c r="AI31" i="4"/>
  <c r="AJ31" i="4" s="1"/>
  <c r="AI32" i="4"/>
  <c r="AJ32" i="4" s="1"/>
  <c r="AI33" i="4"/>
  <c r="AJ33" i="4" s="1"/>
  <c r="AI34" i="4"/>
  <c r="AJ34" i="4" s="1"/>
  <c r="AI35" i="4"/>
  <c r="AJ35" i="4" s="1"/>
  <c r="AI36" i="4"/>
  <c r="AJ36" i="4" s="1"/>
  <c r="AI37" i="4"/>
  <c r="AJ37" i="4" s="1"/>
  <c r="AI38" i="4"/>
  <c r="AJ38" i="4" s="1"/>
  <c r="AI39" i="4"/>
  <c r="AJ39" i="4" s="1"/>
  <c r="AI40" i="4"/>
  <c r="AJ40" i="4" s="1"/>
  <c r="AI41" i="4"/>
  <c r="AJ41" i="4" s="1"/>
  <c r="AI42" i="4"/>
  <c r="AJ42" i="4" s="1"/>
  <c r="U6" i="4"/>
  <c r="V6" i="4"/>
  <c r="U7" i="4"/>
  <c r="V7" i="4"/>
  <c r="U8" i="4"/>
  <c r="V8" i="4"/>
  <c r="AE7" i="4" l="1"/>
  <c r="AE8" i="4"/>
  <c r="AE33" i="4"/>
  <c r="AE40" i="4"/>
  <c r="AE39" i="4"/>
  <c r="AE38" i="4"/>
  <c r="AE37" i="4"/>
  <c r="AE35" i="4"/>
  <c r="AE36" i="4"/>
  <c r="AE34" i="4"/>
  <c r="AE31" i="4"/>
  <c r="AE32" i="4"/>
  <c r="AE29" i="4"/>
  <c r="AE30" i="4"/>
  <c r="AE28" i="4"/>
  <c r="AE27" i="4"/>
  <c r="AE26" i="4"/>
  <c r="AE25" i="4"/>
  <c r="AE23" i="4"/>
  <c r="AE24" i="4"/>
  <c r="AE22" i="4"/>
  <c r="AE21" i="4"/>
  <c r="AE20" i="4"/>
  <c r="AE19" i="4"/>
  <c r="AE9" i="4"/>
  <c r="AE10" i="4"/>
  <c r="AE11" i="4"/>
  <c r="AE12" i="4"/>
  <c r="AE13" i="4"/>
  <c r="AE14" i="4"/>
  <c r="AE15" i="4"/>
  <c r="AE17" i="4"/>
  <c r="AE18" i="4"/>
  <c r="AE16" i="4"/>
  <c r="X7" i="4"/>
  <c r="X6" i="4"/>
  <c r="X8" i="4"/>
  <c r="W8" i="4"/>
  <c r="W6" i="4"/>
  <c r="W7" i="4"/>
  <c r="T6" i="4" l="1"/>
  <c r="T8" i="4"/>
  <c r="T7" i="4"/>
</calcChain>
</file>

<file path=xl/sharedStrings.xml><?xml version="1.0" encoding="utf-8"?>
<sst xmlns="http://schemas.openxmlformats.org/spreadsheetml/2006/main" count="53" uniqueCount="27">
  <si>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</si>
  <si>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</si>
  <si>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</si>
  <si>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</si>
  <si>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</si>
  <si>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</si>
  <si>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</si>
  <si>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</si>
  <si>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</si>
  <si>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</si>
  <si>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</si>
  <si>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</si>
  <si>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X</t>
  </si>
  <si>
    <t>Diagrammbasis 1</t>
  </si>
  <si>
    <t>Daten und</t>
  </si>
  <si>
    <t>Diagrammbasis 2A</t>
  </si>
  <si>
    <t>Diagrammbasis 2B</t>
  </si>
  <si>
    <t>Leistg.</t>
  </si>
  <si>
    <t>Kap.</t>
  </si>
  <si>
    <t xml:space="preserve">   Kapazität</t>
  </si>
  <si>
    <t xml:space="preserve">  Leistung</t>
  </si>
  <si>
    <t>rT1.Knoten</t>
  </si>
  <si>
    <t>=Test!$AG$6</t>
  </si>
  <si>
    <t>rT1.PeriodeAusw</t>
  </si>
  <si>
    <t>=Test!$AH$4</t>
  </si>
  <si>
    <t>rT1.SymbolPos</t>
  </si>
  <si>
    <t>=Test!$AJ$4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</si>
</sst>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\+\ \ 0.00&quot; %&quot;;\–\ \ 0.00&quot; %&quot;;;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0"/>
      <color rgb="FF0000FF"/>
      <name val="Calibri"/>
      <family val="2"/>
    </font>
    <font>
      <b/>
      <sz val="11"/>
      <color rgb="FFC00000"/>
      <name val="Calibri"/>
      <family val="2"/>
    </font>
    <font>
      <sz val="11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3" fontId="1" fillId="0" borderId="0" xfId="0" applyNumberFormat="1" applyFont="1" applyAlignment="1">
      <alignment vertical="center"/>
    </xf>
    <xf numFmtId="165" fontId="0" fillId="2" borderId="9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165" fontId="0" fillId="2" borderId="11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3" fontId="0" fillId="2" borderId="12" xfId="0" applyNumberFormat="1" applyFill="1" applyBorder="1" applyAlignment="1">
      <alignment vertical="center"/>
    </xf>
    <xf numFmtId="3" fontId="0" fillId="2" borderId="13" xfId="0" applyNumberForma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5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7961504811887"/>
          <c:y val="0.16915790288118751"/>
          <c:w val="0.75984251968503991"/>
          <c:h val="0.50765775304981764"/>
        </c:manualLayout>
      </c:layout>
      <c:lineChart>
        <c:grouping val="standard"/>
        <c:varyColors val="0"/>
        <c:ser>
          <c:idx val="0"/>
          <c:order val="0"/>
          <c:tx>
            <c:strRef>
              <c:f>'Test 1'!$W$5</c:f>
              <c:strCache>
                <c:ptCount val="1"/>
                <c:pt idx="0">
                  <c:v>  Leistung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cat>
            <c:multiLvlStrRef>
              <c:f>'Test 1'!$T$6:$V$8</c:f>
              <c:multiLvlStrCache>
                <c:ptCount val="3"/>
                <c:lvl>
                  <c:pt idx="0">
                    <c:v>Feb</c:v>
                  </c:pt>
                  <c:pt idx="1">
                    <c:v>Mrz</c:v>
                  </c:pt>
                  <c:pt idx="2">
                    <c:v>Apr</c:v>
                  </c:pt>
                </c:lvl>
                <c:lvl>
                  <c:pt idx="0">
                    <c:v>2008</c:v>
                  </c:pt>
                  <c:pt idx="1">
                    <c:v>2008</c:v>
                  </c:pt>
                  <c:pt idx="2">
                    <c:v>2008</c:v>
                  </c:pt>
                </c:lvl>
                <c:lvl>
                  <c:pt idx="0">
                    <c:v>–  10,40 %</c:v>
                  </c:pt>
                  <c:pt idx="1">
                    <c:v>+  7,67 %</c:v>
                  </c:pt>
                  <c:pt idx="2">
                    <c:v>+  5,92 %</c:v>
                  </c:pt>
                </c:lvl>
              </c:multiLvlStrCache>
            </c:multiLvlStrRef>
          </c:cat>
          <c:val>
            <c:numRef>
              <c:f>'Test 1'!$W$6:$W$8</c:f>
              <c:numCache>
                <c:formatCode>#.##0</c:formatCode>
                <c:ptCount val="3"/>
                <c:pt idx="0">
                  <c:v>896</c:v>
                </c:pt>
                <c:pt idx="1">
                  <c:v>1292</c:v>
                </c:pt>
                <c:pt idx="2">
                  <c:v>1271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'Test 1'!$X$5</c:f>
              <c:strCache>
                <c:ptCount val="1"/>
                <c:pt idx="0">
                  <c:v>   Kapazität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f>'Test 1'!$T$6:$V$8</c:f>
              <c:multiLvlStrCache>
                <c:ptCount val="3"/>
                <c:lvl>
                  <c:pt idx="0">
                    <c:v>Feb</c:v>
                  </c:pt>
                  <c:pt idx="1">
                    <c:v>Mrz</c:v>
                  </c:pt>
                  <c:pt idx="2">
                    <c:v>Apr</c:v>
                  </c:pt>
                </c:lvl>
                <c:lvl>
                  <c:pt idx="0">
                    <c:v>2008</c:v>
                  </c:pt>
                  <c:pt idx="1">
                    <c:v>2008</c:v>
                  </c:pt>
                  <c:pt idx="2">
                    <c:v>2008</c:v>
                  </c:pt>
                </c:lvl>
                <c:lvl>
                  <c:pt idx="0">
                    <c:v>–  10,40 %</c:v>
                  </c:pt>
                  <c:pt idx="1">
                    <c:v>+  7,67 %</c:v>
                  </c:pt>
                  <c:pt idx="2">
                    <c:v>+  5,92 %</c:v>
                  </c:pt>
                </c:lvl>
              </c:multiLvlStrCache>
            </c:multiLvlStrRef>
          </c:cat>
          <c:val>
            <c:numRef>
              <c:f>'Test 1'!$X$6:$X$8</c:f>
              <c:numCache>
                <c:formatCode>#.##0</c:formatCode>
                <c:ptCount val="3"/>
                <c:pt idx="0">
                  <c:v>1000</c:v>
                </c:pt>
                <c:pt idx="1">
                  <c:v>1200</c:v>
                </c:pt>
                <c:pt idx="2">
                  <c:v>1200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accent3">
                  <a:lumMod val="75000"/>
                </a:schemeClr>
              </a:solidFill>
            </a:ln>
          </c:spPr>
        </c:hiLowLines>
        <c:marker val="1"/>
        <c:smooth val="0"/>
        <c:axId val="254794752"/>
        <c:axId val="254874368"/>
      </c:lineChart>
      <c:catAx>
        <c:axId val="2547947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majorTickMark val="out"/>
        <c:minorTickMark val="none"/>
        <c:tickLblPos val="nextTo"/>
        <c:crossAx val="254874368"/>
        <c:crosses val="autoZero"/>
        <c:auto val="1"/>
        <c:lblAlgn val="ctr"/>
        <c:lblOffset val="0"/>
        <c:noMultiLvlLbl val="0"/>
      </c:catAx>
      <c:valAx>
        <c:axId val="254874368"/>
        <c:scaling>
          <c:orientation val="minMax"/>
          <c:max val="1800"/>
          <c:min val="2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.##0" sourceLinked="1"/>
        <c:majorTickMark val="out"/>
        <c:minorTickMark val="none"/>
        <c:tickLblPos val="nextTo"/>
        <c:crossAx val="254794752"/>
        <c:crosses val="autoZero"/>
        <c:crossBetween val="between"/>
        <c:majorUnit val="400"/>
      </c:valAx>
    </c:plotArea>
    <c:legend>
      <c:legendPos val="r"/>
      <c:layout>
        <c:manualLayout>
          <c:xMode val="edge"/>
          <c:yMode val="edge"/>
          <c:x val="0.14269991251093631"/>
          <c:y val="5.0303473970515648E-2"/>
          <c:w val="0.76174453193350922"/>
          <c:h val="0.11481217718089665"/>
        </c:manualLayout>
      </c:layout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622397200349962E-2"/>
          <c:y val="0.10827288924650851"/>
          <c:w val="0.96219387576552962"/>
          <c:h val="0.69696933544420869"/>
        </c:manualLayout>
      </c:layout>
      <c:lineChart>
        <c:grouping val="standard"/>
        <c:varyColors val="0"/>
        <c:ser>
          <c:idx val="0"/>
          <c:order val="0"/>
          <c:tx>
            <c:strRef>
              <c:f>'Test 1'!$AL$6</c:f>
              <c:strCache>
                <c:ptCount val="1"/>
                <c:pt idx="0">
                  <c:v>Leistg.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1'!$AL$7:$AL$42</c:f>
              <c:numCache>
                <c:formatCode>#.##0</c:formatCode>
                <c:ptCount val="36"/>
                <c:pt idx="0">
                  <c:v>755</c:v>
                </c:pt>
                <c:pt idx="1">
                  <c:v>1027</c:v>
                </c:pt>
                <c:pt idx="2">
                  <c:v>1438</c:v>
                </c:pt>
                <c:pt idx="3">
                  <c:v>1362</c:v>
                </c:pt>
                <c:pt idx="4">
                  <c:v>1287</c:v>
                </c:pt>
                <c:pt idx="5">
                  <c:v>1302</c:v>
                </c:pt>
                <c:pt idx="6">
                  <c:v>1431</c:v>
                </c:pt>
                <c:pt idx="7">
                  <c:v>1574</c:v>
                </c:pt>
                <c:pt idx="8">
                  <c:v>1090</c:v>
                </c:pt>
                <c:pt idx="9">
                  <c:v>1093</c:v>
                </c:pt>
                <c:pt idx="10">
                  <c:v>912</c:v>
                </c:pt>
                <c:pt idx="11">
                  <c:v>621</c:v>
                </c:pt>
                <c:pt idx="12">
                  <c:v>712</c:v>
                </c:pt>
                <c:pt idx="13">
                  <c:v>896</c:v>
                </c:pt>
                <c:pt idx="14">
                  <c:v>1292</c:v>
                </c:pt>
                <c:pt idx="15">
                  <c:v>1271</c:v>
                </c:pt>
                <c:pt idx="16">
                  <c:v>1158</c:v>
                </c:pt>
                <c:pt idx="17">
                  <c:v>1178</c:v>
                </c:pt>
                <c:pt idx="18">
                  <c:v>1298</c:v>
                </c:pt>
                <c:pt idx="19">
                  <c:v>1462</c:v>
                </c:pt>
                <c:pt idx="20">
                  <c:v>1019</c:v>
                </c:pt>
                <c:pt idx="21">
                  <c:v>939</c:v>
                </c:pt>
                <c:pt idx="22">
                  <c:v>877</c:v>
                </c:pt>
                <c:pt idx="23">
                  <c:v>568</c:v>
                </c:pt>
                <c:pt idx="24">
                  <c:v>637</c:v>
                </c:pt>
                <c:pt idx="25">
                  <c:v>854</c:v>
                </c:pt>
                <c:pt idx="26">
                  <c:v>1206</c:v>
                </c:pt>
                <c:pt idx="27">
                  <c:v>1160</c:v>
                </c:pt>
                <c:pt idx="28">
                  <c:v>1065</c:v>
                </c:pt>
                <c:pt idx="29">
                  <c:v>1074</c:v>
                </c:pt>
                <c:pt idx="30">
                  <c:v>1162</c:v>
                </c:pt>
                <c:pt idx="31">
                  <c:v>1355</c:v>
                </c:pt>
                <c:pt idx="32">
                  <c:v>930</c:v>
                </c:pt>
                <c:pt idx="33">
                  <c:v>820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smooth val="1"/>
        </c:ser>
        <c:ser>
          <c:idx val="1"/>
          <c:order val="1"/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1'!$AM$7:$AM$42</c:f>
              <c:numCache>
                <c:formatCode>#.##0</c:formatCode>
                <c:ptCount val="36"/>
                <c:pt idx="0">
                  <c:v>1100</c:v>
                </c:pt>
                <c:pt idx="1">
                  <c:v>1100</c:v>
                </c:pt>
                <c:pt idx="2">
                  <c:v>1400</c:v>
                </c:pt>
                <c:pt idx="3">
                  <c:v>1400</c:v>
                </c:pt>
                <c:pt idx="4">
                  <c:v>1400</c:v>
                </c:pt>
                <c:pt idx="5">
                  <c:v>1400</c:v>
                </c:pt>
                <c:pt idx="6">
                  <c:v>1400</c:v>
                </c:pt>
                <c:pt idx="7">
                  <c:v>1400</c:v>
                </c:pt>
                <c:pt idx="8">
                  <c:v>1400</c:v>
                </c:pt>
                <c:pt idx="9">
                  <c:v>1400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1200</c:v>
                </c:pt>
                <c:pt idx="15">
                  <c:v>1200</c:v>
                </c:pt>
                <c:pt idx="16">
                  <c:v>1200</c:v>
                </c:pt>
                <c:pt idx="17">
                  <c:v>1200</c:v>
                </c:pt>
                <c:pt idx="18">
                  <c:v>1200</c:v>
                </c:pt>
                <c:pt idx="19">
                  <c:v>1200</c:v>
                </c:pt>
                <c:pt idx="20">
                  <c:v>1200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1100</c:v>
                </c:pt>
                <c:pt idx="27">
                  <c:v>1100</c:v>
                </c:pt>
                <c:pt idx="28">
                  <c:v>1100</c:v>
                </c:pt>
                <c:pt idx="29">
                  <c:v>1100</c:v>
                </c:pt>
                <c:pt idx="30">
                  <c:v>1100</c:v>
                </c:pt>
                <c:pt idx="31">
                  <c:v>1100</c:v>
                </c:pt>
                <c:pt idx="32">
                  <c:v>1200</c:v>
                </c:pt>
                <c:pt idx="33">
                  <c:v>1200</c:v>
                </c:pt>
                <c:pt idx="34">
                  <c:v>1200</c:v>
                </c:pt>
                <c:pt idx="35">
                  <c:v>1200</c:v>
                </c:pt>
              </c:numCache>
            </c:numRef>
          </c:val>
          <c:smooth val="1"/>
        </c:ser>
        <c:ser>
          <c:idx val="2"/>
          <c:order val="2"/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8"/>
            <c:spPr>
              <a:solidFill>
                <a:srgbClr val="0000FF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1'!$AJ$7:$AJ$42</c:f>
              <c:numCache>
                <c:formatCode>#.##0</c:formatCode>
                <c:ptCount val="3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903808"/>
        <c:axId val="254905728"/>
      </c:lineChart>
      <c:catAx>
        <c:axId val="254903808"/>
        <c:scaling>
          <c:orientation val="minMax"/>
        </c:scaling>
        <c:delete val="1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Standard" sourceLinked="1"/>
        <c:majorTickMark val="out"/>
        <c:minorTickMark val="none"/>
        <c:tickLblPos val="nextTo"/>
        <c:crossAx val="254905728"/>
        <c:crosses val="autoZero"/>
        <c:auto val="1"/>
        <c:lblAlgn val="ctr"/>
        <c:lblOffset val="100"/>
        <c:tickLblSkip val="2"/>
        <c:tickMarkSkip val="12"/>
        <c:noMultiLvlLbl val="0"/>
      </c:catAx>
      <c:valAx>
        <c:axId val="254905728"/>
        <c:scaling>
          <c:orientation val="minMax"/>
        </c:scaling>
        <c:delete val="1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.##0" sourceLinked="1"/>
        <c:majorTickMark val="out"/>
        <c:minorTickMark val="none"/>
        <c:tickLblPos val="nextTo"/>
        <c:crossAx val="254903808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16</xdr:col>
      <xdr:colOff>1</xdr:colOff>
      <xdr:row>20</xdr:row>
      <xdr:rowOff>133350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152400</xdr:rowOff>
    </xdr:from>
    <xdr:to>
      <xdr:col>16</xdr:col>
      <xdr:colOff>0</xdr:colOff>
      <xdr:row>25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26</xdr:row>
          <xdr:rowOff>76200</xdr:rowOff>
        </xdr:from>
        <xdr:to>
          <xdr:col>15</xdr:col>
          <xdr:colOff>171450</xdr:colOff>
          <xdr:row>27</xdr:row>
          <xdr:rowOff>104775</xdr:rowOff>
        </xdr:to>
        <xdr:sp macro="" textlink="">
          <xdr:nvSpPr>
            <xdr:cNvPr id="2051" name="ScrollBar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0</xdr:col>
      <xdr:colOff>352425</xdr:colOff>
      <xdr:row>28</xdr:row>
      <xdr:rowOff>142875</xdr:rowOff>
    </xdr:from>
    <xdr:ext cx="5763577" cy="248851"/>
    <xdr:sp macro="" textlink="">
      <xdr:nvSpPr>
        <xdr:cNvPr id="6" name="Textfeld 5"/>
        <xdr:cNvSpPr txBox="1"/>
      </xdr:nvSpPr>
      <xdr:spPr>
        <a:xfrm>
          <a:off x="352425" y="5981700"/>
          <a:ext cx="5763577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S42"/>
  <sheetViews>
    <sheetView tabSelected="1" workbookViewId="0">
      <selection activeCell="AH4" sqref="AH4"/>
    </sheetView>
  </sheetViews>
  <sheetFormatPr baseColWidth="10" defaultRowHeight="15" x14ac:dyDescent="0.25"/>
  <cols>
    <col min="1" max="18" width="5.7109375" style="14" customWidth="1"/>
    <col min="19" max="19" width="5" style="2" bestFit="1" customWidth="1"/>
    <col min="20" max="20" width="9.42578125" style="2" bestFit="1" customWidth="1"/>
    <col min="21" max="21" width="5" style="2" bestFit="1" customWidth="1"/>
    <col min="22" max="22" width="4.28515625" style="2" bestFit="1" customWidth="1"/>
    <col min="23" max="24" width="6.42578125" style="2" bestFit="1" customWidth="1"/>
    <col min="25" max="25" width="5.7109375" style="2" customWidth="1"/>
    <col min="26" max="26" width="2.42578125" style="14" customWidth="1"/>
    <col min="27" max="27" width="2.42578125" style="18" customWidth="1"/>
    <col min="28" max="28" width="3.5703125" style="8" bestFit="1" customWidth="1"/>
    <col min="29" max="30" width="1.7109375" style="2" customWidth="1"/>
    <col min="31" max="31" width="8.42578125" style="21" bestFit="1" customWidth="1"/>
    <col min="32" max="32" width="5" style="3" bestFit="1" customWidth="1"/>
    <col min="33" max="33" width="4.5703125" style="2" bestFit="1" customWidth="1"/>
    <col min="34" max="35" width="7.5703125" style="6" bestFit="1" customWidth="1"/>
    <col min="36" max="36" width="5.5703125" style="6" bestFit="1" customWidth="1"/>
    <col min="37" max="37" width="1.42578125" style="9" customWidth="1"/>
    <col min="38" max="39" width="7.7109375" style="6" customWidth="1"/>
    <col min="40" max="40" width="1.42578125" style="9" customWidth="1"/>
    <col min="41" max="44" width="11.42578125" style="6"/>
    <col min="45" max="16384" width="11.42578125" style="2"/>
  </cols>
  <sheetData>
    <row r="1" spans="1:45" x14ac:dyDescent="0.25">
      <c r="AE1" s="45" t="s">
        <v>16</v>
      </c>
      <c r="AF1" s="45"/>
      <c r="AG1" s="45"/>
      <c r="AH1" s="45"/>
      <c r="AI1" s="45"/>
      <c r="AJ1" s="45"/>
      <c r="AL1" s="44" t="s">
        <v>14</v>
      </c>
      <c r="AM1" s="44"/>
    </row>
    <row r="2" spans="1:45" x14ac:dyDescent="0.25">
      <c r="T2" s="8">
        <v>-2</v>
      </c>
      <c r="U2" s="8">
        <v>-1</v>
      </c>
      <c r="V2" s="8">
        <v>0</v>
      </c>
      <c r="W2" s="8">
        <v>1</v>
      </c>
      <c r="X2" s="8">
        <v>2</v>
      </c>
      <c r="AF2" s="8">
        <v>-1</v>
      </c>
      <c r="AG2" s="8">
        <v>0</v>
      </c>
      <c r="AH2" s="8">
        <v>1</v>
      </c>
      <c r="AI2" s="8">
        <v>2</v>
      </c>
      <c r="AJ2" s="8">
        <v>3</v>
      </c>
      <c r="AK2" s="10"/>
      <c r="AL2" s="31" t="s">
        <v>13</v>
      </c>
      <c r="AM2" s="31"/>
      <c r="AN2" s="10"/>
    </row>
    <row r="3" spans="1:45" x14ac:dyDescent="0.25">
      <c r="AB3" s="8">
        <v>-3</v>
      </c>
    </row>
    <row r="4" spans="1:45" s="3" customForma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T4" s="26" t="s">
        <v>15</v>
      </c>
      <c r="U4" s="27"/>
      <c r="V4" s="27"/>
      <c r="W4" s="27"/>
      <c r="X4" s="28"/>
      <c r="Z4" s="15"/>
      <c r="AA4" s="19"/>
      <c r="AB4" s="8">
        <v>-2</v>
      </c>
      <c r="AE4" s="22"/>
      <c r="AH4" s="41">
        <v>14</v>
      </c>
      <c r="AI4" s="8"/>
      <c r="AJ4" s="42">
        <v>0</v>
      </c>
      <c r="AK4" s="11"/>
      <c r="AM4" s="8"/>
      <c r="AN4" s="11"/>
      <c r="AO4" s="8"/>
      <c r="AP4" s="8"/>
      <c r="AQ4" s="8"/>
      <c r="AR4" s="8"/>
    </row>
    <row r="5" spans="1:45" ht="54.75" x14ac:dyDescent="0.25">
      <c r="T5" s="24"/>
      <c r="U5" s="25"/>
      <c r="V5" s="25"/>
      <c r="W5" s="29" t="s">
        <v>20</v>
      </c>
      <c r="X5" s="30" t="s">
        <v>19</v>
      </c>
      <c r="AB5" s="8">
        <v>-1</v>
      </c>
    </row>
    <row r="6" spans="1:45" s="4" customForma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T6" s="32">
        <f t="shared" ref="T6:X8" ca="1" si="0">OFFSET(rT1.Knoten,rT1.PeriodeAusw+$AB6,T$2)</f>
        <v>-10.4</v>
      </c>
      <c r="U6" s="33">
        <f t="shared" ca="1" si="0"/>
        <v>2008</v>
      </c>
      <c r="V6" s="33" t="str">
        <f t="shared" ca="1" si="0"/>
        <v>Feb</v>
      </c>
      <c r="W6" s="1">
        <f t="shared" ca="1" si="0"/>
        <v>896</v>
      </c>
      <c r="X6" s="34">
        <f t="shared" ca="1" si="0"/>
        <v>1000</v>
      </c>
      <c r="Z6" s="16"/>
      <c r="AA6" s="20"/>
      <c r="AB6" s="8">
        <v>0</v>
      </c>
      <c r="AE6" s="23"/>
      <c r="AG6" s="7"/>
      <c r="AH6" s="5" t="s">
        <v>17</v>
      </c>
      <c r="AI6" s="5" t="s">
        <v>18</v>
      </c>
      <c r="AJ6" s="13" t="s">
        <v>12</v>
      </c>
      <c r="AK6" s="12"/>
      <c r="AL6" s="5" t="s">
        <v>17</v>
      </c>
      <c r="AM6" s="5" t="s">
        <v>18</v>
      </c>
      <c r="AN6" s="12"/>
      <c r="AO6" s="5"/>
      <c r="AP6" s="5"/>
      <c r="AQ6" s="5"/>
      <c r="AR6" s="5"/>
    </row>
    <row r="7" spans="1:45" x14ac:dyDescent="0.25">
      <c r="T7" s="32">
        <f t="shared" ca="1" si="0"/>
        <v>7.666666666666667</v>
      </c>
      <c r="U7" s="33">
        <f t="shared" ca="1" si="0"/>
        <v>2008</v>
      </c>
      <c r="V7" s="33" t="str">
        <f t="shared" ca="1" si="0"/>
        <v>Mrz</v>
      </c>
      <c r="W7" s="1">
        <f t="shared" ca="1" si="0"/>
        <v>1292</v>
      </c>
      <c r="X7" s="34">
        <f t="shared" ca="1" si="0"/>
        <v>1200</v>
      </c>
      <c r="AB7" s="8">
        <v>1</v>
      </c>
      <c r="AE7" s="40" t="str">
        <f t="shared" ref="AE7:AE42" si="1">IF(ISNA($AH7),"",($AH7-$AI7)/$AI7%)</f>
        <v/>
      </c>
      <c r="AF7" s="3">
        <v>2007</v>
      </c>
      <c r="AG7" s="2" t="s">
        <v>0</v>
      </c>
      <c r="AH7" s="1" t="e">
        <f t="shared" ref="AH7:AH42" si="2">IF(OR($AB7&gt;rT1.PeriodeAusw+2,$AB7&lt;rT1.PeriodeAusw),#N/A,AL7)</f>
        <v>#N/A</v>
      </c>
      <c r="AI7" s="1" t="e">
        <f t="shared" ref="AI7:AI42" si="3">IF(OR($AB7&gt;rT1.PeriodeAusw+2,$AB7&lt;rT1.PeriodeAusw),#N/A,AM7)</f>
        <v>#N/A</v>
      </c>
      <c r="AJ7" s="39" t="e">
        <f t="shared" ref="AJ7:AJ42" si="4">IF(ISNA($AI7),#N/A,rT1.SymbolPos)</f>
        <v>#N/A</v>
      </c>
      <c r="AL7" s="6">
        <v>755</v>
      </c>
      <c r="AM7" s="6">
        <v>1100</v>
      </c>
    </row>
    <row r="8" spans="1:45" x14ac:dyDescent="0.25">
      <c r="T8" s="35">
        <f t="shared" ca="1" si="0"/>
        <v>5.916666666666667</v>
      </c>
      <c r="U8" s="36">
        <f t="shared" ca="1" si="0"/>
        <v>2008</v>
      </c>
      <c r="V8" s="36" t="str">
        <f t="shared" ca="1" si="0"/>
        <v>Apr</v>
      </c>
      <c r="W8" s="37">
        <f t="shared" ca="1" si="0"/>
        <v>1271</v>
      </c>
      <c r="X8" s="38">
        <f t="shared" ca="1" si="0"/>
        <v>1200</v>
      </c>
      <c r="AB8" s="8">
        <v>2</v>
      </c>
      <c r="AE8" s="40" t="str">
        <f t="shared" si="1"/>
        <v/>
      </c>
      <c r="AF8" s="3">
        <v>2007</v>
      </c>
      <c r="AG8" s="2" t="s">
        <v>1</v>
      </c>
      <c r="AH8" s="1" t="e">
        <f t="shared" si="2"/>
        <v>#N/A</v>
      </c>
      <c r="AI8" s="1" t="e">
        <f t="shared" si="3"/>
        <v>#N/A</v>
      </c>
      <c r="AJ8" s="39" t="e">
        <f t="shared" si="4"/>
        <v>#N/A</v>
      </c>
      <c r="AL8" s="6">
        <v>1027</v>
      </c>
      <c r="AM8" s="6">
        <v>1100</v>
      </c>
    </row>
    <row r="9" spans="1:45" x14ac:dyDescent="0.25">
      <c r="AB9" s="8">
        <v>3</v>
      </c>
      <c r="AE9" s="40" t="str">
        <f t="shared" si="1"/>
        <v/>
      </c>
      <c r="AF9" s="3">
        <v>2007</v>
      </c>
      <c r="AG9" s="2" t="s">
        <v>2</v>
      </c>
      <c r="AH9" s="1" t="e">
        <f t="shared" si="2"/>
        <v>#N/A</v>
      </c>
      <c r="AI9" s="1" t="e">
        <f t="shared" si="3"/>
        <v>#N/A</v>
      </c>
      <c r="AJ9" s="39" t="e">
        <f t="shared" si="4"/>
        <v>#N/A</v>
      </c>
      <c r="AL9" s="6">
        <v>1438</v>
      </c>
      <c r="AM9" s="6">
        <v>1400</v>
      </c>
    </row>
    <row r="10" spans="1:45" x14ac:dyDescent="0.25">
      <c r="AB10" s="8">
        <v>4</v>
      </c>
      <c r="AE10" s="40" t="str">
        <f t="shared" si="1"/>
        <v/>
      </c>
      <c r="AF10" s="3">
        <v>2007</v>
      </c>
      <c r="AG10" s="2" t="s">
        <v>3</v>
      </c>
      <c r="AH10" s="1" t="e">
        <f t="shared" si="2"/>
        <v>#N/A</v>
      </c>
      <c r="AI10" s="1" t="e">
        <f t="shared" si="3"/>
        <v>#N/A</v>
      </c>
      <c r="AJ10" s="39" t="e">
        <f t="shared" si="4"/>
        <v>#N/A</v>
      </c>
      <c r="AL10" s="6">
        <v>1362</v>
      </c>
      <c r="AM10" s="6">
        <v>1400</v>
      </c>
    </row>
    <row r="11" spans="1:45" x14ac:dyDescent="0.25">
      <c r="AB11" s="8">
        <v>5</v>
      </c>
      <c r="AE11" s="40" t="str">
        <f t="shared" si="1"/>
        <v/>
      </c>
      <c r="AF11" s="3">
        <v>2007</v>
      </c>
      <c r="AG11" s="2" t="s">
        <v>4</v>
      </c>
      <c r="AH11" s="1" t="e">
        <f t="shared" si="2"/>
        <v>#N/A</v>
      </c>
      <c r="AI11" s="1" t="e">
        <f t="shared" si="3"/>
        <v>#N/A</v>
      </c>
      <c r="AJ11" s="39" t="e">
        <f t="shared" si="4"/>
        <v>#N/A</v>
      </c>
      <c r="AL11" s="6">
        <v>1287</v>
      </c>
      <c r="AM11" s="6">
        <v>1400</v>
      </c>
    </row>
    <row r="12" spans="1:45" x14ac:dyDescent="0.25">
      <c r="AB12" s="8">
        <v>6</v>
      </c>
      <c r="AE12" s="40" t="str">
        <f t="shared" si="1"/>
        <v/>
      </c>
      <c r="AF12" s="3">
        <v>2007</v>
      </c>
      <c r="AG12" s="2" t="s">
        <v>5</v>
      </c>
      <c r="AH12" s="1" t="e">
        <f t="shared" si="2"/>
        <v>#N/A</v>
      </c>
      <c r="AI12" s="1" t="e">
        <f t="shared" si="3"/>
        <v>#N/A</v>
      </c>
      <c r="AJ12" s="39" t="e">
        <f t="shared" si="4"/>
        <v>#N/A</v>
      </c>
      <c r="AL12" s="6">
        <v>1302</v>
      </c>
      <c r="AM12" s="6">
        <v>1400</v>
      </c>
    </row>
    <row r="13" spans="1:45" x14ac:dyDescent="0.25">
      <c r="AB13" s="8">
        <v>7</v>
      </c>
      <c r="AE13" s="40" t="str">
        <f t="shared" si="1"/>
        <v/>
      </c>
      <c r="AF13" s="3">
        <v>2007</v>
      </c>
      <c r="AG13" s="2" t="s">
        <v>6</v>
      </c>
      <c r="AH13" s="1" t="e">
        <f t="shared" si="2"/>
        <v>#N/A</v>
      </c>
      <c r="AI13" s="1" t="e">
        <f t="shared" si="3"/>
        <v>#N/A</v>
      </c>
      <c r="AJ13" s="39" t="e">
        <f t="shared" si="4"/>
        <v>#N/A</v>
      </c>
      <c r="AL13" s="6">
        <v>1431</v>
      </c>
      <c r="AM13" s="6">
        <v>1400</v>
      </c>
      <c r="AS13" s="6"/>
    </row>
    <row r="14" spans="1:45" x14ac:dyDescent="0.25">
      <c r="AB14" s="8">
        <v>8</v>
      </c>
      <c r="AE14" s="40" t="str">
        <f t="shared" si="1"/>
        <v/>
      </c>
      <c r="AF14" s="3">
        <v>2007</v>
      </c>
      <c r="AG14" s="2" t="s">
        <v>7</v>
      </c>
      <c r="AH14" s="1" t="e">
        <f t="shared" si="2"/>
        <v>#N/A</v>
      </c>
      <c r="AI14" s="1" t="e">
        <f t="shared" si="3"/>
        <v>#N/A</v>
      </c>
      <c r="AJ14" s="39" t="e">
        <f t="shared" si="4"/>
        <v>#N/A</v>
      </c>
      <c r="AL14" s="6">
        <v>1574</v>
      </c>
      <c r="AM14" s="6">
        <v>1400</v>
      </c>
    </row>
    <row r="15" spans="1:45" x14ac:dyDescent="0.25">
      <c r="AB15" s="8">
        <v>9</v>
      </c>
      <c r="AE15" s="40" t="str">
        <f t="shared" si="1"/>
        <v/>
      </c>
      <c r="AF15" s="3">
        <v>2007</v>
      </c>
      <c r="AG15" s="2" t="s">
        <v>8</v>
      </c>
      <c r="AH15" s="1" t="e">
        <f t="shared" si="2"/>
        <v>#N/A</v>
      </c>
      <c r="AI15" s="1" t="e">
        <f t="shared" si="3"/>
        <v>#N/A</v>
      </c>
      <c r="AJ15" s="39" t="e">
        <f t="shared" si="4"/>
        <v>#N/A</v>
      </c>
      <c r="AL15" s="6">
        <v>1090</v>
      </c>
      <c r="AM15" s="6">
        <v>1400</v>
      </c>
    </row>
    <row r="16" spans="1:45" x14ac:dyDescent="0.25">
      <c r="AB16" s="8">
        <v>10</v>
      </c>
      <c r="AE16" s="40" t="str">
        <f t="shared" si="1"/>
        <v/>
      </c>
      <c r="AF16" s="3">
        <v>2007</v>
      </c>
      <c r="AG16" s="2" t="s">
        <v>9</v>
      </c>
      <c r="AH16" s="1" t="e">
        <f t="shared" si="2"/>
        <v>#N/A</v>
      </c>
      <c r="AI16" s="1" t="e">
        <f t="shared" si="3"/>
        <v>#N/A</v>
      </c>
      <c r="AJ16" s="39" t="e">
        <f t="shared" si="4"/>
        <v>#N/A</v>
      </c>
      <c r="AL16" s="6">
        <v>1093</v>
      </c>
      <c r="AM16" s="6">
        <v>1400</v>
      </c>
    </row>
    <row r="17" spans="2:39" x14ac:dyDescent="0.25">
      <c r="AB17" s="8">
        <v>11</v>
      </c>
      <c r="AE17" s="40" t="str">
        <f t="shared" si="1"/>
        <v/>
      </c>
      <c r="AF17" s="3">
        <v>2007</v>
      </c>
      <c r="AG17" s="2" t="s">
        <v>10</v>
      </c>
      <c r="AH17" s="1" t="e">
        <f t="shared" si="2"/>
        <v>#N/A</v>
      </c>
      <c r="AI17" s="1" t="e">
        <f t="shared" si="3"/>
        <v>#N/A</v>
      </c>
      <c r="AJ17" s="39" t="e">
        <f t="shared" si="4"/>
        <v>#N/A</v>
      </c>
      <c r="AL17" s="6">
        <v>912</v>
      </c>
      <c r="AM17" s="6">
        <v>1000</v>
      </c>
    </row>
    <row r="18" spans="2:39" x14ac:dyDescent="0.25">
      <c r="AB18" s="8">
        <v>12</v>
      </c>
      <c r="AE18" s="40" t="str">
        <f t="shared" si="1"/>
        <v/>
      </c>
      <c r="AF18" s="3">
        <v>2007</v>
      </c>
      <c r="AG18" s="2" t="s">
        <v>11</v>
      </c>
      <c r="AH18" s="1" t="e">
        <f t="shared" si="2"/>
        <v>#N/A</v>
      </c>
      <c r="AI18" s="1" t="e">
        <f t="shared" si="3"/>
        <v>#N/A</v>
      </c>
      <c r="AJ18" s="39" t="e">
        <f t="shared" si="4"/>
        <v>#N/A</v>
      </c>
      <c r="AL18" s="6">
        <v>621</v>
      </c>
      <c r="AM18" s="6">
        <v>1000</v>
      </c>
    </row>
    <row r="19" spans="2:39" x14ac:dyDescent="0.25">
      <c r="AB19" s="8">
        <v>13</v>
      </c>
      <c r="AE19" s="40" t="str">
        <f t="shared" si="1"/>
        <v/>
      </c>
      <c r="AF19" s="3">
        <v>2008</v>
      </c>
      <c r="AG19" s="2" t="s">
        <v>0</v>
      </c>
      <c r="AH19" s="1" t="e">
        <f t="shared" si="2"/>
        <v>#N/A</v>
      </c>
      <c r="AI19" s="1" t="e">
        <f t="shared" si="3"/>
        <v>#N/A</v>
      </c>
      <c r="AJ19" s="39" t="e">
        <f t="shared" si="4"/>
        <v>#N/A</v>
      </c>
      <c r="AL19" s="6">
        <v>712</v>
      </c>
      <c r="AM19" s="6">
        <v>1000</v>
      </c>
    </row>
    <row r="20" spans="2:39" x14ac:dyDescent="0.25">
      <c r="AB20" s="8">
        <v>14</v>
      </c>
      <c r="AE20" s="40">
        <f t="shared" si="1"/>
        <v>-10.4</v>
      </c>
      <c r="AF20" s="3">
        <v>2008</v>
      </c>
      <c r="AG20" s="2" t="s">
        <v>1</v>
      </c>
      <c r="AH20" s="1">
        <f t="shared" si="2"/>
        <v>896</v>
      </c>
      <c r="AI20" s="1">
        <f t="shared" si="3"/>
        <v>1000</v>
      </c>
      <c r="AJ20" s="39">
        <f t="shared" si="4"/>
        <v>0</v>
      </c>
      <c r="AL20" s="6">
        <v>896</v>
      </c>
      <c r="AM20" s="6">
        <v>1000</v>
      </c>
    </row>
    <row r="21" spans="2:39" x14ac:dyDescent="0.25">
      <c r="AB21" s="8">
        <v>15</v>
      </c>
      <c r="AE21" s="40">
        <f t="shared" si="1"/>
        <v>7.666666666666667</v>
      </c>
      <c r="AF21" s="3">
        <v>2008</v>
      </c>
      <c r="AG21" s="2" t="s">
        <v>2</v>
      </c>
      <c r="AH21" s="1">
        <f t="shared" si="2"/>
        <v>1292</v>
      </c>
      <c r="AI21" s="1">
        <f t="shared" si="3"/>
        <v>1200</v>
      </c>
      <c r="AJ21" s="39">
        <f t="shared" si="4"/>
        <v>0</v>
      </c>
      <c r="AL21" s="6">
        <v>1292</v>
      </c>
      <c r="AM21" s="6">
        <v>1200</v>
      </c>
    </row>
    <row r="22" spans="2:39" x14ac:dyDescent="0.25">
      <c r="AB22" s="8">
        <v>16</v>
      </c>
      <c r="AE22" s="40">
        <f t="shared" si="1"/>
        <v>5.916666666666667</v>
      </c>
      <c r="AF22" s="3">
        <v>2008</v>
      </c>
      <c r="AG22" s="2" t="s">
        <v>3</v>
      </c>
      <c r="AH22" s="1">
        <f t="shared" si="2"/>
        <v>1271</v>
      </c>
      <c r="AI22" s="1">
        <f t="shared" si="3"/>
        <v>1200</v>
      </c>
      <c r="AJ22" s="39">
        <f t="shared" si="4"/>
        <v>0</v>
      </c>
      <c r="AL22" s="6">
        <v>1271</v>
      </c>
      <c r="AM22" s="6">
        <v>1200</v>
      </c>
    </row>
    <row r="23" spans="2:39" x14ac:dyDescent="0.25">
      <c r="AB23" s="8">
        <v>17</v>
      </c>
      <c r="AE23" s="40" t="str">
        <f t="shared" si="1"/>
        <v/>
      </c>
      <c r="AF23" s="3">
        <v>2008</v>
      </c>
      <c r="AG23" s="2" t="s">
        <v>4</v>
      </c>
      <c r="AH23" s="1" t="e">
        <f t="shared" si="2"/>
        <v>#N/A</v>
      </c>
      <c r="AI23" s="1" t="e">
        <f t="shared" si="3"/>
        <v>#N/A</v>
      </c>
      <c r="AJ23" s="39" t="e">
        <f t="shared" si="4"/>
        <v>#N/A</v>
      </c>
      <c r="AL23" s="6">
        <v>1158</v>
      </c>
      <c r="AM23" s="6">
        <v>1200</v>
      </c>
    </row>
    <row r="24" spans="2:39" x14ac:dyDescent="0.25">
      <c r="AB24" s="8">
        <v>18</v>
      </c>
      <c r="AE24" s="40" t="str">
        <f t="shared" si="1"/>
        <v/>
      </c>
      <c r="AF24" s="3">
        <v>2008</v>
      </c>
      <c r="AG24" s="2" t="s">
        <v>5</v>
      </c>
      <c r="AH24" s="1" t="e">
        <f t="shared" si="2"/>
        <v>#N/A</v>
      </c>
      <c r="AI24" s="1" t="e">
        <f t="shared" si="3"/>
        <v>#N/A</v>
      </c>
      <c r="AJ24" s="39" t="e">
        <f t="shared" si="4"/>
        <v>#N/A</v>
      </c>
      <c r="AL24" s="6">
        <v>1178</v>
      </c>
      <c r="AM24" s="6">
        <v>1200</v>
      </c>
    </row>
    <row r="25" spans="2:39" x14ac:dyDescent="0.25">
      <c r="AB25" s="8">
        <v>19</v>
      </c>
      <c r="AE25" s="40" t="str">
        <f t="shared" si="1"/>
        <v/>
      </c>
      <c r="AF25" s="3">
        <v>2008</v>
      </c>
      <c r="AG25" s="2" t="s">
        <v>6</v>
      </c>
      <c r="AH25" s="1" t="e">
        <f t="shared" si="2"/>
        <v>#N/A</v>
      </c>
      <c r="AI25" s="1" t="e">
        <f t="shared" si="3"/>
        <v>#N/A</v>
      </c>
      <c r="AJ25" s="39" t="e">
        <f t="shared" si="4"/>
        <v>#N/A</v>
      </c>
      <c r="AL25" s="6">
        <v>1298</v>
      </c>
      <c r="AM25" s="6">
        <v>1200</v>
      </c>
    </row>
    <row r="26" spans="2:39" x14ac:dyDescent="0.25">
      <c r="AB26" s="8">
        <v>20</v>
      </c>
      <c r="AE26" s="40" t="str">
        <f t="shared" si="1"/>
        <v/>
      </c>
      <c r="AF26" s="3">
        <v>2008</v>
      </c>
      <c r="AG26" s="2" t="s">
        <v>7</v>
      </c>
      <c r="AH26" s="1" t="e">
        <f t="shared" si="2"/>
        <v>#N/A</v>
      </c>
      <c r="AI26" s="1" t="e">
        <f t="shared" si="3"/>
        <v>#N/A</v>
      </c>
      <c r="AJ26" s="39" t="e">
        <f t="shared" si="4"/>
        <v>#N/A</v>
      </c>
      <c r="AL26" s="6">
        <v>1462</v>
      </c>
      <c r="AM26" s="6">
        <v>1200</v>
      </c>
    </row>
    <row r="27" spans="2:39" x14ac:dyDescent="0.25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AB27" s="8">
        <v>21</v>
      </c>
      <c r="AE27" s="40" t="str">
        <f t="shared" si="1"/>
        <v/>
      </c>
      <c r="AF27" s="3">
        <v>2008</v>
      </c>
      <c r="AG27" s="2" t="s">
        <v>8</v>
      </c>
      <c r="AH27" s="1" t="e">
        <f t="shared" si="2"/>
        <v>#N/A</v>
      </c>
      <c r="AI27" s="1" t="e">
        <f t="shared" si="3"/>
        <v>#N/A</v>
      </c>
      <c r="AJ27" s="39" t="e">
        <f t="shared" si="4"/>
        <v>#N/A</v>
      </c>
      <c r="AL27" s="6">
        <v>1019</v>
      </c>
      <c r="AM27" s="6">
        <v>1200</v>
      </c>
    </row>
    <row r="28" spans="2:39" x14ac:dyDescent="0.2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AB28" s="8">
        <v>22</v>
      </c>
      <c r="AE28" s="40" t="str">
        <f t="shared" si="1"/>
        <v/>
      </c>
      <c r="AF28" s="3">
        <v>2008</v>
      </c>
      <c r="AG28" s="2" t="s">
        <v>9</v>
      </c>
      <c r="AH28" s="1" t="e">
        <f t="shared" si="2"/>
        <v>#N/A</v>
      </c>
      <c r="AI28" s="1" t="e">
        <f t="shared" si="3"/>
        <v>#N/A</v>
      </c>
      <c r="AJ28" s="39" t="e">
        <f t="shared" si="4"/>
        <v>#N/A</v>
      </c>
      <c r="AL28" s="6">
        <v>939</v>
      </c>
      <c r="AM28" s="6">
        <v>1000</v>
      </c>
    </row>
    <row r="29" spans="2:39" x14ac:dyDescent="0.25">
      <c r="AB29" s="8">
        <v>23</v>
      </c>
      <c r="AE29" s="40" t="str">
        <f t="shared" si="1"/>
        <v/>
      </c>
      <c r="AF29" s="3">
        <v>2008</v>
      </c>
      <c r="AG29" s="2" t="s">
        <v>10</v>
      </c>
      <c r="AH29" s="1" t="e">
        <f t="shared" si="2"/>
        <v>#N/A</v>
      </c>
      <c r="AI29" s="1" t="e">
        <f t="shared" si="3"/>
        <v>#N/A</v>
      </c>
      <c r="AJ29" s="39" t="e">
        <f t="shared" si="4"/>
        <v>#N/A</v>
      </c>
      <c r="AL29" s="6">
        <v>877</v>
      </c>
      <c r="AM29" s="6">
        <v>1000</v>
      </c>
    </row>
    <row r="30" spans="2:39" x14ac:dyDescent="0.25">
      <c r="AB30" s="8">
        <v>24</v>
      </c>
      <c r="AE30" s="40" t="str">
        <f t="shared" si="1"/>
        <v/>
      </c>
      <c r="AF30" s="3">
        <v>2008</v>
      </c>
      <c r="AG30" s="2" t="s">
        <v>11</v>
      </c>
      <c r="AH30" s="1" t="e">
        <f t="shared" si="2"/>
        <v>#N/A</v>
      </c>
      <c r="AI30" s="1" t="e">
        <f t="shared" si="3"/>
        <v>#N/A</v>
      </c>
      <c r="AJ30" s="39" t="e">
        <f t="shared" si="4"/>
        <v>#N/A</v>
      </c>
      <c r="AL30" s="6">
        <v>568</v>
      </c>
      <c r="AM30" s="6">
        <v>1000</v>
      </c>
    </row>
    <row r="31" spans="2:39" x14ac:dyDescent="0.25">
      <c r="AB31" s="8">
        <v>25</v>
      </c>
      <c r="AE31" s="40" t="str">
        <f t="shared" si="1"/>
        <v/>
      </c>
      <c r="AF31" s="3">
        <v>2009</v>
      </c>
      <c r="AG31" s="2" t="s">
        <v>0</v>
      </c>
      <c r="AH31" s="1" t="e">
        <f t="shared" si="2"/>
        <v>#N/A</v>
      </c>
      <c r="AI31" s="1" t="e">
        <f t="shared" si="3"/>
        <v>#N/A</v>
      </c>
      <c r="AJ31" s="39" t="e">
        <f t="shared" si="4"/>
        <v>#N/A</v>
      </c>
      <c r="AL31" s="6">
        <v>637</v>
      </c>
      <c r="AM31" s="6">
        <v>1000</v>
      </c>
    </row>
    <row r="32" spans="2:39" x14ac:dyDescent="0.25">
      <c r="AB32" s="8">
        <v>26</v>
      </c>
      <c r="AE32" s="40" t="str">
        <f t="shared" si="1"/>
        <v/>
      </c>
      <c r="AF32" s="3">
        <v>2009</v>
      </c>
      <c r="AG32" s="2" t="s">
        <v>1</v>
      </c>
      <c r="AH32" s="1" t="e">
        <f t="shared" si="2"/>
        <v>#N/A</v>
      </c>
      <c r="AI32" s="1" t="e">
        <f t="shared" si="3"/>
        <v>#N/A</v>
      </c>
      <c r="AJ32" s="39" t="e">
        <f t="shared" si="4"/>
        <v>#N/A</v>
      </c>
      <c r="AL32" s="6">
        <v>854</v>
      </c>
      <c r="AM32" s="6">
        <v>1000</v>
      </c>
    </row>
    <row r="33" spans="28:39" x14ac:dyDescent="0.25">
      <c r="AB33" s="8">
        <v>27</v>
      </c>
      <c r="AE33" s="40" t="str">
        <f t="shared" si="1"/>
        <v/>
      </c>
      <c r="AF33" s="3">
        <v>2009</v>
      </c>
      <c r="AG33" s="2" t="s">
        <v>2</v>
      </c>
      <c r="AH33" s="1" t="e">
        <f t="shared" si="2"/>
        <v>#N/A</v>
      </c>
      <c r="AI33" s="1" t="e">
        <f t="shared" si="3"/>
        <v>#N/A</v>
      </c>
      <c r="AJ33" s="39" t="e">
        <f t="shared" si="4"/>
        <v>#N/A</v>
      </c>
      <c r="AL33" s="6">
        <v>1206</v>
      </c>
      <c r="AM33" s="6">
        <v>1100</v>
      </c>
    </row>
    <row r="34" spans="28:39" x14ac:dyDescent="0.25">
      <c r="AB34" s="8">
        <v>28</v>
      </c>
      <c r="AE34" s="40" t="str">
        <f t="shared" si="1"/>
        <v/>
      </c>
      <c r="AF34" s="3">
        <v>2009</v>
      </c>
      <c r="AG34" s="2" t="s">
        <v>3</v>
      </c>
      <c r="AH34" s="1" t="e">
        <f t="shared" si="2"/>
        <v>#N/A</v>
      </c>
      <c r="AI34" s="1" t="e">
        <f t="shared" si="3"/>
        <v>#N/A</v>
      </c>
      <c r="AJ34" s="39" t="e">
        <f t="shared" si="4"/>
        <v>#N/A</v>
      </c>
      <c r="AL34" s="6">
        <v>1160</v>
      </c>
      <c r="AM34" s="6">
        <v>1100</v>
      </c>
    </row>
    <row r="35" spans="28:39" x14ac:dyDescent="0.25">
      <c r="AB35" s="8">
        <v>29</v>
      </c>
      <c r="AE35" s="40" t="str">
        <f t="shared" si="1"/>
        <v/>
      </c>
      <c r="AF35" s="3">
        <v>2009</v>
      </c>
      <c r="AG35" s="2" t="s">
        <v>4</v>
      </c>
      <c r="AH35" s="1" t="e">
        <f t="shared" si="2"/>
        <v>#N/A</v>
      </c>
      <c r="AI35" s="1" t="e">
        <f t="shared" si="3"/>
        <v>#N/A</v>
      </c>
      <c r="AJ35" s="39" t="e">
        <f t="shared" si="4"/>
        <v>#N/A</v>
      </c>
      <c r="AL35" s="6">
        <v>1065</v>
      </c>
      <c r="AM35" s="6">
        <v>1100</v>
      </c>
    </row>
    <row r="36" spans="28:39" x14ac:dyDescent="0.25">
      <c r="AB36" s="8">
        <v>30</v>
      </c>
      <c r="AE36" s="40" t="str">
        <f t="shared" si="1"/>
        <v/>
      </c>
      <c r="AF36" s="3">
        <v>2009</v>
      </c>
      <c r="AG36" s="2" t="s">
        <v>5</v>
      </c>
      <c r="AH36" s="1" t="e">
        <f t="shared" si="2"/>
        <v>#N/A</v>
      </c>
      <c r="AI36" s="1" t="e">
        <f t="shared" si="3"/>
        <v>#N/A</v>
      </c>
      <c r="AJ36" s="39" t="e">
        <f t="shared" si="4"/>
        <v>#N/A</v>
      </c>
      <c r="AL36" s="6">
        <v>1074</v>
      </c>
      <c r="AM36" s="6">
        <v>1100</v>
      </c>
    </row>
    <row r="37" spans="28:39" x14ac:dyDescent="0.25">
      <c r="AB37" s="8">
        <v>31</v>
      </c>
      <c r="AE37" s="40" t="str">
        <f t="shared" si="1"/>
        <v/>
      </c>
      <c r="AF37" s="3">
        <v>2009</v>
      </c>
      <c r="AG37" s="2" t="s">
        <v>6</v>
      </c>
      <c r="AH37" s="1" t="e">
        <f t="shared" si="2"/>
        <v>#N/A</v>
      </c>
      <c r="AI37" s="1" t="e">
        <f t="shared" si="3"/>
        <v>#N/A</v>
      </c>
      <c r="AJ37" s="39" t="e">
        <f t="shared" si="4"/>
        <v>#N/A</v>
      </c>
      <c r="AL37" s="6">
        <v>1162</v>
      </c>
      <c r="AM37" s="6">
        <v>1100</v>
      </c>
    </row>
    <row r="38" spans="28:39" x14ac:dyDescent="0.25">
      <c r="AB38" s="8">
        <v>32</v>
      </c>
      <c r="AE38" s="40" t="str">
        <f t="shared" si="1"/>
        <v/>
      </c>
      <c r="AF38" s="3">
        <v>2009</v>
      </c>
      <c r="AG38" s="2" t="s">
        <v>7</v>
      </c>
      <c r="AH38" s="1" t="e">
        <f t="shared" si="2"/>
        <v>#N/A</v>
      </c>
      <c r="AI38" s="1" t="e">
        <f t="shared" si="3"/>
        <v>#N/A</v>
      </c>
      <c r="AJ38" s="39" t="e">
        <f t="shared" si="4"/>
        <v>#N/A</v>
      </c>
      <c r="AL38" s="6">
        <v>1355</v>
      </c>
      <c r="AM38" s="6">
        <v>1100</v>
      </c>
    </row>
    <row r="39" spans="28:39" x14ac:dyDescent="0.25">
      <c r="AB39" s="8">
        <v>33</v>
      </c>
      <c r="AE39" s="40" t="str">
        <f t="shared" si="1"/>
        <v/>
      </c>
      <c r="AF39" s="3">
        <v>2009</v>
      </c>
      <c r="AG39" s="2" t="s">
        <v>8</v>
      </c>
      <c r="AH39" s="1" t="e">
        <f t="shared" si="2"/>
        <v>#N/A</v>
      </c>
      <c r="AI39" s="1" t="e">
        <f t="shared" si="3"/>
        <v>#N/A</v>
      </c>
      <c r="AJ39" s="39" t="e">
        <f t="shared" si="4"/>
        <v>#N/A</v>
      </c>
      <c r="AL39" s="6">
        <v>930</v>
      </c>
      <c r="AM39" s="6">
        <v>1200</v>
      </c>
    </row>
    <row r="40" spans="28:39" x14ac:dyDescent="0.25">
      <c r="AB40" s="8">
        <v>34</v>
      </c>
      <c r="AE40" s="40" t="str">
        <f t="shared" si="1"/>
        <v/>
      </c>
      <c r="AF40" s="3">
        <v>2009</v>
      </c>
      <c r="AG40" s="2" t="s">
        <v>9</v>
      </c>
      <c r="AH40" s="1" t="e">
        <f t="shared" si="2"/>
        <v>#N/A</v>
      </c>
      <c r="AI40" s="1" t="e">
        <f t="shared" si="3"/>
        <v>#N/A</v>
      </c>
      <c r="AJ40" s="39" t="e">
        <f t="shared" si="4"/>
        <v>#N/A</v>
      </c>
      <c r="AL40" s="6">
        <v>820</v>
      </c>
      <c r="AM40" s="6">
        <v>1200</v>
      </c>
    </row>
    <row r="41" spans="28:39" x14ac:dyDescent="0.25">
      <c r="AB41" s="8">
        <v>35</v>
      </c>
      <c r="AE41" s="40" t="str">
        <f t="shared" si="1"/>
        <v/>
      </c>
      <c r="AF41" s="3">
        <v>2009</v>
      </c>
      <c r="AG41" s="2" t="s">
        <v>10</v>
      </c>
      <c r="AH41" s="1" t="e">
        <f t="shared" si="2"/>
        <v>#N/A</v>
      </c>
      <c r="AI41" s="1" t="e">
        <f t="shared" si="3"/>
        <v>#N/A</v>
      </c>
      <c r="AJ41" s="39" t="e">
        <f t="shared" si="4"/>
        <v>#N/A</v>
      </c>
      <c r="AL41" s="6" t="e">
        <v>#N/A</v>
      </c>
      <c r="AM41" s="6">
        <v>1200</v>
      </c>
    </row>
    <row r="42" spans="28:39" x14ac:dyDescent="0.25">
      <c r="AB42" s="8">
        <v>36</v>
      </c>
      <c r="AE42" s="40" t="str">
        <f t="shared" si="1"/>
        <v/>
      </c>
      <c r="AF42" s="3">
        <v>2009</v>
      </c>
      <c r="AG42" s="2" t="s">
        <v>11</v>
      </c>
      <c r="AH42" s="1" t="e">
        <f t="shared" si="2"/>
        <v>#N/A</v>
      </c>
      <c r="AI42" s="1" t="e">
        <f t="shared" si="3"/>
        <v>#N/A</v>
      </c>
      <c r="AJ42" s="39" t="e">
        <f t="shared" si="4"/>
        <v>#N/A</v>
      </c>
      <c r="AL42" s="6" t="e">
        <v>#N/A</v>
      </c>
      <c r="AM42" s="6">
        <v>1200</v>
      </c>
    </row>
  </sheetData>
  <sheetProtection sheet="1" objects="1" scenarios="1" selectLockedCells="1"/>
  <mergeCells count="2">
    <mergeCell ref="AL1:AM1"/>
    <mergeCell ref="AE1:AJ1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2051" r:id="rId4" name="ScrollBar1">
          <controlPr defaultSize="0" autoLine="0" linkedCell="rT1.PeriodeAusw" r:id="rId5">
            <anchor moveWithCells="1">
              <from>
                <xdr:col>1</xdr:col>
                <xdr:colOff>133350</xdr:colOff>
                <xdr:row>26</xdr:row>
                <xdr:rowOff>76200</xdr:rowOff>
              </from>
              <to>
                <xdr:col>15</xdr:col>
                <xdr:colOff>171450</xdr:colOff>
                <xdr:row>27</xdr:row>
                <xdr:rowOff>104775</xdr:rowOff>
              </to>
            </anchor>
          </controlPr>
        </control>
      </mc:Choice>
      <mc:Fallback>
        <control shapeId="2051" r:id="rId4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3:C5"/>
  <sheetViews>
    <sheetView workbookViewId="0"/>
  </sheetViews>
  <sheetFormatPr baseColWidth="10" defaultRowHeight="15" x14ac:dyDescent="0.25"/>
  <cols>
    <col min="2" max="2" width="16.28515625" bestFit="1" customWidth="1"/>
    <col min="3" max="3" width="12" bestFit="1" customWidth="1"/>
  </cols>
  <sheetData>
    <row r="3" spans="2:3" x14ac:dyDescent="0.25">
      <c r="B3" s="43" t="s">
        <v>21</v>
      </c>
      <c r="C3" s="43" t="s">
        <v>22</v>
      </c>
    </row>
    <row r="4" spans="2:3" x14ac:dyDescent="0.25">
      <c r="B4" s="43" t="s">
        <v>23</v>
      </c>
      <c r="C4" s="43" t="s">
        <v>24</v>
      </c>
    </row>
    <row r="5" spans="2:3" x14ac:dyDescent="0.25">
      <c r="B5" s="43" t="s">
        <v>25</v>
      </c>
      <c r="C5" s="43" t="s">
        <v>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Test 1</vt:lpstr>
      <vt:lpstr>Namensliste</vt:lpstr>
      <vt:lpstr>rT1.Knoten</vt:lpstr>
      <vt:lpstr>rT1.PeriodeAusw</vt:lpstr>
      <vt:lpstr>rT1.SymbolPos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2009-02-14T11:07:37Z</dcterms:created>
  <dcterms:modified xsi:type="dcterms:W3CDTF">2011-01-31T09:17:04Z</dcterms:modified>
</cp:coreProperties>
</file>