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9440" windowHeight="12240"/>
  </bookViews>
  <sheets>
    <sheet name="Texte ändern" sheetId="1" r:id="rId1"/>
    <sheet name="Zahlen in Texten" sheetId="4" r:id="rId2"/>
  </sheets>
  <calcPr calcId="144525"/>
</workbook>
</file>

<file path=xl/calcChain.xml><?xml version="1.0" encoding="utf-8"?>
<calcChain xmlns="http://schemas.openxmlformats.org/spreadsheetml/2006/main">
  <c r="M8" i="1" l="1"/>
  <c r="E5" i="4"/>
  <c r="E4" i="4"/>
  <c r="E3" i="4"/>
  <c r="M7" i="1"/>
  <c r="M6" i="1"/>
  <c r="N5" i="1"/>
  <c r="M5" i="1"/>
  <c r="M4" i="1"/>
  <c r="M3" i="1"/>
  <c r="O3" i="1" s="1"/>
  <c r="D2" i="1"/>
  <c r="C2" i="1"/>
  <c r="D7" i="1"/>
  <c r="C7" i="1"/>
  <c r="E13" i="4"/>
  <c r="E12" i="4"/>
  <c r="E11" i="4"/>
  <c r="E9" i="4"/>
  <c r="E8" i="4"/>
  <c r="E6" i="4"/>
  <c r="F6" i="1"/>
  <c r="F5" i="1"/>
  <c r="F4" i="1"/>
  <c r="F3" i="1"/>
</calcChain>
</file>

<file path=xl/sharedStrings.xml><?xml version="1.0" encoding="utf-8"?>
<sst xmlns="http://schemas.openxmlformats.org/spreadsheetml/2006/main" count="17" uniqueCount="10">
  <si>
    <t>Bad Kreuznach</t>
  </si>
  <si>
    <t>Kreuznach Bad</t>
  </si>
  <si>
    <t xml:space="preserve">Der Messwert betrug </t>
  </si>
  <si>
    <t>und war damit zu niedrig</t>
  </si>
  <si>
    <t>und war damit im Normbereich</t>
  </si>
  <si>
    <t xml:space="preserve">   bad         kreuznach   </t>
  </si>
  <si>
    <t>Vorname</t>
  </si>
  <si>
    <t>Nachname</t>
  </si>
  <si>
    <t xml:space="preserve">  vorname    </t>
  </si>
  <si>
    <t xml:space="preserve">    nachname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</si>
</sst>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&quot;€&quot;"/>
    <numFmt numFmtId="165" formatCode="#,##0&quot; h&quot;"/>
    <numFmt numFmtId="166" formatCode="dd/mm/yy;@"/>
    <numFmt numFmtId="167" formatCode="#,##0&quot; min&quot;"/>
  </numFmts>
  <fonts count="1" x14ac:knownFonts="1"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166" fontId="0" fillId="2" borderId="1" xfId="0" applyNumberForma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Alignment="1"/>
    <xf numFmtId="0" fontId="0" fillId="3" borderId="2" xfId="0" applyFill="1" applyBorder="1" applyAlignment="1"/>
    <xf numFmtId="165" fontId="0" fillId="2" borderId="1" xfId="0" applyNumberFormat="1" applyFill="1" applyBorder="1" applyAlignment="1"/>
    <xf numFmtId="167" fontId="0" fillId="2" borderId="1" xfId="0" applyNumberFormat="1" applyFill="1" applyBorder="1" applyAlignment="1"/>
    <xf numFmtId="165" fontId="0" fillId="0" borderId="0" xfId="0" applyNumberFormat="1" applyAlignment="1"/>
    <xf numFmtId="166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/>
    </xf>
    <xf numFmtId="0" fontId="0" fillId="0" borderId="0" xfId="0" applyFill="1" applyAlignment="1">
      <alignment vertical="center"/>
    </xf>
    <xf numFmtId="0" fontId="0" fillId="0" borderId="0" xfId="0" applyFill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5" xfId="0" applyFill="1" applyBorder="1" applyAlignment="1"/>
    <xf numFmtId="0" fontId="0" fillId="3" borderId="0" xfId="0" applyFill="1" applyAlignment="1">
      <alignment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33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O13"/>
  <sheetViews>
    <sheetView tabSelected="1" workbookViewId="0"/>
  </sheetViews>
  <sheetFormatPr baseColWidth="10" defaultRowHeight="15" x14ac:dyDescent="0.25"/>
  <cols>
    <col min="1" max="2" width="1.7109375" style="1" customWidth="1"/>
    <col min="3" max="4" width="14.7109375" style="1" customWidth="1"/>
    <col min="5" max="5" width="1.7109375" style="1" customWidth="1"/>
    <col min="6" max="6" width="22.7109375" style="1" customWidth="1"/>
    <col min="7" max="10" width="0.85546875" style="1" customWidth="1"/>
    <col min="11" max="11" width="21.28515625" style="1" customWidth="1"/>
    <col min="12" max="12" width="1.7109375" style="1" customWidth="1"/>
    <col min="13" max="13" width="53" style="12" customWidth="1"/>
    <col min="14" max="14" width="14.28515625" style="12" customWidth="1"/>
    <col min="15" max="15" width="5.28515625" style="12" customWidth="1"/>
    <col min="16" max="16384" width="11.42578125" style="1"/>
  </cols>
  <sheetData>
    <row r="2" spans="3:15" x14ac:dyDescent="0.25">
      <c r="C2" s="4">
        <f>LEN(C3)</f>
        <v>7</v>
      </c>
      <c r="D2" s="4">
        <f>LEN(D3)</f>
        <v>8</v>
      </c>
    </row>
    <row r="3" spans="3:15" x14ac:dyDescent="0.25">
      <c r="C3" s="2" t="s">
        <v>6</v>
      </c>
      <c r="D3" s="2" t="s">
        <v>7</v>
      </c>
      <c r="F3" s="3" t="str">
        <f>C3&amp;" "&amp;D3</f>
        <v>Vorname Nachname</v>
      </c>
      <c r="K3" s="2" t="s">
        <v>0</v>
      </c>
      <c r="M3" s="17" t="str">
        <f>MID(K3,5,50)</f>
        <v>Kreuznach</v>
      </c>
      <c r="O3" s="4">
        <f>LEN(M3)</f>
        <v>9</v>
      </c>
    </row>
    <row r="4" spans="3:15" x14ac:dyDescent="0.25">
      <c r="C4" s="2" t="s">
        <v>6</v>
      </c>
      <c r="D4" s="2" t="s">
        <v>7</v>
      </c>
      <c r="F4" s="3" t="str">
        <f>LEFT(C4,1)&amp;". "&amp;D4</f>
        <v>V. Nachname</v>
      </c>
      <c r="K4" s="2" t="s">
        <v>0</v>
      </c>
      <c r="M4" s="3" t="str">
        <f>MID(K4,5,50)&amp;", "&amp;LEFT(K4,3)</f>
        <v>Kreuznach, Bad</v>
      </c>
    </row>
    <row r="5" spans="3:15" x14ac:dyDescent="0.25">
      <c r="C5" s="2" t="s">
        <v>6</v>
      </c>
      <c r="D5" s="2" t="s">
        <v>7</v>
      </c>
      <c r="F5" s="3" t="str">
        <f>LEFT(C5,1)&amp;LEFT(D5,1)</f>
        <v>VN</v>
      </c>
      <c r="K5" s="2" t="s">
        <v>0</v>
      </c>
      <c r="M5" s="3" t="str">
        <f>MID(K5,SEARCH(CHAR(32),K5,1)+1,50)</f>
        <v>Kreuznach</v>
      </c>
      <c r="N5" s="3" t="str">
        <f>LEFT(K5,(FIND(" ",K5,1)-1))</f>
        <v>Bad</v>
      </c>
    </row>
    <row r="6" spans="3:15" x14ac:dyDescent="0.25">
      <c r="C6" s="2" t="s">
        <v>8</v>
      </c>
      <c r="D6" s="2" t="s">
        <v>9</v>
      </c>
      <c r="F6" s="3" t="str">
        <f>LEFT(UPPER(TRIM(C6)))&amp;LEFT(UPPER(TRIM(D6)))</f>
        <v>VN</v>
      </c>
      <c r="K6" s="2" t="s">
        <v>5</v>
      </c>
      <c r="M6" s="3" t="str">
        <f>PROPER(MID(TRIM(K6),SEARCH(CHAR(32),TRIM(K6),1)+1,50))</f>
        <v>Kreuznach</v>
      </c>
    </row>
    <row r="7" spans="3:15" x14ac:dyDescent="0.25">
      <c r="C7" s="4">
        <f>LEN(C6)</f>
        <v>13</v>
      </c>
      <c r="D7" s="4">
        <f>LEN(D6)</f>
        <v>14</v>
      </c>
      <c r="K7" s="2" t="s">
        <v>1</v>
      </c>
      <c r="M7" s="3" t="str">
        <f>RIGHT(K7,LEN(K7)-SEARCH(CHAR(32),K7,1))&amp;" "&amp;LEFT(K7,FIND(" ",K7,1)-1)</f>
        <v>Bad Kreuznach</v>
      </c>
    </row>
    <row r="8" spans="3:15" x14ac:dyDescent="0.25">
      <c r="K8" s="2" t="s">
        <v>1</v>
      </c>
      <c r="M8" s="3" t="str">
        <f>RIGHT(K7,LEN(K7)-SEARCH(CHAR(32),K7,1))&amp;CHAR(32)&amp;LEFT(K7,SEARCH(CHAR(32),K7,1)-1)</f>
        <v>Bad Kreuznach</v>
      </c>
    </row>
    <row r="13" spans="3:15" x14ac:dyDescent="0.25">
      <c r="F13" s="1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14"/>
  <sheetViews>
    <sheetView topLeftCell="B1" zoomScaleNormal="100" workbookViewId="0">
      <selection activeCell="B1" sqref="B1"/>
    </sheetView>
  </sheetViews>
  <sheetFormatPr baseColWidth="10" defaultRowHeight="15" x14ac:dyDescent="0.25"/>
  <cols>
    <col min="1" max="2" width="1.7109375" style="5" customWidth="1"/>
    <col min="3" max="3" width="14.42578125" style="5" customWidth="1"/>
    <col min="4" max="4" width="1.7109375" style="5" customWidth="1"/>
    <col min="5" max="5" width="56.85546875" style="13" customWidth="1"/>
    <col min="6" max="6" width="1.7109375" style="5" customWidth="1"/>
    <col min="7" max="7" width="29" style="5" bestFit="1" customWidth="1"/>
    <col min="8" max="8" width="11.42578125" style="5" customWidth="1"/>
    <col min="9" max="9" width="11.42578125" style="5"/>
    <col min="10" max="11" width="11.42578125" style="5" customWidth="1"/>
    <col min="12" max="16384" width="11.42578125" style="5"/>
  </cols>
  <sheetData>
    <row r="3" spans="3:7" x14ac:dyDescent="0.25">
      <c r="C3" s="10">
        <v>40198</v>
      </c>
      <c r="E3" s="6" t="str">
        <f>"Wir erwarten Ihre Lieferung bis zum "&amp;C3&amp;"."</f>
        <v>Wir erwarten Ihre Lieferung bis zum 40198.</v>
      </c>
    </row>
    <row r="4" spans="3:7" x14ac:dyDescent="0.25">
      <c r="C4" s="10">
        <v>40198</v>
      </c>
      <c r="E4" s="6" t="str">
        <f>"Wir erwarten Ihre Lieferung bis zum "&amp;TEXT(C4,"TT.MM.JJ")&amp;"."</f>
        <v>Wir erwarten Ihre Lieferung bis zum 20.01.10.</v>
      </c>
    </row>
    <row r="5" spans="3:7" x14ac:dyDescent="0.25">
      <c r="C5" s="10">
        <v>40198</v>
      </c>
      <c r="E5" s="6" t="str">
        <f>"Wir erwarten Ihre Lieferung bis zum "&amp;TEXT(C5,"TT. MMMM JJJJ")&amp;"."</f>
        <v>Wir erwarten Ihre Lieferung bis zum 20. Januar 2010.</v>
      </c>
    </row>
    <row r="6" spans="3:7" x14ac:dyDescent="0.25">
      <c r="C6" s="10">
        <v>40199</v>
      </c>
      <c r="E6" s="6" t="str">
        <f>"Noch vor dem "&amp;TEXT(C6,"TT.MM.JJ")&amp;" erwarten wir Ihre Lieferung."</f>
        <v>Noch vor dem 21.01.10 erwarten wir Ihre Lieferung.</v>
      </c>
    </row>
    <row r="8" spans="3:7" x14ac:dyDescent="0.25">
      <c r="C8" s="11">
        <v>34534.15</v>
      </c>
      <c r="E8" s="6" t="str">
        <f>"Bitte zahlen Sie den Betrag von "&amp;C8&amp;" auf mein Konto …"</f>
        <v>Bitte zahlen Sie den Betrag von 34534,15 auf mein Konto …</v>
      </c>
    </row>
    <row r="9" spans="3:7" x14ac:dyDescent="0.25">
      <c r="C9" s="11">
        <v>34534.15</v>
      </c>
      <c r="E9" s="6" t="str">
        <f>"Bitte zahlen Sie den Betrag von "&amp;TEXT(C9,"#.##0,00 €")&amp;" auf mein Konto …"</f>
        <v>Bitte zahlen Sie den Betrag von 34.534,15 € auf mein Konto …</v>
      </c>
    </row>
    <row r="11" spans="3:7" x14ac:dyDescent="0.25">
      <c r="C11" s="7">
        <v>123</v>
      </c>
      <c r="E11" s="6" t="str">
        <f>$G$11&amp;TEXT(C11,"0,0"" h""")</f>
        <v>Der Messwert betrug 123,0 h</v>
      </c>
      <c r="G11" s="14" t="s">
        <v>2</v>
      </c>
    </row>
    <row r="12" spans="3:7" x14ac:dyDescent="0.25">
      <c r="C12" s="8">
        <v>106</v>
      </c>
      <c r="E12" s="6" t="str">
        <f>$G$11&amp;TEXT(C12,"0,0"" min """)&amp;IF(C12&gt;=$G$12,$G$13,$G$14)</f>
        <v>Der Messwert betrug 106,0 min und war damit im Normbereich</v>
      </c>
      <c r="G12" s="15">
        <v>100</v>
      </c>
    </row>
    <row r="13" spans="3:7" x14ac:dyDescent="0.25">
      <c r="C13" s="8">
        <v>82</v>
      </c>
      <c r="E13" s="6" t="str">
        <f>$G$11&amp;TEXT(C13,"0,0"" min """)&amp;IF(C13&gt;=$G$12,$G$13,$G$14)</f>
        <v>Der Messwert betrug 82,0 min und war damit zu niedrig</v>
      </c>
      <c r="G13" s="15" t="s">
        <v>4</v>
      </c>
    </row>
    <row r="14" spans="3:7" x14ac:dyDescent="0.25">
      <c r="C14" s="9"/>
      <c r="G14" s="16" t="s">
        <v>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Texte ändern</vt:lpstr>
      <vt:lpstr>Zahlen in Texten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2009-01-20T07:36:09Z</dcterms:created>
  <dcterms:modified xsi:type="dcterms:W3CDTF">2011-01-31T09:04:55Z</dcterms:modified>
</cp:coreProperties>
</file>