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720" yWindow="645" windowWidth="24375" windowHeight="11700"/>
  </bookViews>
  <sheets>
    <sheet name="Kalender 2" sheetId="1" r:id="rId1"/>
  </sheets>
  <definedNames>
    <definedName name="_xlnm._FilterDatabase" localSheetId="0" hidden="1">'Kalender 2'!$K$15:$P$16</definedName>
    <definedName name="rK2.Beginn">'Kalender 2'!$W$10</definedName>
    <definedName name="rK2.TaktTage">'Kalender 2'!$W$11</definedName>
  </definedNames>
  <calcPr calcId="144525"/>
</workbook>
</file>

<file path=xl/calcChain.xml><?xml version="1.0" encoding="utf-8"?>
<calcChain xmlns="http://schemas.openxmlformats.org/spreadsheetml/2006/main">
  <c r="N16" i="1" l="1"/>
  <c r="N17" i="1" s="1"/>
  <c r="N18" i="1" l="1"/>
  <c r="N19" i="1" s="1"/>
  <c r="N20" i="1" s="1"/>
  <c r="N21" i="1" s="1"/>
  <c r="N22" i="1" s="1"/>
  <c r="N23" i="1" s="1"/>
  <c r="N24" i="1" s="1"/>
  <c r="N25" i="1" s="1"/>
  <c r="N26" i="1" s="1"/>
  <c r="N27" i="1" s="1"/>
  <c r="N28" i="1" s="1"/>
  <c r="N29" i="1" s="1"/>
  <c r="N30" i="1" s="1"/>
  <c r="N31" i="1" s="1"/>
  <c r="N32" i="1" s="1"/>
  <c r="N33" i="1" s="1"/>
  <c r="N34" i="1" s="1"/>
  <c r="N35" i="1" s="1"/>
  <c r="N36" i="1" s="1"/>
  <c r="N37" i="1" s="1"/>
  <c r="N38" i="1" s="1"/>
  <c r="N39" i="1" s="1"/>
  <c r="N40" i="1" s="1"/>
  <c r="N41" i="1" s="1"/>
  <c r="N42" i="1" s="1"/>
  <c r="N43" i="1" s="1"/>
  <c r="N44" i="1" s="1"/>
  <c r="N45" i="1" s="1"/>
  <c r="N46" i="1" s="1"/>
  <c r="N47" i="1" s="1"/>
  <c r="N48" i="1" s="1"/>
  <c r="N49" i="1" s="1"/>
  <c r="N50" i="1" s="1"/>
  <c r="N51" i="1" s="1"/>
  <c r="N52" i="1" s="1"/>
  <c r="N53" i="1" s="1"/>
  <c r="N54" i="1" s="1"/>
  <c r="N55" i="1" s="1"/>
  <c r="N56" i="1" s="1"/>
  <c r="N57" i="1" s="1"/>
  <c r="N58" i="1" s="1"/>
  <c r="N59" i="1" s="1"/>
  <c r="N60" i="1" s="1"/>
  <c r="N61" i="1" s="1"/>
  <c r="N62" i="1" s="1"/>
  <c r="N63" i="1" s="1"/>
  <c r="N64" i="1" s="1"/>
  <c r="N65" i="1" s="1"/>
  <c r="N66" i="1" s="1"/>
  <c r="N67" i="1" s="1"/>
  <c r="N68" i="1" s="1"/>
  <c r="N69" i="1" s="1"/>
  <c r="N70" i="1" s="1"/>
  <c r="N71" i="1" s="1"/>
  <c r="N72" i="1" s="1"/>
  <c r="N73" i="1" s="1"/>
  <c r="N74" i="1" s="1"/>
  <c r="N75" i="1" s="1"/>
  <c r="N76" i="1" s="1"/>
  <c r="N77" i="1" s="1"/>
  <c r="N78" i="1" s="1"/>
  <c r="N79" i="1" s="1"/>
  <c r="N80" i="1" s="1"/>
  <c r="N81" i="1" s="1"/>
  <c r="N82" i="1" s="1"/>
  <c r="N83" i="1" s="1"/>
  <c r="N84" i="1" s="1"/>
  <c r="N85" i="1" s="1"/>
  <c r="N86" i="1" s="1"/>
  <c r="N87" i="1" s="1"/>
  <c r="N88" i="1" s="1"/>
  <c r="N89" i="1" s="1"/>
  <c r="N90" i="1" s="1"/>
  <c r="N91" i="1" s="1"/>
  <c r="N92" i="1" s="1"/>
  <c r="N93" i="1" s="1"/>
  <c r="N94" i="1" s="1"/>
  <c r="N95" i="1" s="1"/>
  <c r="N96" i="1" s="1"/>
  <c r="N97" i="1" s="1"/>
  <c r="N98" i="1" s="1"/>
  <c r="N99" i="1" s="1"/>
  <c r="N100" i="1" s="1"/>
  <c r="N101" i="1" s="1"/>
  <c r="N102" i="1" s="1"/>
  <c r="N103" i="1" s="1"/>
  <c r="N104" i="1" s="1"/>
  <c r="N105" i="1" s="1"/>
  <c r="N106" i="1" s="1"/>
  <c r="N107" i="1" s="1"/>
  <c r="N108" i="1" s="1"/>
  <c r="N109" i="1" s="1"/>
  <c r="N110" i="1" s="1"/>
  <c r="N111" i="1" s="1"/>
  <c r="N112" i="1" s="1"/>
  <c r="N113" i="1" s="1"/>
  <c r="N114" i="1" s="1"/>
  <c r="N115" i="1" s="1"/>
  <c r="M16" i="1"/>
  <c r="O16" i="1"/>
  <c r="P11" i="1" l="1"/>
  <c r="O18" i="1"/>
  <c r="M18" i="1"/>
  <c r="O20" i="1"/>
  <c r="M20" i="1"/>
  <c r="O22" i="1"/>
  <c r="M22" i="1"/>
  <c r="O24" i="1"/>
  <c r="M24" i="1"/>
  <c r="O26" i="1"/>
  <c r="M26" i="1"/>
  <c r="O28" i="1"/>
  <c r="M28" i="1"/>
  <c r="O30" i="1"/>
  <c r="M30" i="1"/>
  <c r="O32" i="1"/>
  <c r="M32" i="1"/>
  <c r="O34" i="1"/>
  <c r="M34" i="1"/>
  <c r="O36" i="1"/>
  <c r="M36" i="1"/>
  <c r="O38" i="1"/>
  <c r="M38" i="1"/>
  <c r="O40" i="1"/>
  <c r="M40" i="1"/>
  <c r="O42" i="1"/>
  <c r="M42" i="1"/>
  <c r="O44" i="1"/>
  <c r="M44" i="1"/>
  <c r="O46" i="1"/>
  <c r="M46" i="1"/>
  <c r="O48" i="1"/>
  <c r="M48" i="1"/>
  <c r="O50" i="1"/>
  <c r="M50" i="1"/>
  <c r="O52" i="1"/>
  <c r="M52" i="1"/>
  <c r="O54" i="1"/>
  <c r="M54" i="1"/>
  <c r="O56" i="1"/>
  <c r="M56" i="1"/>
  <c r="O58" i="1"/>
  <c r="M58" i="1"/>
  <c r="O60" i="1"/>
  <c r="M60" i="1"/>
  <c r="O62" i="1"/>
  <c r="M62" i="1"/>
  <c r="O64" i="1"/>
  <c r="M64" i="1"/>
  <c r="O66" i="1"/>
  <c r="M66" i="1"/>
  <c r="O68" i="1"/>
  <c r="M68" i="1"/>
  <c r="O70" i="1"/>
  <c r="M70" i="1"/>
  <c r="O72" i="1"/>
  <c r="M72" i="1"/>
  <c r="O74" i="1"/>
  <c r="M74" i="1"/>
  <c r="O76" i="1"/>
  <c r="M76" i="1"/>
  <c r="O78" i="1"/>
  <c r="M78" i="1"/>
  <c r="O80" i="1"/>
  <c r="M80" i="1"/>
  <c r="O82" i="1"/>
  <c r="M82" i="1"/>
  <c r="O84" i="1"/>
  <c r="M84" i="1"/>
  <c r="O86" i="1"/>
  <c r="M86" i="1"/>
  <c r="O88" i="1"/>
  <c r="M88" i="1"/>
  <c r="O90" i="1"/>
  <c r="M90" i="1"/>
  <c r="O92" i="1"/>
  <c r="M92" i="1"/>
  <c r="O94" i="1"/>
  <c r="M94" i="1"/>
  <c r="O96" i="1"/>
  <c r="M96" i="1"/>
  <c r="O98" i="1"/>
  <c r="M98" i="1"/>
  <c r="O100" i="1"/>
  <c r="M100" i="1"/>
  <c r="O102" i="1"/>
  <c r="M102" i="1"/>
  <c r="O104" i="1"/>
  <c r="M104" i="1"/>
  <c r="O106" i="1"/>
  <c r="M106" i="1"/>
  <c r="O108" i="1"/>
  <c r="M108" i="1"/>
  <c r="O110" i="1"/>
  <c r="M110" i="1"/>
  <c r="O112" i="1"/>
  <c r="M112" i="1"/>
  <c r="O114" i="1"/>
  <c r="M114" i="1"/>
  <c r="O17" i="1"/>
  <c r="N11" i="1"/>
  <c r="M17" i="1"/>
  <c r="M11" i="1"/>
  <c r="O19" i="1"/>
  <c r="M19" i="1"/>
  <c r="O21" i="1"/>
  <c r="M21" i="1"/>
  <c r="O23" i="1"/>
  <c r="M23" i="1"/>
  <c r="O25" i="1"/>
  <c r="M25" i="1"/>
  <c r="O27" i="1"/>
  <c r="M27" i="1"/>
  <c r="O29" i="1"/>
  <c r="M29" i="1"/>
  <c r="O31" i="1"/>
  <c r="M31" i="1"/>
  <c r="O33" i="1"/>
  <c r="M33" i="1"/>
  <c r="O35" i="1"/>
  <c r="M35" i="1"/>
  <c r="O37" i="1"/>
  <c r="M37" i="1"/>
  <c r="O39" i="1"/>
  <c r="M39" i="1"/>
  <c r="O41" i="1"/>
  <c r="M41" i="1"/>
  <c r="O43" i="1"/>
  <c r="M43" i="1"/>
  <c r="O45" i="1"/>
  <c r="M45" i="1"/>
  <c r="O47" i="1"/>
  <c r="M47" i="1"/>
  <c r="O49" i="1"/>
  <c r="M49" i="1"/>
  <c r="O51" i="1"/>
  <c r="M51" i="1"/>
  <c r="O53" i="1"/>
  <c r="M53" i="1"/>
  <c r="O55" i="1"/>
  <c r="M55" i="1"/>
  <c r="O57" i="1"/>
  <c r="M57" i="1"/>
  <c r="O59" i="1"/>
  <c r="M59" i="1"/>
  <c r="O61" i="1"/>
  <c r="M61" i="1"/>
  <c r="O63" i="1"/>
  <c r="M63" i="1"/>
  <c r="O65" i="1"/>
  <c r="M65" i="1"/>
  <c r="O67" i="1"/>
  <c r="M67" i="1"/>
  <c r="O69" i="1"/>
  <c r="M69" i="1"/>
  <c r="O71" i="1"/>
  <c r="M71" i="1"/>
  <c r="O73" i="1"/>
  <c r="M73" i="1"/>
  <c r="O75" i="1"/>
  <c r="M75" i="1"/>
  <c r="O77" i="1"/>
  <c r="M77" i="1"/>
  <c r="O79" i="1"/>
  <c r="M79" i="1"/>
  <c r="O81" i="1"/>
  <c r="M81" i="1"/>
  <c r="O83" i="1"/>
  <c r="M83" i="1"/>
  <c r="O85" i="1"/>
  <c r="M85" i="1"/>
  <c r="O87" i="1"/>
  <c r="M87" i="1"/>
  <c r="O89" i="1"/>
  <c r="M89" i="1"/>
  <c r="O91" i="1"/>
  <c r="M91" i="1"/>
  <c r="O93" i="1"/>
  <c r="M93" i="1"/>
  <c r="O95" i="1"/>
  <c r="M95" i="1"/>
  <c r="O97" i="1"/>
  <c r="M97" i="1"/>
  <c r="O99" i="1"/>
  <c r="M99" i="1"/>
  <c r="O101" i="1"/>
  <c r="M101" i="1"/>
  <c r="O103" i="1"/>
  <c r="M103" i="1"/>
  <c r="O105" i="1"/>
  <c r="M105" i="1"/>
  <c r="O107" i="1"/>
  <c r="M107" i="1"/>
  <c r="O109" i="1"/>
  <c r="M109" i="1"/>
  <c r="O111" i="1"/>
  <c r="M111" i="1"/>
  <c r="O113" i="1"/>
  <c r="M113" i="1"/>
  <c r="O115" i="1"/>
  <c r="M115" i="1"/>
</calcChain>
</file>

<file path=xl/sharedStrings.xml><?xml version="1.0" encoding="utf-8"?>
<sst xmlns="http://schemas.openxmlformats.org/spreadsheetml/2006/main" count="20" uniqueCount="19">
  <si>
    <t>Datum</t>
  </si>
  <si>
    <t>WT</t>
  </si>
  <si>
    <t>ZNR</t>
  </si>
  <si>
    <t>ID_1</t>
  </si>
  <si>
    <t>ID_2</t>
  </si>
  <si>
    <t>Monat</t>
  </si>
  <si>
    <t>Minuten</t>
  </si>
  <si>
    <t>032_7572_49</t>
  </si>
  <si>
    <t>Maschinenleistung VC12</t>
  </si>
  <si>
    <t>Zeitraum</t>
  </si>
  <si>
    <t>Kunde</t>
  </si>
  <si>
    <t>von</t>
  </si>
  <si>
    <t>bis</t>
  </si>
  <si>
    <t xml:space="preserve">Gesamt </t>
  </si>
  <si>
    <t>Takt T</t>
  </si>
  <si>
    <t>Abrechnung</t>
  </si>
  <si>
    <t>Beginn</t>
  </si>
  <si>
    <t>x</t>
  </si>
  <si>
    <t>Plus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</si>
</sst>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00"/>
    <numFmt numFmtId="165" formatCode="00"/>
    <numFmt numFmtId="166" formatCode="ddd"/>
    <numFmt numFmtId="167" formatCode="mmm"/>
    <numFmt numFmtId="168" formatCode="#,##0&quot; min  &quot;"/>
  </numFmts>
  <fonts count="6" x14ac:knownFonts="1"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2"/>
      <color rgb="FF0000FF"/>
      <name val="Cambria"/>
      <family val="1"/>
      <scheme val="major"/>
    </font>
    <font>
      <b/>
      <sz val="12"/>
      <name val="Calibri"/>
      <family val="2"/>
      <scheme val="minor"/>
    </font>
    <font>
      <i/>
      <sz val="8"/>
      <color rgb="FF0000FF"/>
      <name val="Calibri"/>
      <family val="2"/>
    </font>
    <font>
      <i/>
      <sz val="8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CC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theme="0" tint="-0.24994659260841701"/>
      </bottom>
      <diagonal/>
    </border>
    <border>
      <left/>
      <right/>
      <top style="thin">
        <color indexed="64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center" vertical="top"/>
    </xf>
    <xf numFmtId="0" fontId="0" fillId="2" borderId="0" xfId="0" applyFill="1" applyAlignment="1">
      <alignment horizontal="center" vertical="center"/>
    </xf>
    <xf numFmtId="0" fontId="1" fillId="2" borderId="0" xfId="0" applyFont="1" applyFill="1" applyAlignment="1">
      <alignment horizontal="center" vertical="top"/>
    </xf>
    <xf numFmtId="164" fontId="0" fillId="0" borderId="0" xfId="0" applyNumberFormat="1" applyAlignment="1">
      <alignment horizontal="center" vertical="center"/>
    </xf>
    <xf numFmtId="164" fontId="1" fillId="0" borderId="1" xfId="0" applyNumberFormat="1" applyFont="1" applyBorder="1" applyAlignment="1">
      <alignment horizontal="center" vertical="top"/>
    </xf>
    <xf numFmtId="14" fontId="0" fillId="0" borderId="0" xfId="0" applyNumberFormat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NumberFormat="1" applyAlignment="1">
      <alignment horizontal="center" vertical="center"/>
    </xf>
    <xf numFmtId="0" fontId="1" fillId="0" borderId="0" xfId="0" applyFont="1" applyBorder="1" applyAlignment="1">
      <alignment horizontal="center" vertical="top"/>
    </xf>
    <xf numFmtId="164" fontId="2" fillId="0" borderId="0" xfId="0" applyNumberFormat="1" applyFont="1" applyAlignment="1">
      <alignment vertical="center"/>
    </xf>
    <xf numFmtId="164" fontId="0" fillId="0" borderId="0" xfId="0" applyNumberFormat="1" applyAlignment="1">
      <alignment vertical="center"/>
    </xf>
    <xf numFmtId="166" fontId="0" fillId="0" borderId="0" xfId="0" applyNumberFormat="1" applyAlignment="1">
      <alignment horizontal="center" vertical="center"/>
    </xf>
    <xf numFmtId="166" fontId="0" fillId="0" borderId="0" xfId="0" applyNumberFormat="1" applyAlignment="1">
      <alignment vertical="center"/>
    </xf>
    <xf numFmtId="166" fontId="3" fillId="0" borderId="0" xfId="0" applyNumberFormat="1" applyFont="1" applyAlignment="1">
      <alignment vertical="center"/>
    </xf>
    <xf numFmtId="166" fontId="1" fillId="0" borderId="1" xfId="0" applyNumberFormat="1" applyFont="1" applyBorder="1" applyAlignment="1">
      <alignment horizontal="center" vertical="top"/>
    </xf>
    <xf numFmtId="167" fontId="0" fillId="0" borderId="0" xfId="0" applyNumberFormat="1" applyAlignment="1">
      <alignment horizontal="center" vertical="center"/>
    </xf>
    <xf numFmtId="167" fontId="0" fillId="0" borderId="0" xfId="0" applyNumberFormat="1" applyAlignment="1">
      <alignment vertical="center"/>
    </xf>
    <xf numFmtId="167" fontId="1" fillId="2" borderId="7" xfId="0" applyNumberFormat="1" applyFont="1" applyFill="1" applyBorder="1" applyAlignment="1">
      <alignment vertical="center"/>
    </xf>
    <xf numFmtId="167" fontId="1" fillId="0" borderId="1" xfId="0" applyNumberFormat="1" applyFont="1" applyBorder="1" applyAlignment="1">
      <alignment horizontal="center" vertical="top"/>
    </xf>
    <xf numFmtId="168" fontId="0" fillId="0" borderId="0" xfId="0" applyNumberFormat="1" applyAlignment="1">
      <alignment vertical="center"/>
    </xf>
    <xf numFmtId="168" fontId="1" fillId="0" borderId="1" xfId="0" applyNumberFormat="1" applyFont="1" applyBorder="1" applyAlignment="1">
      <alignment horizontal="center" vertical="top"/>
    </xf>
    <xf numFmtId="165" fontId="4" fillId="0" borderId="0" xfId="0" applyNumberFormat="1" applyFont="1" applyAlignment="1">
      <alignment horizontal="center" vertical="center"/>
    </xf>
    <xf numFmtId="165" fontId="5" fillId="2" borderId="0" xfId="0" applyNumberFormat="1" applyFont="1" applyFill="1" applyAlignment="1">
      <alignment horizontal="center" vertical="center"/>
    </xf>
    <xf numFmtId="165" fontId="5" fillId="0" borderId="0" xfId="0" applyNumberFormat="1" applyFont="1" applyAlignment="1">
      <alignment horizontal="center" vertical="center"/>
    </xf>
    <xf numFmtId="165" fontId="5" fillId="0" borderId="0" xfId="0" applyNumberFormat="1" applyFont="1" applyAlignment="1">
      <alignment vertical="center"/>
    </xf>
    <xf numFmtId="14" fontId="0" fillId="0" borderId="0" xfId="0" applyNumberFormat="1" applyAlignment="1">
      <alignment horizontal="center" vertical="center"/>
    </xf>
    <xf numFmtId="14" fontId="0" fillId="0" borderId="0" xfId="0" applyNumberFormat="1" applyAlignment="1">
      <alignment vertical="center"/>
    </xf>
    <xf numFmtId="14" fontId="1" fillId="0" borderId="1" xfId="0" applyNumberFormat="1" applyFont="1" applyBorder="1" applyAlignment="1">
      <alignment horizontal="center" vertical="top"/>
    </xf>
    <xf numFmtId="166" fontId="1" fillId="0" borderId="10" xfId="0" applyNumberFormat="1" applyFont="1" applyBorder="1" applyAlignment="1">
      <alignment horizontal="center" vertical="center"/>
    </xf>
    <xf numFmtId="14" fontId="1" fillId="0" borderId="10" xfId="0" applyNumberFormat="1" applyFont="1" applyBorder="1" applyAlignment="1">
      <alignment horizontal="center" vertical="center"/>
    </xf>
    <xf numFmtId="167" fontId="1" fillId="2" borderId="10" xfId="0" applyNumberFormat="1" applyFont="1" applyFill="1" applyBorder="1" applyAlignment="1">
      <alignment vertical="center"/>
    </xf>
    <xf numFmtId="168" fontId="1" fillId="0" borderId="10" xfId="0" applyNumberFormat="1" applyFont="1" applyBorder="1" applyAlignment="1">
      <alignment horizontal="center" vertical="center"/>
    </xf>
    <xf numFmtId="0" fontId="0" fillId="0" borderId="0" xfId="0" applyNumberFormat="1" applyAlignment="1">
      <alignment vertical="center"/>
    </xf>
    <xf numFmtId="0" fontId="1" fillId="0" borderId="1" xfId="0" applyNumberFormat="1" applyFont="1" applyBorder="1" applyAlignment="1">
      <alignment horizontal="center" vertical="top"/>
    </xf>
    <xf numFmtId="0" fontId="1" fillId="2" borderId="10" xfId="0" applyNumberFormat="1" applyFont="1" applyFill="1" applyBorder="1" applyAlignment="1">
      <alignment vertical="center"/>
    </xf>
    <xf numFmtId="0" fontId="1" fillId="2" borderId="9" xfId="0" applyNumberFormat="1" applyFont="1" applyFill="1" applyBorder="1" applyAlignment="1">
      <alignment vertical="center"/>
    </xf>
    <xf numFmtId="0" fontId="1" fillId="2" borderId="7" xfId="0" applyNumberFormat="1" applyFont="1" applyFill="1" applyBorder="1" applyAlignment="1">
      <alignment vertical="center"/>
    </xf>
    <xf numFmtId="0" fontId="1" fillId="2" borderId="8" xfId="0" applyNumberFormat="1" applyFont="1" applyFill="1" applyBorder="1" applyAlignment="1">
      <alignment vertical="center"/>
    </xf>
    <xf numFmtId="14" fontId="0" fillId="3" borderId="7" xfId="0" quotePrefix="1" applyNumberFormat="1" applyFont="1" applyFill="1" applyBorder="1" applyAlignment="1">
      <alignment horizontal="center" vertical="center"/>
    </xf>
    <xf numFmtId="14" fontId="0" fillId="3" borderId="11" xfId="0" quotePrefix="1" applyNumberFormat="1" applyFont="1" applyFill="1" applyBorder="1" applyAlignment="1">
      <alignment horizontal="center" vertical="center"/>
    </xf>
    <xf numFmtId="168" fontId="0" fillId="3" borderId="7" xfId="0" applyNumberFormat="1" applyFont="1" applyFill="1" applyBorder="1" applyAlignment="1">
      <alignment vertical="center"/>
    </xf>
    <xf numFmtId="167" fontId="0" fillId="3" borderId="2" xfId="0" applyNumberFormat="1" applyFill="1" applyBorder="1" applyAlignment="1">
      <alignment horizontal="center" vertical="center"/>
    </xf>
    <xf numFmtId="168" fontId="0" fillId="3" borderId="2" xfId="0" applyNumberFormat="1" applyFill="1" applyBorder="1" applyAlignment="1">
      <alignment vertical="center"/>
    </xf>
    <xf numFmtId="166" fontId="0" fillId="3" borderId="2" xfId="0" applyNumberFormat="1" applyFill="1" applyBorder="1" applyAlignment="1">
      <alignment horizontal="center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horizontal="center" vertical="center"/>
    </xf>
    <xf numFmtId="14" fontId="0" fillId="4" borderId="14" xfId="0" applyNumberFormat="1" applyFill="1" applyBorder="1" applyAlignment="1">
      <alignment horizontal="center" vertical="center"/>
    </xf>
    <xf numFmtId="0" fontId="0" fillId="4" borderId="15" xfId="0" applyFill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</cellXfs>
  <cellStyles count="1">
    <cellStyle name="Standard" xfId="0" builtinId="0"/>
  </cellStyles>
  <dxfs count="1">
    <dxf>
      <fill>
        <patternFill>
          <bgColor theme="0" tint="-0.14996795556505021"/>
        </patternFill>
      </fill>
      <border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</dxfs>
  <tableStyles count="0" defaultTableStyle="TableStyleMedium9" defaultPivotStyle="PivotStyleLight16"/>
  <colors>
    <mruColors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20</xdr:col>
      <xdr:colOff>85725</xdr:colOff>
      <xdr:row>3</xdr:row>
      <xdr:rowOff>9525</xdr:rowOff>
    </xdr:from>
    <xdr:ext cx="5763577" cy="248851"/>
    <xdr:sp macro="" textlink="">
      <xdr:nvSpPr>
        <xdr:cNvPr id="4" name="Textfeld 3"/>
        <xdr:cNvSpPr txBox="1"/>
      </xdr:nvSpPr>
      <xdr:spPr>
        <a:xfrm>
          <a:off x="5086350" y="180975"/>
          <a:ext cx="5763577" cy="248851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spAutoFit/>
        </a:bodyPr>
        <a:lstStyle/>
        <a:p>
          <a:pPr algn="l"/>
          <a:r>
            <a:rPr lang="de-DE" sz="1000"/>
            <a:t>Reinhold Scheck:  Das Excel-Profiseminar  •  Microsoft Press 2011  •  ISBN 978-3-86645-552-8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K1:AD115"/>
  <sheetViews>
    <sheetView tabSelected="1" zoomScaleNormal="100" workbookViewId="0">
      <pane ySplit="15" topLeftCell="A16" activePane="bottomLeft" state="frozen"/>
      <selection pane="bottomLeft"/>
    </sheetView>
  </sheetViews>
  <sheetFormatPr baseColWidth="10" defaultRowHeight="15" x14ac:dyDescent="0.25"/>
  <cols>
    <col min="1" max="6" width="0.85546875" style="1" customWidth="1"/>
    <col min="7" max="7" width="3.140625" style="1" customWidth="1"/>
    <col min="8" max="10" width="0.85546875" style="1" customWidth="1"/>
    <col min="11" max="11" width="5.7109375" style="7" customWidth="1"/>
    <col min="12" max="12" width="5.42578125" style="11" bestFit="1" customWidth="1"/>
    <col min="13" max="13" width="8.7109375" style="15" customWidth="1"/>
    <col min="14" max="14" width="8.7109375" style="29" customWidth="1"/>
    <col min="15" max="15" width="6.7109375" style="19" customWidth="1"/>
    <col min="16" max="16" width="13.140625" style="23" customWidth="1"/>
    <col min="17" max="18" width="6.140625" style="36" customWidth="1"/>
    <col min="19" max="19" width="1.7109375" style="1" customWidth="1"/>
    <col min="20" max="20" width="1.7109375" style="5" customWidth="1"/>
    <col min="21" max="21" width="1.7109375" style="2" customWidth="1"/>
    <col min="22" max="22" width="7.85546875" style="1" customWidth="1"/>
    <col min="23" max="16384" width="11.42578125" style="1"/>
  </cols>
  <sheetData>
    <row r="1" spans="11:30" ht="5.0999999999999996" customHeight="1" x14ac:dyDescent="0.25"/>
    <row r="2" spans="11:30" ht="5.0999999999999996" customHeight="1" x14ac:dyDescent="0.25"/>
    <row r="3" spans="11:30" ht="5.0999999999999996" customHeight="1" x14ac:dyDescent="0.25"/>
    <row r="4" spans="11:30" ht="5.0999999999999996" customHeight="1" x14ac:dyDescent="0.25"/>
    <row r="5" spans="11:30" s="28" customFormat="1" ht="12" customHeight="1" x14ac:dyDescent="0.25">
      <c r="K5" s="25">
        <v>1</v>
      </c>
      <c r="L5" s="25">
        <v>2</v>
      </c>
      <c r="M5" s="25">
        <v>3</v>
      </c>
      <c r="N5" s="25">
        <v>4</v>
      </c>
      <c r="O5" s="25">
        <v>5</v>
      </c>
      <c r="P5" s="25">
        <v>6</v>
      </c>
      <c r="Q5" s="25">
        <v>7</v>
      </c>
      <c r="R5" s="25">
        <v>8</v>
      </c>
      <c r="S5" s="25"/>
      <c r="T5" s="26"/>
      <c r="U5" s="27"/>
    </row>
    <row r="6" spans="11:30" ht="4.5" customHeight="1" x14ac:dyDescent="0.25"/>
    <row r="7" spans="11:30" ht="15" customHeight="1" x14ac:dyDescent="0.25">
      <c r="K7" s="13" t="s">
        <v>8</v>
      </c>
      <c r="L7" s="36"/>
      <c r="M7" s="16"/>
    </row>
    <row r="8" spans="11:30" ht="15" customHeight="1" x14ac:dyDescent="0.25">
      <c r="K8" s="13" t="s">
        <v>10</v>
      </c>
      <c r="L8" s="36"/>
      <c r="M8" s="17" t="s">
        <v>7</v>
      </c>
      <c r="N8" s="30"/>
      <c r="O8" s="20"/>
      <c r="P8" s="13" t="s">
        <v>15</v>
      </c>
    </row>
    <row r="9" spans="11:30" ht="6.75" customHeight="1" x14ac:dyDescent="0.25">
      <c r="K9" s="14"/>
      <c r="L9" s="36"/>
      <c r="M9" s="16"/>
      <c r="N9" s="30"/>
      <c r="O9" s="20"/>
    </row>
    <row r="10" spans="11:30" ht="15" customHeight="1" x14ac:dyDescent="0.25">
      <c r="K10" s="52" t="s">
        <v>9</v>
      </c>
      <c r="L10" s="53"/>
      <c r="M10" s="32" t="s">
        <v>11</v>
      </c>
      <c r="N10" s="33" t="s">
        <v>12</v>
      </c>
      <c r="O10" s="34"/>
      <c r="P10" s="35" t="s">
        <v>13</v>
      </c>
      <c r="Q10" s="38"/>
      <c r="R10" s="39"/>
      <c r="S10" s="10"/>
      <c r="V10" s="48" t="s">
        <v>16</v>
      </c>
      <c r="W10" s="50">
        <v>40182</v>
      </c>
    </row>
    <row r="11" spans="11:30" ht="15" customHeight="1" x14ac:dyDescent="0.25">
      <c r="K11" s="54"/>
      <c r="L11" s="55"/>
      <c r="M11" s="42">
        <f t="shared" ref="M11" si="0">MIN($N$16:$N$731)</f>
        <v>40182</v>
      </c>
      <c r="N11" s="43">
        <f>MAX($N$16:$N$731)</f>
        <v>41568</v>
      </c>
      <c r="O11" s="21"/>
      <c r="P11" s="44">
        <f>SUM($P$16:$P$731)</f>
        <v>0</v>
      </c>
      <c r="Q11" s="40"/>
      <c r="R11" s="41"/>
      <c r="S11" s="10"/>
      <c r="V11" s="49" t="s">
        <v>14</v>
      </c>
      <c r="W11" s="51">
        <v>14</v>
      </c>
    </row>
    <row r="12" spans="11:30" ht="5.0999999999999996" customHeight="1" x14ac:dyDescent="0.25">
      <c r="K12" s="14"/>
      <c r="L12" s="36"/>
      <c r="M12" s="16"/>
      <c r="N12" s="30"/>
      <c r="O12" s="20"/>
    </row>
    <row r="13" spans="11:30" ht="5.0999999999999996" customHeight="1" x14ac:dyDescent="0.25">
      <c r="K13" s="14"/>
      <c r="L13" s="36"/>
      <c r="M13" s="16"/>
      <c r="N13" s="30"/>
      <c r="O13" s="20"/>
    </row>
    <row r="14" spans="11:30" ht="5.0999999999999996" customHeight="1" x14ac:dyDescent="0.25"/>
    <row r="15" spans="11:30" s="4" customFormat="1" ht="30" customHeight="1" x14ac:dyDescent="0.25">
      <c r="K15" s="8" t="s">
        <v>2</v>
      </c>
      <c r="L15" s="37" t="s">
        <v>18</v>
      </c>
      <c r="M15" s="18" t="s">
        <v>1</v>
      </c>
      <c r="N15" s="31" t="s">
        <v>0</v>
      </c>
      <c r="O15" s="22" t="s">
        <v>5</v>
      </c>
      <c r="P15" s="24" t="s">
        <v>6</v>
      </c>
      <c r="Q15" s="37" t="s">
        <v>3</v>
      </c>
      <c r="R15" s="37" t="s">
        <v>4</v>
      </c>
      <c r="S15" s="12"/>
      <c r="T15" s="6"/>
    </row>
    <row r="16" spans="11:30" x14ac:dyDescent="0.25">
      <c r="K16" s="7">
        <v>1</v>
      </c>
      <c r="M16" s="47">
        <f>WEEKDAY($N16)</f>
        <v>2</v>
      </c>
      <c r="N16" s="29">
        <f>rK2.Beginn</f>
        <v>40182</v>
      </c>
      <c r="O16" s="45">
        <f>$N16</f>
        <v>40182</v>
      </c>
      <c r="P16" s="46"/>
      <c r="V16" s="3"/>
      <c r="W16" s="9"/>
      <c r="X16" s="9"/>
      <c r="Y16" s="9"/>
      <c r="Z16" s="9"/>
      <c r="AA16" s="9"/>
      <c r="AB16" s="9"/>
      <c r="AC16" s="9"/>
      <c r="AD16" s="9"/>
    </row>
    <row r="17" spans="11:17" x14ac:dyDescent="0.25">
      <c r="K17" s="7">
        <v>2</v>
      </c>
      <c r="M17" s="47">
        <f t="shared" ref="M17:M80" si="1">WEEKDAY($N17)</f>
        <v>2</v>
      </c>
      <c r="N17" s="29">
        <f t="shared" ref="N17:N48" si="2">N16+rK2.TaktTage</f>
        <v>40196</v>
      </c>
      <c r="O17" s="45">
        <f t="shared" ref="O17:O80" si="3">$N17</f>
        <v>40196</v>
      </c>
      <c r="P17" s="46"/>
      <c r="Q17" s="11"/>
    </row>
    <row r="18" spans="11:17" x14ac:dyDescent="0.25">
      <c r="K18" s="7">
        <v>3</v>
      </c>
      <c r="M18" s="47">
        <f t="shared" si="1"/>
        <v>2</v>
      </c>
      <c r="N18" s="29">
        <f t="shared" si="2"/>
        <v>40210</v>
      </c>
      <c r="O18" s="45">
        <f t="shared" si="3"/>
        <v>40210</v>
      </c>
      <c r="P18" s="46"/>
    </row>
    <row r="19" spans="11:17" x14ac:dyDescent="0.25">
      <c r="K19" s="7">
        <v>4</v>
      </c>
      <c r="M19" s="47">
        <f t="shared" si="1"/>
        <v>2</v>
      </c>
      <c r="N19" s="29">
        <f t="shared" si="2"/>
        <v>40224</v>
      </c>
      <c r="O19" s="45">
        <f t="shared" si="3"/>
        <v>40224</v>
      </c>
      <c r="P19" s="46"/>
    </row>
    <row r="20" spans="11:17" x14ac:dyDescent="0.25">
      <c r="K20" s="7">
        <v>5</v>
      </c>
      <c r="M20" s="47">
        <f t="shared" si="1"/>
        <v>2</v>
      </c>
      <c r="N20" s="29">
        <f t="shared" si="2"/>
        <v>40238</v>
      </c>
      <c r="O20" s="45">
        <f t="shared" si="3"/>
        <v>40238</v>
      </c>
      <c r="P20" s="46"/>
    </row>
    <row r="21" spans="11:17" x14ac:dyDescent="0.25">
      <c r="K21" s="7">
        <v>6</v>
      </c>
      <c r="L21" s="11" t="s">
        <v>17</v>
      </c>
      <c r="M21" s="47">
        <f t="shared" si="1"/>
        <v>2</v>
      </c>
      <c r="N21" s="29">
        <f t="shared" si="2"/>
        <v>40252</v>
      </c>
      <c r="O21" s="45">
        <f t="shared" si="3"/>
        <v>40252</v>
      </c>
      <c r="P21" s="46"/>
    </row>
    <row r="22" spans="11:17" x14ac:dyDescent="0.25">
      <c r="K22" s="7">
        <v>7</v>
      </c>
      <c r="L22" s="11" t="s">
        <v>17</v>
      </c>
      <c r="M22" s="47">
        <f t="shared" si="1"/>
        <v>2</v>
      </c>
      <c r="N22" s="29">
        <f t="shared" si="2"/>
        <v>40266</v>
      </c>
      <c r="O22" s="45">
        <f t="shared" si="3"/>
        <v>40266</v>
      </c>
      <c r="P22" s="46"/>
    </row>
    <row r="23" spans="11:17" x14ac:dyDescent="0.25">
      <c r="K23" s="7">
        <v>8</v>
      </c>
      <c r="M23" s="47">
        <f t="shared" si="1"/>
        <v>2</v>
      </c>
      <c r="N23" s="29">
        <f t="shared" si="2"/>
        <v>40280</v>
      </c>
      <c r="O23" s="45">
        <f t="shared" si="3"/>
        <v>40280</v>
      </c>
      <c r="P23" s="46"/>
    </row>
    <row r="24" spans="11:17" x14ac:dyDescent="0.25">
      <c r="K24" s="7">
        <v>9</v>
      </c>
      <c r="M24" s="47">
        <f t="shared" si="1"/>
        <v>2</v>
      </c>
      <c r="N24" s="29">
        <f t="shared" si="2"/>
        <v>40294</v>
      </c>
      <c r="O24" s="45">
        <f t="shared" si="3"/>
        <v>40294</v>
      </c>
      <c r="P24" s="46"/>
    </row>
    <row r="25" spans="11:17" x14ac:dyDescent="0.25">
      <c r="K25" s="7">
        <v>10</v>
      </c>
      <c r="M25" s="47">
        <f t="shared" si="1"/>
        <v>2</v>
      </c>
      <c r="N25" s="29">
        <f t="shared" si="2"/>
        <v>40308</v>
      </c>
      <c r="O25" s="45">
        <f t="shared" si="3"/>
        <v>40308</v>
      </c>
      <c r="P25" s="46"/>
    </row>
    <row r="26" spans="11:17" x14ac:dyDescent="0.25">
      <c r="K26" s="7">
        <v>11</v>
      </c>
      <c r="M26" s="47">
        <f t="shared" si="1"/>
        <v>2</v>
      </c>
      <c r="N26" s="29">
        <f t="shared" si="2"/>
        <v>40322</v>
      </c>
      <c r="O26" s="45">
        <f t="shared" si="3"/>
        <v>40322</v>
      </c>
      <c r="P26" s="46"/>
    </row>
    <row r="27" spans="11:17" x14ac:dyDescent="0.25">
      <c r="K27" s="7">
        <v>12</v>
      </c>
      <c r="M27" s="47">
        <f t="shared" si="1"/>
        <v>2</v>
      </c>
      <c r="N27" s="29">
        <f t="shared" si="2"/>
        <v>40336</v>
      </c>
      <c r="O27" s="45">
        <f t="shared" si="3"/>
        <v>40336</v>
      </c>
      <c r="P27" s="46"/>
    </row>
    <row r="28" spans="11:17" x14ac:dyDescent="0.25">
      <c r="K28" s="7">
        <v>13</v>
      </c>
      <c r="M28" s="47">
        <f t="shared" si="1"/>
        <v>2</v>
      </c>
      <c r="N28" s="29">
        <f t="shared" si="2"/>
        <v>40350</v>
      </c>
      <c r="O28" s="45">
        <f t="shared" si="3"/>
        <v>40350</v>
      </c>
      <c r="P28" s="46"/>
    </row>
    <row r="29" spans="11:17" x14ac:dyDescent="0.25">
      <c r="K29" s="7">
        <v>14</v>
      </c>
      <c r="M29" s="47">
        <f t="shared" si="1"/>
        <v>2</v>
      </c>
      <c r="N29" s="29">
        <f t="shared" si="2"/>
        <v>40364</v>
      </c>
      <c r="O29" s="45">
        <f t="shared" si="3"/>
        <v>40364</v>
      </c>
      <c r="P29" s="46"/>
    </row>
    <row r="30" spans="11:17" x14ac:dyDescent="0.25">
      <c r="K30" s="7">
        <v>15</v>
      </c>
      <c r="M30" s="47">
        <f t="shared" si="1"/>
        <v>2</v>
      </c>
      <c r="N30" s="29">
        <f t="shared" si="2"/>
        <v>40378</v>
      </c>
      <c r="O30" s="45">
        <f t="shared" si="3"/>
        <v>40378</v>
      </c>
      <c r="P30" s="46"/>
    </row>
    <row r="31" spans="11:17" x14ac:dyDescent="0.25">
      <c r="K31" s="7">
        <v>16</v>
      </c>
      <c r="M31" s="47">
        <f t="shared" si="1"/>
        <v>2</v>
      </c>
      <c r="N31" s="29">
        <f t="shared" si="2"/>
        <v>40392</v>
      </c>
      <c r="O31" s="45">
        <f t="shared" si="3"/>
        <v>40392</v>
      </c>
      <c r="P31" s="46"/>
    </row>
    <row r="32" spans="11:17" x14ac:dyDescent="0.25">
      <c r="K32" s="7">
        <v>17</v>
      </c>
      <c r="M32" s="47">
        <f t="shared" si="1"/>
        <v>2</v>
      </c>
      <c r="N32" s="29">
        <f t="shared" si="2"/>
        <v>40406</v>
      </c>
      <c r="O32" s="45">
        <f t="shared" si="3"/>
        <v>40406</v>
      </c>
      <c r="P32" s="46"/>
    </row>
    <row r="33" spans="11:16" x14ac:dyDescent="0.25">
      <c r="K33" s="7">
        <v>18</v>
      </c>
      <c r="M33" s="47">
        <f t="shared" si="1"/>
        <v>2</v>
      </c>
      <c r="N33" s="29">
        <f t="shared" si="2"/>
        <v>40420</v>
      </c>
      <c r="O33" s="45">
        <f t="shared" si="3"/>
        <v>40420</v>
      </c>
      <c r="P33" s="46"/>
    </row>
    <row r="34" spans="11:16" x14ac:dyDescent="0.25">
      <c r="K34" s="7">
        <v>19</v>
      </c>
      <c r="M34" s="47">
        <f t="shared" si="1"/>
        <v>2</v>
      </c>
      <c r="N34" s="29">
        <f t="shared" si="2"/>
        <v>40434</v>
      </c>
      <c r="O34" s="45">
        <f t="shared" si="3"/>
        <v>40434</v>
      </c>
      <c r="P34" s="46"/>
    </row>
    <row r="35" spans="11:16" x14ac:dyDescent="0.25">
      <c r="K35" s="7">
        <v>20</v>
      </c>
      <c r="M35" s="47">
        <f t="shared" si="1"/>
        <v>2</v>
      </c>
      <c r="N35" s="29">
        <f t="shared" si="2"/>
        <v>40448</v>
      </c>
      <c r="O35" s="45">
        <f t="shared" si="3"/>
        <v>40448</v>
      </c>
      <c r="P35" s="46"/>
    </row>
    <row r="36" spans="11:16" x14ac:dyDescent="0.25">
      <c r="K36" s="7">
        <v>21</v>
      </c>
      <c r="M36" s="47">
        <f t="shared" si="1"/>
        <v>2</v>
      </c>
      <c r="N36" s="29">
        <f t="shared" si="2"/>
        <v>40462</v>
      </c>
      <c r="O36" s="45">
        <f t="shared" si="3"/>
        <v>40462</v>
      </c>
      <c r="P36" s="46"/>
    </row>
    <row r="37" spans="11:16" x14ac:dyDescent="0.25">
      <c r="K37" s="7">
        <v>22</v>
      </c>
      <c r="M37" s="47">
        <f t="shared" si="1"/>
        <v>2</v>
      </c>
      <c r="N37" s="29">
        <f t="shared" si="2"/>
        <v>40476</v>
      </c>
      <c r="O37" s="45">
        <f t="shared" si="3"/>
        <v>40476</v>
      </c>
      <c r="P37" s="46"/>
    </row>
    <row r="38" spans="11:16" x14ac:dyDescent="0.25">
      <c r="K38" s="7">
        <v>23</v>
      </c>
      <c r="M38" s="47">
        <f t="shared" si="1"/>
        <v>2</v>
      </c>
      <c r="N38" s="29">
        <f t="shared" si="2"/>
        <v>40490</v>
      </c>
      <c r="O38" s="45">
        <f t="shared" si="3"/>
        <v>40490</v>
      </c>
      <c r="P38" s="46"/>
    </row>
    <row r="39" spans="11:16" x14ac:dyDescent="0.25">
      <c r="K39" s="7">
        <v>24</v>
      </c>
      <c r="M39" s="47">
        <f t="shared" si="1"/>
        <v>2</v>
      </c>
      <c r="N39" s="29">
        <f t="shared" si="2"/>
        <v>40504</v>
      </c>
      <c r="O39" s="45">
        <f t="shared" si="3"/>
        <v>40504</v>
      </c>
      <c r="P39" s="46"/>
    </row>
    <row r="40" spans="11:16" x14ac:dyDescent="0.25">
      <c r="K40" s="7">
        <v>25</v>
      </c>
      <c r="M40" s="47">
        <f t="shared" si="1"/>
        <v>2</v>
      </c>
      <c r="N40" s="29">
        <f t="shared" si="2"/>
        <v>40518</v>
      </c>
      <c r="O40" s="45">
        <f t="shared" si="3"/>
        <v>40518</v>
      </c>
      <c r="P40" s="46"/>
    </row>
    <row r="41" spans="11:16" x14ac:dyDescent="0.25">
      <c r="K41" s="7">
        <v>26</v>
      </c>
      <c r="M41" s="47">
        <f t="shared" si="1"/>
        <v>2</v>
      </c>
      <c r="N41" s="29">
        <f t="shared" si="2"/>
        <v>40532</v>
      </c>
      <c r="O41" s="45">
        <f t="shared" si="3"/>
        <v>40532</v>
      </c>
      <c r="P41" s="46"/>
    </row>
    <row r="42" spans="11:16" x14ac:dyDescent="0.25">
      <c r="K42" s="7">
        <v>27</v>
      </c>
      <c r="M42" s="47">
        <f t="shared" si="1"/>
        <v>2</v>
      </c>
      <c r="N42" s="29">
        <f t="shared" si="2"/>
        <v>40546</v>
      </c>
      <c r="O42" s="45">
        <f t="shared" si="3"/>
        <v>40546</v>
      </c>
      <c r="P42" s="46"/>
    </row>
    <row r="43" spans="11:16" x14ac:dyDescent="0.25">
      <c r="K43" s="7">
        <v>28</v>
      </c>
      <c r="M43" s="47">
        <f t="shared" si="1"/>
        <v>2</v>
      </c>
      <c r="N43" s="29">
        <f t="shared" si="2"/>
        <v>40560</v>
      </c>
      <c r="O43" s="45">
        <f t="shared" si="3"/>
        <v>40560</v>
      </c>
      <c r="P43" s="46"/>
    </row>
    <row r="44" spans="11:16" x14ac:dyDescent="0.25">
      <c r="K44" s="7">
        <v>29</v>
      </c>
      <c r="M44" s="47">
        <f t="shared" si="1"/>
        <v>2</v>
      </c>
      <c r="N44" s="29">
        <f t="shared" si="2"/>
        <v>40574</v>
      </c>
      <c r="O44" s="45">
        <f t="shared" si="3"/>
        <v>40574</v>
      </c>
      <c r="P44" s="46"/>
    </row>
    <row r="45" spans="11:16" x14ac:dyDescent="0.25">
      <c r="K45" s="7">
        <v>30</v>
      </c>
      <c r="M45" s="47">
        <f t="shared" si="1"/>
        <v>2</v>
      </c>
      <c r="N45" s="29">
        <f t="shared" si="2"/>
        <v>40588</v>
      </c>
      <c r="O45" s="45">
        <f t="shared" si="3"/>
        <v>40588</v>
      </c>
      <c r="P45" s="46"/>
    </row>
    <row r="46" spans="11:16" x14ac:dyDescent="0.25">
      <c r="K46" s="7">
        <v>31</v>
      </c>
      <c r="M46" s="47">
        <f t="shared" si="1"/>
        <v>2</v>
      </c>
      <c r="N46" s="29">
        <f t="shared" si="2"/>
        <v>40602</v>
      </c>
      <c r="O46" s="45">
        <f t="shared" si="3"/>
        <v>40602</v>
      </c>
      <c r="P46" s="46"/>
    </row>
    <row r="47" spans="11:16" x14ac:dyDescent="0.25">
      <c r="K47" s="7">
        <v>32</v>
      </c>
      <c r="M47" s="47">
        <f t="shared" si="1"/>
        <v>2</v>
      </c>
      <c r="N47" s="29">
        <f t="shared" si="2"/>
        <v>40616</v>
      </c>
      <c r="O47" s="45">
        <f t="shared" si="3"/>
        <v>40616</v>
      </c>
      <c r="P47" s="46"/>
    </row>
    <row r="48" spans="11:16" x14ac:dyDescent="0.25">
      <c r="K48" s="7">
        <v>33</v>
      </c>
      <c r="M48" s="47">
        <f t="shared" si="1"/>
        <v>2</v>
      </c>
      <c r="N48" s="29">
        <f t="shared" si="2"/>
        <v>40630</v>
      </c>
      <c r="O48" s="45">
        <f t="shared" si="3"/>
        <v>40630</v>
      </c>
      <c r="P48" s="46"/>
    </row>
    <row r="49" spans="11:16" x14ac:dyDescent="0.25">
      <c r="K49" s="7">
        <v>34</v>
      </c>
      <c r="M49" s="47">
        <f t="shared" si="1"/>
        <v>2</v>
      </c>
      <c r="N49" s="29">
        <f t="shared" ref="N49:N80" si="4">N48+rK2.TaktTage</f>
        <v>40644</v>
      </c>
      <c r="O49" s="45">
        <f t="shared" si="3"/>
        <v>40644</v>
      </c>
      <c r="P49" s="46"/>
    </row>
    <row r="50" spans="11:16" x14ac:dyDescent="0.25">
      <c r="K50" s="7">
        <v>35</v>
      </c>
      <c r="M50" s="47">
        <f t="shared" si="1"/>
        <v>2</v>
      </c>
      <c r="N50" s="29">
        <f t="shared" si="4"/>
        <v>40658</v>
      </c>
      <c r="O50" s="45">
        <f t="shared" si="3"/>
        <v>40658</v>
      </c>
      <c r="P50" s="46"/>
    </row>
    <row r="51" spans="11:16" x14ac:dyDescent="0.25">
      <c r="K51" s="7">
        <v>36</v>
      </c>
      <c r="M51" s="47">
        <f t="shared" si="1"/>
        <v>2</v>
      </c>
      <c r="N51" s="29">
        <f t="shared" si="4"/>
        <v>40672</v>
      </c>
      <c r="O51" s="45">
        <f t="shared" si="3"/>
        <v>40672</v>
      </c>
      <c r="P51" s="46"/>
    </row>
    <row r="52" spans="11:16" x14ac:dyDescent="0.25">
      <c r="K52" s="7">
        <v>37</v>
      </c>
      <c r="M52" s="47">
        <f t="shared" si="1"/>
        <v>2</v>
      </c>
      <c r="N52" s="29">
        <f t="shared" si="4"/>
        <v>40686</v>
      </c>
      <c r="O52" s="45">
        <f t="shared" si="3"/>
        <v>40686</v>
      </c>
      <c r="P52" s="46"/>
    </row>
    <row r="53" spans="11:16" x14ac:dyDescent="0.25">
      <c r="K53" s="7">
        <v>38</v>
      </c>
      <c r="M53" s="47">
        <f t="shared" si="1"/>
        <v>2</v>
      </c>
      <c r="N53" s="29">
        <f t="shared" si="4"/>
        <v>40700</v>
      </c>
      <c r="O53" s="45">
        <f t="shared" si="3"/>
        <v>40700</v>
      </c>
      <c r="P53" s="46"/>
    </row>
    <row r="54" spans="11:16" x14ac:dyDescent="0.25">
      <c r="K54" s="7">
        <v>39</v>
      </c>
      <c r="M54" s="47">
        <f t="shared" si="1"/>
        <v>2</v>
      </c>
      <c r="N54" s="29">
        <f t="shared" si="4"/>
        <v>40714</v>
      </c>
      <c r="O54" s="45">
        <f t="shared" si="3"/>
        <v>40714</v>
      </c>
      <c r="P54" s="46"/>
    </row>
    <row r="55" spans="11:16" x14ac:dyDescent="0.25">
      <c r="K55" s="7">
        <v>40</v>
      </c>
      <c r="M55" s="47">
        <f t="shared" si="1"/>
        <v>2</v>
      </c>
      <c r="N55" s="29">
        <f t="shared" si="4"/>
        <v>40728</v>
      </c>
      <c r="O55" s="45">
        <f t="shared" si="3"/>
        <v>40728</v>
      </c>
      <c r="P55" s="46"/>
    </row>
    <row r="56" spans="11:16" x14ac:dyDescent="0.25">
      <c r="K56" s="7">
        <v>41</v>
      </c>
      <c r="M56" s="47">
        <f t="shared" si="1"/>
        <v>2</v>
      </c>
      <c r="N56" s="29">
        <f t="shared" si="4"/>
        <v>40742</v>
      </c>
      <c r="O56" s="45">
        <f t="shared" si="3"/>
        <v>40742</v>
      </c>
      <c r="P56" s="46"/>
    </row>
    <row r="57" spans="11:16" x14ac:dyDescent="0.25">
      <c r="K57" s="7">
        <v>42</v>
      </c>
      <c r="M57" s="47">
        <f t="shared" si="1"/>
        <v>2</v>
      </c>
      <c r="N57" s="29">
        <f t="shared" si="4"/>
        <v>40756</v>
      </c>
      <c r="O57" s="45">
        <f t="shared" si="3"/>
        <v>40756</v>
      </c>
      <c r="P57" s="46"/>
    </row>
    <row r="58" spans="11:16" x14ac:dyDescent="0.25">
      <c r="K58" s="7">
        <v>43</v>
      </c>
      <c r="M58" s="47">
        <f t="shared" si="1"/>
        <v>2</v>
      </c>
      <c r="N58" s="29">
        <f t="shared" si="4"/>
        <v>40770</v>
      </c>
      <c r="O58" s="45">
        <f t="shared" si="3"/>
        <v>40770</v>
      </c>
      <c r="P58" s="46"/>
    </row>
    <row r="59" spans="11:16" x14ac:dyDescent="0.25">
      <c r="K59" s="7">
        <v>44</v>
      </c>
      <c r="M59" s="47">
        <f t="shared" si="1"/>
        <v>2</v>
      </c>
      <c r="N59" s="29">
        <f t="shared" si="4"/>
        <v>40784</v>
      </c>
      <c r="O59" s="45">
        <f t="shared" si="3"/>
        <v>40784</v>
      </c>
      <c r="P59" s="46"/>
    </row>
    <row r="60" spans="11:16" x14ac:dyDescent="0.25">
      <c r="K60" s="7">
        <v>45</v>
      </c>
      <c r="M60" s="47">
        <f t="shared" si="1"/>
        <v>2</v>
      </c>
      <c r="N60" s="29">
        <f t="shared" si="4"/>
        <v>40798</v>
      </c>
      <c r="O60" s="45">
        <f t="shared" si="3"/>
        <v>40798</v>
      </c>
      <c r="P60" s="46"/>
    </row>
    <row r="61" spans="11:16" x14ac:dyDescent="0.25">
      <c r="K61" s="7">
        <v>46</v>
      </c>
      <c r="M61" s="47">
        <f t="shared" si="1"/>
        <v>2</v>
      </c>
      <c r="N61" s="29">
        <f t="shared" si="4"/>
        <v>40812</v>
      </c>
      <c r="O61" s="45">
        <f t="shared" si="3"/>
        <v>40812</v>
      </c>
      <c r="P61" s="46"/>
    </row>
    <row r="62" spans="11:16" x14ac:dyDescent="0.25">
      <c r="K62" s="7">
        <v>47</v>
      </c>
      <c r="M62" s="47">
        <f t="shared" si="1"/>
        <v>2</v>
      </c>
      <c r="N62" s="29">
        <f t="shared" si="4"/>
        <v>40826</v>
      </c>
      <c r="O62" s="45">
        <f t="shared" si="3"/>
        <v>40826</v>
      </c>
      <c r="P62" s="46"/>
    </row>
    <row r="63" spans="11:16" x14ac:dyDescent="0.25">
      <c r="K63" s="7">
        <v>48</v>
      </c>
      <c r="M63" s="47">
        <f t="shared" si="1"/>
        <v>2</v>
      </c>
      <c r="N63" s="29">
        <f t="shared" si="4"/>
        <v>40840</v>
      </c>
      <c r="O63" s="45">
        <f t="shared" si="3"/>
        <v>40840</v>
      </c>
      <c r="P63" s="46"/>
    </row>
    <row r="64" spans="11:16" x14ac:dyDescent="0.25">
      <c r="K64" s="7">
        <v>49</v>
      </c>
      <c r="M64" s="47">
        <f t="shared" si="1"/>
        <v>2</v>
      </c>
      <c r="N64" s="29">
        <f t="shared" si="4"/>
        <v>40854</v>
      </c>
      <c r="O64" s="45">
        <f t="shared" si="3"/>
        <v>40854</v>
      </c>
      <c r="P64" s="46"/>
    </row>
    <row r="65" spans="11:16" x14ac:dyDescent="0.25">
      <c r="K65" s="7">
        <v>50</v>
      </c>
      <c r="M65" s="47">
        <f t="shared" si="1"/>
        <v>2</v>
      </c>
      <c r="N65" s="29">
        <f t="shared" si="4"/>
        <v>40868</v>
      </c>
      <c r="O65" s="45">
        <f t="shared" si="3"/>
        <v>40868</v>
      </c>
      <c r="P65" s="46"/>
    </row>
    <row r="66" spans="11:16" x14ac:dyDescent="0.25">
      <c r="K66" s="7">
        <v>51</v>
      </c>
      <c r="M66" s="47">
        <f t="shared" si="1"/>
        <v>2</v>
      </c>
      <c r="N66" s="29">
        <f t="shared" si="4"/>
        <v>40882</v>
      </c>
      <c r="O66" s="45">
        <f t="shared" si="3"/>
        <v>40882</v>
      </c>
      <c r="P66" s="46"/>
    </row>
    <row r="67" spans="11:16" x14ac:dyDescent="0.25">
      <c r="K67" s="7">
        <v>52</v>
      </c>
      <c r="M67" s="47">
        <f t="shared" si="1"/>
        <v>2</v>
      </c>
      <c r="N67" s="29">
        <f t="shared" si="4"/>
        <v>40896</v>
      </c>
      <c r="O67" s="45">
        <f t="shared" si="3"/>
        <v>40896</v>
      </c>
      <c r="P67" s="46"/>
    </row>
    <row r="68" spans="11:16" x14ac:dyDescent="0.25">
      <c r="K68" s="7">
        <v>53</v>
      </c>
      <c r="M68" s="47">
        <f t="shared" si="1"/>
        <v>2</v>
      </c>
      <c r="N68" s="29">
        <f t="shared" si="4"/>
        <v>40910</v>
      </c>
      <c r="O68" s="45">
        <f t="shared" si="3"/>
        <v>40910</v>
      </c>
      <c r="P68" s="46"/>
    </row>
    <row r="69" spans="11:16" x14ac:dyDescent="0.25">
      <c r="K69" s="7">
        <v>54</v>
      </c>
      <c r="M69" s="47">
        <f t="shared" si="1"/>
        <v>2</v>
      </c>
      <c r="N69" s="29">
        <f t="shared" si="4"/>
        <v>40924</v>
      </c>
      <c r="O69" s="45">
        <f t="shared" si="3"/>
        <v>40924</v>
      </c>
      <c r="P69" s="46"/>
    </row>
    <row r="70" spans="11:16" x14ac:dyDescent="0.25">
      <c r="K70" s="7">
        <v>55</v>
      </c>
      <c r="M70" s="47">
        <f t="shared" si="1"/>
        <v>2</v>
      </c>
      <c r="N70" s="29">
        <f t="shared" si="4"/>
        <v>40938</v>
      </c>
      <c r="O70" s="45">
        <f t="shared" si="3"/>
        <v>40938</v>
      </c>
      <c r="P70" s="46"/>
    </row>
    <row r="71" spans="11:16" x14ac:dyDescent="0.25">
      <c r="K71" s="7">
        <v>56</v>
      </c>
      <c r="M71" s="47">
        <f t="shared" si="1"/>
        <v>2</v>
      </c>
      <c r="N71" s="29">
        <f t="shared" si="4"/>
        <v>40952</v>
      </c>
      <c r="O71" s="45">
        <f t="shared" si="3"/>
        <v>40952</v>
      </c>
      <c r="P71" s="46"/>
    </row>
    <row r="72" spans="11:16" x14ac:dyDescent="0.25">
      <c r="K72" s="7">
        <v>57</v>
      </c>
      <c r="M72" s="47">
        <f t="shared" si="1"/>
        <v>2</v>
      </c>
      <c r="N72" s="29">
        <f t="shared" si="4"/>
        <v>40966</v>
      </c>
      <c r="O72" s="45">
        <f t="shared" si="3"/>
        <v>40966</v>
      </c>
      <c r="P72" s="46"/>
    </row>
    <row r="73" spans="11:16" x14ac:dyDescent="0.25">
      <c r="K73" s="7">
        <v>58</v>
      </c>
      <c r="M73" s="47">
        <f t="shared" si="1"/>
        <v>2</v>
      </c>
      <c r="N73" s="29">
        <f t="shared" si="4"/>
        <v>40980</v>
      </c>
      <c r="O73" s="45">
        <f t="shared" si="3"/>
        <v>40980</v>
      </c>
      <c r="P73" s="46"/>
    </row>
    <row r="74" spans="11:16" x14ac:dyDescent="0.25">
      <c r="K74" s="7">
        <v>59</v>
      </c>
      <c r="M74" s="47">
        <f t="shared" si="1"/>
        <v>2</v>
      </c>
      <c r="N74" s="29">
        <f t="shared" si="4"/>
        <v>40994</v>
      </c>
      <c r="O74" s="45">
        <f t="shared" si="3"/>
        <v>40994</v>
      </c>
      <c r="P74" s="46"/>
    </row>
    <row r="75" spans="11:16" x14ac:dyDescent="0.25">
      <c r="K75" s="7">
        <v>60</v>
      </c>
      <c r="M75" s="47">
        <f t="shared" si="1"/>
        <v>2</v>
      </c>
      <c r="N75" s="29">
        <f t="shared" si="4"/>
        <v>41008</v>
      </c>
      <c r="O75" s="45">
        <f t="shared" si="3"/>
        <v>41008</v>
      </c>
      <c r="P75" s="46"/>
    </row>
    <row r="76" spans="11:16" x14ac:dyDescent="0.25">
      <c r="K76" s="7">
        <v>61</v>
      </c>
      <c r="M76" s="47">
        <f t="shared" si="1"/>
        <v>2</v>
      </c>
      <c r="N76" s="29">
        <f t="shared" si="4"/>
        <v>41022</v>
      </c>
      <c r="O76" s="45">
        <f t="shared" si="3"/>
        <v>41022</v>
      </c>
      <c r="P76" s="46"/>
    </row>
    <row r="77" spans="11:16" x14ac:dyDescent="0.25">
      <c r="K77" s="7">
        <v>62</v>
      </c>
      <c r="M77" s="47">
        <f t="shared" si="1"/>
        <v>2</v>
      </c>
      <c r="N77" s="29">
        <f t="shared" si="4"/>
        <v>41036</v>
      </c>
      <c r="O77" s="45">
        <f t="shared" si="3"/>
        <v>41036</v>
      </c>
      <c r="P77" s="46"/>
    </row>
    <row r="78" spans="11:16" x14ac:dyDescent="0.25">
      <c r="K78" s="7">
        <v>63</v>
      </c>
      <c r="M78" s="47">
        <f t="shared" si="1"/>
        <v>2</v>
      </c>
      <c r="N78" s="29">
        <f t="shared" si="4"/>
        <v>41050</v>
      </c>
      <c r="O78" s="45">
        <f t="shared" si="3"/>
        <v>41050</v>
      </c>
      <c r="P78" s="46"/>
    </row>
    <row r="79" spans="11:16" x14ac:dyDescent="0.25">
      <c r="K79" s="7">
        <v>64</v>
      </c>
      <c r="M79" s="47">
        <f t="shared" si="1"/>
        <v>2</v>
      </c>
      <c r="N79" s="29">
        <f t="shared" si="4"/>
        <v>41064</v>
      </c>
      <c r="O79" s="45">
        <f t="shared" si="3"/>
        <v>41064</v>
      </c>
      <c r="P79" s="46"/>
    </row>
    <row r="80" spans="11:16" x14ac:dyDescent="0.25">
      <c r="K80" s="7">
        <v>65</v>
      </c>
      <c r="M80" s="47">
        <f t="shared" si="1"/>
        <v>2</v>
      </c>
      <c r="N80" s="29">
        <f t="shared" si="4"/>
        <v>41078</v>
      </c>
      <c r="O80" s="45">
        <f t="shared" si="3"/>
        <v>41078</v>
      </c>
      <c r="P80" s="46"/>
    </row>
    <row r="81" spans="11:16" x14ac:dyDescent="0.25">
      <c r="K81" s="7">
        <v>66</v>
      </c>
      <c r="M81" s="47">
        <f t="shared" ref="M81:M115" si="5">WEEKDAY($N81)</f>
        <v>2</v>
      </c>
      <c r="N81" s="29">
        <f t="shared" ref="N81:N115" si="6">N80+rK2.TaktTage</f>
        <v>41092</v>
      </c>
      <c r="O81" s="45">
        <f t="shared" ref="O81:O115" si="7">$N81</f>
        <v>41092</v>
      </c>
      <c r="P81" s="46"/>
    </row>
    <row r="82" spans="11:16" x14ac:dyDescent="0.25">
      <c r="K82" s="7">
        <v>67</v>
      </c>
      <c r="M82" s="47">
        <f t="shared" si="5"/>
        <v>2</v>
      </c>
      <c r="N82" s="29">
        <f t="shared" si="6"/>
        <v>41106</v>
      </c>
      <c r="O82" s="45">
        <f t="shared" si="7"/>
        <v>41106</v>
      </c>
      <c r="P82" s="46"/>
    </row>
    <row r="83" spans="11:16" x14ac:dyDescent="0.25">
      <c r="K83" s="7">
        <v>68</v>
      </c>
      <c r="M83" s="47">
        <f t="shared" si="5"/>
        <v>2</v>
      </c>
      <c r="N83" s="29">
        <f t="shared" si="6"/>
        <v>41120</v>
      </c>
      <c r="O83" s="45">
        <f t="shared" si="7"/>
        <v>41120</v>
      </c>
      <c r="P83" s="46"/>
    </row>
    <row r="84" spans="11:16" x14ac:dyDescent="0.25">
      <c r="K84" s="7">
        <v>69</v>
      </c>
      <c r="M84" s="47">
        <f t="shared" si="5"/>
        <v>2</v>
      </c>
      <c r="N84" s="29">
        <f t="shared" si="6"/>
        <v>41134</v>
      </c>
      <c r="O84" s="45">
        <f t="shared" si="7"/>
        <v>41134</v>
      </c>
      <c r="P84" s="46"/>
    </row>
    <row r="85" spans="11:16" x14ac:dyDescent="0.25">
      <c r="K85" s="7">
        <v>70</v>
      </c>
      <c r="M85" s="47">
        <f t="shared" si="5"/>
        <v>2</v>
      </c>
      <c r="N85" s="29">
        <f t="shared" si="6"/>
        <v>41148</v>
      </c>
      <c r="O85" s="45">
        <f t="shared" si="7"/>
        <v>41148</v>
      </c>
      <c r="P85" s="46"/>
    </row>
    <row r="86" spans="11:16" x14ac:dyDescent="0.25">
      <c r="K86" s="7">
        <v>71</v>
      </c>
      <c r="M86" s="47">
        <f t="shared" si="5"/>
        <v>2</v>
      </c>
      <c r="N86" s="29">
        <f t="shared" si="6"/>
        <v>41162</v>
      </c>
      <c r="O86" s="45">
        <f t="shared" si="7"/>
        <v>41162</v>
      </c>
      <c r="P86" s="46"/>
    </row>
    <row r="87" spans="11:16" x14ac:dyDescent="0.25">
      <c r="K87" s="7">
        <v>72</v>
      </c>
      <c r="M87" s="47">
        <f t="shared" si="5"/>
        <v>2</v>
      </c>
      <c r="N87" s="29">
        <f t="shared" si="6"/>
        <v>41176</v>
      </c>
      <c r="O87" s="45">
        <f t="shared" si="7"/>
        <v>41176</v>
      </c>
      <c r="P87" s="46"/>
    </row>
    <row r="88" spans="11:16" x14ac:dyDescent="0.25">
      <c r="K88" s="7">
        <v>73</v>
      </c>
      <c r="M88" s="47">
        <f t="shared" si="5"/>
        <v>2</v>
      </c>
      <c r="N88" s="29">
        <f t="shared" si="6"/>
        <v>41190</v>
      </c>
      <c r="O88" s="45">
        <f t="shared" si="7"/>
        <v>41190</v>
      </c>
      <c r="P88" s="46"/>
    </row>
    <row r="89" spans="11:16" x14ac:dyDescent="0.25">
      <c r="K89" s="7">
        <v>74</v>
      </c>
      <c r="M89" s="47">
        <f t="shared" si="5"/>
        <v>2</v>
      </c>
      <c r="N89" s="29">
        <f t="shared" si="6"/>
        <v>41204</v>
      </c>
      <c r="O89" s="45">
        <f t="shared" si="7"/>
        <v>41204</v>
      </c>
      <c r="P89" s="46"/>
    </row>
    <row r="90" spans="11:16" x14ac:dyDescent="0.25">
      <c r="K90" s="7">
        <v>75</v>
      </c>
      <c r="M90" s="47">
        <f t="shared" si="5"/>
        <v>2</v>
      </c>
      <c r="N90" s="29">
        <f t="shared" si="6"/>
        <v>41218</v>
      </c>
      <c r="O90" s="45">
        <f t="shared" si="7"/>
        <v>41218</v>
      </c>
      <c r="P90" s="46"/>
    </row>
    <row r="91" spans="11:16" x14ac:dyDescent="0.25">
      <c r="K91" s="7">
        <v>76</v>
      </c>
      <c r="M91" s="47">
        <f t="shared" si="5"/>
        <v>2</v>
      </c>
      <c r="N91" s="29">
        <f t="shared" si="6"/>
        <v>41232</v>
      </c>
      <c r="O91" s="45">
        <f t="shared" si="7"/>
        <v>41232</v>
      </c>
      <c r="P91" s="46"/>
    </row>
    <row r="92" spans="11:16" x14ac:dyDescent="0.25">
      <c r="K92" s="7">
        <v>77</v>
      </c>
      <c r="M92" s="47">
        <f t="shared" si="5"/>
        <v>2</v>
      </c>
      <c r="N92" s="29">
        <f t="shared" si="6"/>
        <v>41246</v>
      </c>
      <c r="O92" s="45">
        <f t="shared" si="7"/>
        <v>41246</v>
      </c>
      <c r="P92" s="46"/>
    </row>
    <row r="93" spans="11:16" x14ac:dyDescent="0.25">
      <c r="K93" s="7">
        <v>78</v>
      </c>
      <c r="M93" s="47">
        <f t="shared" si="5"/>
        <v>2</v>
      </c>
      <c r="N93" s="29">
        <f t="shared" si="6"/>
        <v>41260</v>
      </c>
      <c r="O93" s="45">
        <f t="shared" si="7"/>
        <v>41260</v>
      </c>
      <c r="P93" s="46"/>
    </row>
    <row r="94" spans="11:16" x14ac:dyDescent="0.25">
      <c r="K94" s="7">
        <v>79</v>
      </c>
      <c r="M94" s="47">
        <f t="shared" si="5"/>
        <v>2</v>
      </c>
      <c r="N94" s="29">
        <f t="shared" si="6"/>
        <v>41274</v>
      </c>
      <c r="O94" s="45">
        <f t="shared" si="7"/>
        <v>41274</v>
      </c>
      <c r="P94" s="46"/>
    </row>
    <row r="95" spans="11:16" x14ac:dyDescent="0.25">
      <c r="K95" s="7">
        <v>80</v>
      </c>
      <c r="M95" s="47">
        <f t="shared" si="5"/>
        <v>2</v>
      </c>
      <c r="N95" s="29">
        <f t="shared" si="6"/>
        <v>41288</v>
      </c>
      <c r="O95" s="45">
        <f t="shared" si="7"/>
        <v>41288</v>
      </c>
      <c r="P95" s="46"/>
    </row>
    <row r="96" spans="11:16" x14ac:dyDescent="0.25">
      <c r="K96" s="7">
        <v>81</v>
      </c>
      <c r="M96" s="47">
        <f t="shared" si="5"/>
        <v>2</v>
      </c>
      <c r="N96" s="29">
        <f t="shared" si="6"/>
        <v>41302</v>
      </c>
      <c r="O96" s="45">
        <f t="shared" si="7"/>
        <v>41302</v>
      </c>
      <c r="P96" s="46"/>
    </row>
    <row r="97" spans="11:16" x14ac:dyDescent="0.25">
      <c r="K97" s="7">
        <v>82</v>
      </c>
      <c r="M97" s="47">
        <f t="shared" si="5"/>
        <v>2</v>
      </c>
      <c r="N97" s="29">
        <f t="shared" si="6"/>
        <v>41316</v>
      </c>
      <c r="O97" s="45">
        <f t="shared" si="7"/>
        <v>41316</v>
      </c>
      <c r="P97" s="46"/>
    </row>
    <row r="98" spans="11:16" x14ac:dyDescent="0.25">
      <c r="K98" s="7">
        <v>83</v>
      </c>
      <c r="M98" s="47">
        <f t="shared" si="5"/>
        <v>2</v>
      </c>
      <c r="N98" s="29">
        <f t="shared" si="6"/>
        <v>41330</v>
      </c>
      <c r="O98" s="45">
        <f t="shared" si="7"/>
        <v>41330</v>
      </c>
      <c r="P98" s="46"/>
    </row>
    <row r="99" spans="11:16" x14ac:dyDescent="0.25">
      <c r="K99" s="7">
        <v>84</v>
      </c>
      <c r="M99" s="47">
        <f t="shared" si="5"/>
        <v>2</v>
      </c>
      <c r="N99" s="29">
        <f t="shared" si="6"/>
        <v>41344</v>
      </c>
      <c r="O99" s="45">
        <f t="shared" si="7"/>
        <v>41344</v>
      </c>
      <c r="P99" s="46"/>
    </row>
    <row r="100" spans="11:16" x14ac:dyDescent="0.25">
      <c r="K100" s="7">
        <v>85</v>
      </c>
      <c r="M100" s="47">
        <f t="shared" si="5"/>
        <v>2</v>
      </c>
      <c r="N100" s="29">
        <f t="shared" si="6"/>
        <v>41358</v>
      </c>
      <c r="O100" s="45">
        <f t="shared" si="7"/>
        <v>41358</v>
      </c>
      <c r="P100" s="46"/>
    </row>
    <row r="101" spans="11:16" x14ac:dyDescent="0.25">
      <c r="K101" s="7">
        <v>86</v>
      </c>
      <c r="M101" s="47">
        <f t="shared" si="5"/>
        <v>2</v>
      </c>
      <c r="N101" s="29">
        <f t="shared" si="6"/>
        <v>41372</v>
      </c>
      <c r="O101" s="45">
        <f t="shared" si="7"/>
        <v>41372</v>
      </c>
      <c r="P101" s="46"/>
    </row>
    <row r="102" spans="11:16" x14ac:dyDescent="0.25">
      <c r="K102" s="7">
        <v>87</v>
      </c>
      <c r="M102" s="47">
        <f t="shared" si="5"/>
        <v>2</v>
      </c>
      <c r="N102" s="29">
        <f t="shared" si="6"/>
        <v>41386</v>
      </c>
      <c r="O102" s="45">
        <f t="shared" si="7"/>
        <v>41386</v>
      </c>
      <c r="P102" s="46"/>
    </row>
    <row r="103" spans="11:16" x14ac:dyDescent="0.25">
      <c r="K103" s="7">
        <v>88</v>
      </c>
      <c r="M103" s="47">
        <f t="shared" si="5"/>
        <v>2</v>
      </c>
      <c r="N103" s="29">
        <f t="shared" si="6"/>
        <v>41400</v>
      </c>
      <c r="O103" s="45">
        <f t="shared" si="7"/>
        <v>41400</v>
      </c>
      <c r="P103" s="46"/>
    </row>
    <row r="104" spans="11:16" x14ac:dyDescent="0.25">
      <c r="K104" s="7">
        <v>89</v>
      </c>
      <c r="M104" s="47">
        <f t="shared" si="5"/>
        <v>2</v>
      </c>
      <c r="N104" s="29">
        <f t="shared" si="6"/>
        <v>41414</v>
      </c>
      <c r="O104" s="45">
        <f t="shared" si="7"/>
        <v>41414</v>
      </c>
      <c r="P104" s="46"/>
    </row>
    <row r="105" spans="11:16" x14ac:dyDescent="0.25">
      <c r="K105" s="7">
        <v>90</v>
      </c>
      <c r="M105" s="47">
        <f t="shared" si="5"/>
        <v>2</v>
      </c>
      <c r="N105" s="29">
        <f t="shared" si="6"/>
        <v>41428</v>
      </c>
      <c r="O105" s="45">
        <f t="shared" si="7"/>
        <v>41428</v>
      </c>
      <c r="P105" s="46"/>
    </row>
    <row r="106" spans="11:16" x14ac:dyDescent="0.25">
      <c r="K106" s="7">
        <v>91</v>
      </c>
      <c r="M106" s="47">
        <f t="shared" si="5"/>
        <v>2</v>
      </c>
      <c r="N106" s="29">
        <f t="shared" si="6"/>
        <v>41442</v>
      </c>
      <c r="O106" s="45">
        <f t="shared" si="7"/>
        <v>41442</v>
      </c>
      <c r="P106" s="46"/>
    </row>
    <row r="107" spans="11:16" x14ac:dyDescent="0.25">
      <c r="K107" s="7">
        <v>92</v>
      </c>
      <c r="M107" s="47">
        <f t="shared" si="5"/>
        <v>2</v>
      </c>
      <c r="N107" s="29">
        <f t="shared" si="6"/>
        <v>41456</v>
      </c>
      <c r="O107" s="45">
        <f t="shared" si="7"/>
        <v>41456</v>
      </c>
      <c r="P107" s="46"/>
    </row>
    <row r="108" spans="11:16" x14ac:dyDescent="0.25">
      <c r="K108" s="7">
        <v>93</v>
      </c>
      <c r="M108" s="47">
        <f t="shared" si="5"/>
        <v>2</v>
      </c>
      <c r="N108" s="29">
        <f t="shared" si="6"/>
        <v>41470</v>
      </c>
      <c r="O108" s="45">
        <f t="shared" si="7"/>
        <v>41470</v>
      </c>
      <c r="P108" s="46"/>
    </row>
    <row r="109" spans="11:16" x14ac:dyDescent="0.25">
      <c r="K109" s="7">
        <v>94</v>
      </c>
      <c r="M109" s="47">
        <f t="shared" si="5"/>
        <v>2</v>
      </c>
      <c r="N109" s="29">
        <f t="shared" si="6"/>
        <v>41484</v>
      </c>
      <c r="O109" s="45">
        <f t="shared" si="7"/>
        <v>41484</v>
      </c>
      <c r="P109" s="46"/>
    </row>
    <row r="110" spans="11:16" x14ac:dyDescent="0.25">
      <c r="K110" s="7">
        <v>95</v>
      </c>
      <c r="M110" s="47">
        <f t="shared" si="5"/>
        <v>2</v>
      </c>
      <c r="N110" s="29">
        <f t="shared" si="6"/>
        <v>41498</v>
      </c>
      <c r="O110" s="45">
        <f t="shared" si="7"/>
        <v>41498</v>
      </c>
      <c r="P110" s="46"/>
    </row>
    <row r="111" spans="11:16" x14ac:dyDescent="0.25">
      <c r="K111" s="7">
        <v>96</v>
      </c>
      <c r="M111" s="47">
        <f t="shared" si="5"/>
        <v>2</v>
      </c>
      <c r="N111" s="29">
        <f t="shared" si="6"/>
        <v>41512</v>
      </c>
      <c r="O111" s="45">
        <f t="shared" si="7"/>
        <v>41512</v>
      </c>
      <c r="P111" s="46"/>
    </row>
    <row r="112" spans="11:16" x14ac:dyDescent="0.25">
      <c r="K112" s="7">
        <v>97</v>
      </c>
      <c r="M112" s="47">
        <f t="shared" si="5"/>
        <v>2</v>
      </c>
      <c r="N112" s="29">
        <f t="shared" si="6"/>
        <v>41526</v>
      </c>
      <c r="O112" s="45">
        <f t="shared" si="7"/>
        <v>41526</v>
      </c>
      <c r="P112" s="46"/>
    </row>
    <row r="113" spans="11:16" x14ac:dyDescent="0.25">
      <c r="K113" s="7">
        <v>98</v>
      </c>
      <c r="M113" s="47">
        <f t="shared" si="5"/>
        <v>2</v>
      </c>
      <c r="N113" s="29">
        <f t="shared" si="6"/>
        <v>41540</v>
      </c>
      <c r="O113" s="45">
        <f t="shared" si="7"/>
        <v>41540</v>
      </c>
      <c r="P113" s="46"/>
    </row>
    <row r="114" spans="11:16" x14ac:dyDescent="0.25">
      <c r="K114" s="7">
        <v>99</v>
      </c>
      <c r="M114" s="47">
        <f t="shared" si="5"/>
        <v>2</v>
      </c>
      <c r="N114" s="29">
        <f t="shared" si="6"/>
        <v>41554</v>
      </c>
      <c r="O114" s="45">
        <f t="shared" si="7"/>
        <v>41554</v>
      </c>
      <c r="P114" s="46"/>
    </row>
    <row r="115" spans="11:16" x14ac:dyDescent="0.25">
      <c r="K115" s="7">
        <v>100</v>
      </c>
      <c r="M115" s="47">
        <f t="shared" si="5"/>
        <v>2</v>
      </c>
      <c r="N115" s="29">
        <f t="shared" si="6"/>
        <v>41568</v>
      </c>
      <c r="O115" s="45">
        <f t="shared" si="7"/>
        <v>41568</v>
      </c>
      <c r="P115" s="46"/>
    </row>
  </sheetData>
  <mergeCells count="1">
    <mergeCell ref="K10:L11"/>
  </mergeCells>
  <conditionalFormatting sqref="K16:R115">
    <cfRule type="expression" dxfId="0" priority="2">
      <formula>OR(NOT(ISBLANK($L16)),$M16=1,$M16=7)</formula>
    </cfRule>
  </conditionalFormatting>
  <pageMargins left="0.7" right="0.7" top="0.78740157499999996" bottom="0.78740157499999996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Kalender 2</vt:lpstr>
      <vt:lpstr>rK2.Beginn</vt:lpstr>
      <vt:lpstr>rK2.TaktTage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Reinhold Scheck</dc:creator>
  <cp:lastModifiedBy>Reinhold Scheck</cp:lastModifiedBy>
  <dcterms:created xsi:type="dcterms:W3CDTF">2009-01-04T13:15:53Z</dcterms:created>
  <dcterms:modified xsi:type="dcterms:W3CDTF">2011-01-31T09:01:23Z</dcterms:modified>
</cp:coreProperties>
</file>