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240" yWindow="150" windowWidth="16515" windowHeight="10680"/>
  </bookViews>
  <sheets>
    <sheet name="Kuchen " sheetId="1" r:id="rId1"/>
    <sheet name="Teigtaschen" sheetId="2" r:id="rId2"/>
  </sheets>
  <calcPr calcId="144525"/>
</workbook>
</file>

<file path=xl/calcChain.xml><?xml version="1.0" encoding="utf-8"?>
<calcChain xmlns="http://schemas.openxmlformats.org/spreadsheetml/2006/main">
  <c r="E18" i="2" l="1"/>
  <c r="E16" i="2"/>
  <c r="E15" i="2"/>
  <c r="E7" i="2"/>
  <c r="E8" i="2"/>
  <c r="E9" i="2"/>
  <c r="E10" i="2"/>
  <c r="E11" i="2"/>
  <c r="E12" i="2"/>
  <c r="I51" i="1"/>
  <c r="H51" i="1"/>
  <c r="G51" i="1"/>
  <c r="F51" i="1"/>
  <c r="I31" i="1"/>
  <c r="H31" i="1"/>
  <c r="G31" i="1"/>
  <c r="F31" i="1"/>
  <c r="F11" i="1"/>
  <c r="G11" i="1"/>
  <c r="H11" i="1"/>
  <c r="I11" i="1"/>
  <c r="I8" i="1" l="1"/>
  <c r="H8" i="1"/>
  <c r="G8" i="1"/>
  <c r="G9" i="1" s="1"/>
  <c r="G68" i="1" s="1"/>
  <c r="F8" i="1"/>
  <c r="F9" i="1" s="1"/>
  <c r="G33" i="1" l="1"/>
  <c r="G35" i="1"/>
  <c r="G37" i="1"/>
  <c r="G39" i="1"/>
  <c r="G41" i="1"/>
  <c r="G43" i="1"/>
  <c r="G45" i="1"/>
  <c r="G47" i="1"/>
  <c r="G53" i="1"/>
  <c r="G55" i="1"/>
  <c r="G57" i="1"/>
  <c r="G59" i="1"/>
  <c r="G61" i="1"/>
  <c r="G63" i="1"/>
  <c r="G65" i="1"/>
  <c r="G67" i="1"/>
  <c r="I9" i="1"/>
  <c r="G34" i="1"/>
  <c r="G36" i="1"/>
  <c r="G38" i="1"/>
  <c r="G40" i="1"/>
  <c r="G42" i="1"/>
  <c r="G44" i="1"/>
  <c r="G46" i="1"/>
  <c r="G48" i="1"/>
  <c r="G54" i="1"/>
  <c r="G56" i="1"/>
  <c r="G58" i="1"/>
  <c r="G60" i="1"/>
  <c r="G62" i="1"/>
  <c r="G64" i="1"/>
  <c r="G66" i="1"/>
  <c r="G14" i="1"/>
  <c r="G16" i="1"/>
  <c r="G18" i="1"/>
  <c r="G20" i="1"/>
  <c r="G24" i="1"/>
  <c r="G26" i="1"/>
  <c r="G13" i="1"/>
  <c r="G15" i="1"/>
  <c r="G17" i="1"/>
  <c r="G19" i="1"/>
  <c r="G21" i="1"/>
  <c r="G23" i="1"/>
  <c r="G25" i="1"/>
  <c r="G27" i="1"/>
  <c r="G22" i="1"/>
  <c r="I14" i="1"/>
  <c r="I16" i="1"/>
  <c r="I18" i="1"/>
  <c r="I20" i="1"/>
  <c r="I22" i="1"/>
  <c r="I24" i="1"/>
  <c r="I26" i="1"/>
  <c r="I28" i="1"/>
  <c r="I13" i="1"/>
  <c r="I15" i="1"/>
  <c r="I17" i="1"/>
  <c r="I19" i="1"/>
  <c r="I21" i="1"/>
  <c r="I23" i="1"/>
  <c r="I25" i="1"/>
  <c r="I27" i="1"/>
  <c r="H9" i="1"/>
  <c r="H67" i="1" l="1"/>
  <c r="H65" i="1"/>
  <c r="H63" i="1"/>
  <c r="H61" i="1"/>
  <c r="H59" i="1"/>
  <c r="H57" i="1"/>
  <c r="H55" i="1"/>
  <c r="H53" i="1"/>
  <c r="H47" i="1"/>
  <c r="H45" i="1"/>
  <c r="H43" i="1"/>
  <c r="H41" i="1"/>
  <c r="H39" i="1"/>
  <c r="H37" i="1"/>
  <c r="H35" i="1"/>
  <c r="H33" i="1"/>
  <c r="H68" i="1"/>
  <c r="H66" i="1"/>
  <c r="H64" i="1"/>
  <c r="H62" i="1"/>
  <c r="H60" i="1"/>
  <c r="H58" i="1"/>
  <c r="H56" i="1"/>
  <c r="H54" i="1"/>
  <c r="H48" i="1"/>
  <c r="H46" i="1"/>
  <c r="H44" i="1"/>
  <c r="H42" i="1"/>
  <c r="H40" i="1"/>
  <c r="H38" i="1"/>
  <c r="H36" i="1"/>
  <c r="H34" i="1"/>
  <c r="I68" i="1"/>
  <c r="I66" i="1"/>
  <c r="I64" i="1"/>
  <c r="I62" i="1"/>
  <c r="I60" i="1"/>
  <c r="I58" i="1"/>
  <c r="I56" i="1"/>
  <c r="I54" i="1"/>
  <c r="I48" i="1"/>
  <c r="I46" i="1"/>
  <c r="I44" i="1"/>
  <c r="I42" i="1"/>
  <c r="I40" i="1"/>
  <c r="I38" i="1"/>
  <c r="I36" i="1"/>
  <c r="I34" i="1"/>
  <c r="I67" i="1"/>
  <c r="I65" i="1"/>
  <c r="I63" i="1"/>
  <c r="I61" i="1"/>
  <c r="I59" i="1"/>
  <c r="I57" i="1"/>
  <c r="I55" i="1"/>
  <c r="I53" i="1"/>
  <c r="I47" i="1"/>
  <c r="I45" i="1"/>
  <c r="I43" i="1"/>
  <c r="I41" i="1"/>
  <c r="I39" i="1"/>
  <c r="I37" i="1"/>
  <c r="I35" i="1"/>
  <c r="I33" i="1"/>
  <c r="H13" i="1"/>
  <c r="H15" i="1"/>
  <c r="H17" i="1"/>
  <c r="H19" i="1"/>
  <c r="H21" i="1"/>
  <c r="H23" i="1"/>
  <c r="H25" i="1"/>
  <c r="H27" i="1"/>
  <c r="H14" i="1"/>
  <c r="H16" i="1"/>
  <c r="H18" i="1"/>
  <c r="H20" i="1"/>
  <c r="H22" i="1"/>
  <c r="H24" i="1"/>
  <c r="H26" i="1"/>
  <c r="H28" i="1"/>
  <c r="G28" i="1" l="1"/>
</calcChain>
</file>

<file path=xl/comments1.xml><?xml version="1.0" encoding="utf-8"?>
<comments xmlns="http://schemas.openxmlformats.org/spreadsheetml/2006/main">
  <authors>
    <author>Reinhold Scheck</author>
  </authors>
  <commentList>
    <comment ref="F4" authorId="0">
      <text>
        <r>
          <rPr>
            <sz val="9"/>
            <color indexed="81"/>
            <rFont val="Tahoma"/>
            <family val="2"/>
          </rPr>
          <t xml:space="preserve">Bleche mit Rand
(Universalpfannen)
</t>
        </r>
      </text>
    </comment>
    <comment ref="G12" authorId="0">
      <text>
        <r>
          <rPr>
            <sz val="9"/>
            <color indexed="81"/>
            <rFont val="Tahoma"/>
            <family val="2"/>
          </rPr>
          <t>errechnete Mengen 
ab- oder aufrunden</t>
        </r>
      </text>
    </comment>
    <comment ref="D19" authorId="0">
      <text>
        <r>
          <rPr>
            <sz val="9"/>
            <color indexed="81"/>
            <rFont val="Tahoma"/>
            <family val="2"/>
          </rPr>
          <t xml:space="preserve">Sauerkirschen aus dem Glas, abgetropft
</t>
        </r>
      </text>
    </comment>
    <comment ref="G32" authorId="0">
      <text>
        <r>
          <rPr>
            <sz val="9"/>
            <color indexed="81"/>
            <rFont val="Tahoma"/>
            <family val="2"/>
          </rPr>
          <t>errechnete Mengen 
ab- oder aufrunden</t>
        </r>
      </text>
    </comment>
    <comment ref="G52" authorId="0">
      <text>
        <r>
          <rPr>
            <sz val="9"/>
            <color indexed="81"/>
            <rFont val="Tahoma"/>
            <family val="2"/>
          </rPr>
          <t>errechnete Mengen 
ab- oder aufrunden</t>
        </r>
      </text>
    </comment>
  </commentList>
</comments>
</file>

<file path=xl/sharedStrings.xml><?xml version="1.0" encoding="utf-8"?>
<sst xmlns="http://schemas.openxmlformats.org/spreadsheetml/2006/main" count="69" uniqueCount="45">
  <si>
    <t>Zutat</t>
  </si>
  <si>
    <t>Menge</t>
  </si>
  <si>
    <t>Einheit</t>
  </si>
  <si>
    <t>Stück</t>
  </si>
  <si>
    <t>g</t>
  </si>
  <si>
    <t>TL</t>
  </si>
  <si>
    <t>Kirsch-Sandkuchen</t>
  </si>
  <si>
    <t>Butter oder Margarine</t>
  </si>
  <si>
    <t>Zucker</t>
  </si>
  <si>
    <t>Vanillinzucker</t>
  </si>
  <si>
    <t>Eier</t>
  </si>
  <si>
    <t>Mehl</t>
  </si>
  <si>
    <t>Backpulver</t>
  </si>
  <si>
    <t>cm²</t>
  </si>
  <si>
    <t>Faktor</t>
  </si>
  <si>
    <t>Springformen</t>
  </si>
  <si>
    <t>Backbleche</t>
  </si>
  <si>
    <t>Kuchenrezepte</t>
  </si>
  <si>
    <t>Maße</t>
  </si>
  <si>
    <t>Pck.</t>
  </si>
  <si>
    <t>Mengen der Varianten</t>
  </si>
  <si>
    <t>B2</t>
  </si>
  <si>
    <t xml:space="preserve">S1 </t>
  </si>
  <si>
    <t>S2</t>
  </si>
  <si>
    <t>Margarine</t>
  </si>
  <si>
    <t>Stck</t>
  </si>
  <si>
    <t>Salz</t>
  </si>
  <si>
    <t>kaltes Wasser</t>
  </si>
  <si>
    <t>EL</t>
  </si>
  <si>
    <t>Zubereitung</t>
  </si>
  <si>
    <t>d</t>
  </si>
  <si>
    <t>B1</t>
  </si>
  <si>
    <t>Ø 19</t>
  </si>
  <si>
    <t>Ø 12</t>
  </si>
  <si>
    <t>Teigtaschen</t>
  </si>
  <si>
    <t>Ergibt</t>
  </si>
  <si>
    <t>Zutaten</t>
  </si>
  <si>
    <t>Füllung ca.</t>
  </si>
  <si>
    <t>Basis</t>
  </si>
  <si>
    <t>Ê</t>
  </si>
  <si>
    <t>NN 2</t>
  </si>
  <si>
    <t>NN 3</t>
  </si>
  <si>
    <t>Zitrone, Abrieb Schale</t>
  </si>
  <si>
    <t>Kirschen (Konserve)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</si>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</sst>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  &quot;@"/>
    <numFmt numFmtId="165" formatCode="#,##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Wingdings"/>
      <charset val="2"/>
    </font>
    <font>
      <sz val="11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theme="9" tint="0.39994506668294322"/>
      </top>
      <bottom style="thin">
        <color theme="9" tint="0.39994506668294322"/>
      </bottom>
      <diagonal/>
    </border>
    <border>
      <left/>
      <right/>
      <top/>
      <bottom style="thin">
        <color theme="9" tint="0.3999450666829432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9" tint="0.39988402966399123"/>
      </left>
      <right/>
      <top style="thin">
        <color theme="9" tint="0.39991454817346722"/>
      </top>
      <bottom style="thin">
        <color theme="9" tint="0.39994506668294322"/>
      </bottom>
      <diagonal/>
    </border>
    <border>
      <left/>
      <right style="thin">
        <color theme="9" tint="0.39988402966399123"/>
      </right>
      <top style="thin">
        <color theme="9" tint="0.39991454817346722"/>
      </top>
      <bottom style="thin">
        <color theme="9" tint="0.39994506668294322"/>
      </bottom>
      <diagonal/>
    </border>
    <border>
      <left style="thin">
        <color theme="9" tint="0.39988402966399123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88402966399123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88402966399123"/>
      </left>
      <right/>
      <top style="thin">
        <color theme="9" tint="0.39988402966399123"/>
      </top>
      <bottom style="thin">
        <color theme="9" tint="0.39988402966399123"/>
      </bottom>
      <diagonal/>
    </border>
    <border>
      <left/>
      <right style="thin">
        <color theme="9" tint="0.39988402966399123"/>
      </right>
      <top style="thin">
        <color theme="9" tint="0.39988402966399123"/>
      </top>
      <bottom style="thin">
        <color theme="9" tint="0.39988402966399123"/>
      </bottom>
      <diagonal/>
    </border>
    <border>
      <left/>
      <right/>
      <top/>
      <bottom style="thin">
        <color theme="9" tint="0.39991454817346722"/>
      </bottom>
      <diagonal/>
    </border>
    <border>
      <left/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1454817346722"/>
      </left>
      <right/>
      <top/>
      <bottom style="thin">
        <color theme="9" tint="0.39991454817346722"/>
      </bottom>
      <diagonal/>
    </border>
    <border>
      <left style="thin">
        <color theme="9" tint="0.39991454817346722"/>
      </left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85351115451523"/>
      </left>
      <right style="thin">
        <color theme="9" tint="0.39985351115451523"/>
      </right>
      <top style="thin">
        <color theme="9" tint="0.39985351115451523"/>
      </top>
      <bottom style="thin">
        <color theme="9" tint="0.39985351115451523"/>
      </bottom>
      <diagonal/>
    </border>
    <border>
      <left style="thin">
        <color theme="9" tint="0.39985351115451523"/>
      </left>
      <right/>
      <top style="thin">
        <color theme="9" tint="0.39985351115451523"/>
      </top>
      <bottom/>
      <diagonal/>
    </border>
    <border>
      <left/>
      <right/>
      <top style="thin">
        <color theme="9" tint="0.39985351115451523"/>
      </top>
      <bottom/>
      <diagonal/>
    </border>
    <border>
      <left/>
      <right style="thin">
        <color theme="9" tint="0.39985351115451523"/>
      </right>
      <top style="thin">
        <color theme="9" tint="0.39985351115451523"/>
      </top>
      <bottom/>
      <diagonal/>
    </border>
    <border>
      <left style="thin">
        <color theme="9" tint="0.39985351115451523"/>
      </left>
      <right/>
      <top/>
      <bottom style="thin">
        <color theme="9" tint="0.39985351115451523"/>
      </bottom>
      <diagonal/>
    </border>
    <border>
      <left/>
      <right/>
      <top/>
      <bottom style="thin">
        <color theme="9" tint="0.39985351115451523"/>
      </bottom>
      <diagonal/>
    </border>
    <border>
      <left/>
      <right style="thin">
        <color theme="9" tint="0.39985351115451523"/>
      </right>
      <top/>
      <bottom style="thin">
        <color theme="9" tint="0.39985351115451523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 style="thin">
        <color theme="2" tint="-0.499984740745262"/>
      </bottom>
      <diagonal/>
    </border>
    <border>
      <left style="medium">
        <color theme="0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2">
    <xf numFmtId="0" fontId="0" fillId="0" borderId="0" xfId="0"/>
    <xf numFmtId="0" fontId="0" fillId="6" borderId="0" xfId="0" applyFont="1" applyFill="1" applyBorder="1" applyAlignment="1">
      <alignment vertical="center"/>
    </xf>
    <xf numFmtId="0" fontId="0" fillId="6" borderId="0" xfId="0" applyFill="1" applyBorder="1" applyAlignment="1">
      <alignment vertical="center"/>
    </xf>
    <xf numFmtId="0" fontId="1" fillId="6" borderId="0" xfId="0" applyFont="1" applyFill="1" applyBorder="1" applyAlignment="1">
      <alignment vertical="center"/>
    </xf>
    <xf numFmtId="0" fontId="0" fillId="6" borderId="0" xfId="0" applyNumberFormat="1" applyFont="1" applyFill="1" applyBorder="1" applyAlignment="1">
      <alignment vertical="center"/>
    </xf>
    <xf numFmtId="2" fontId="0" fillId="6" borderId="0" xfId="0" applyNumberFormat="1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7" fillId="2" borderId="0" xfId="1" applyNumberFormat="1" applyFont="1" applyFill="1" applyBorder="1" applyAlignment="1">
      <alignment vertical="center"/>
    </xf>
    <xf numFmtId="4" fontId="0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horizontal="right" vertical="center"/>
    </xf>
    <xf numFmtId="0" fontId="1" fillId="2" borderId="0" xfId="0" applyNumberFormat="1" applyFont="1" applyFill="1" applyBorder="1" applyAlignment="1">
      <alignment vertical="center"/>
    </xf>
    <xf numFmtId="1" fontId="0" fillId="2" borderId="0" xfId="0" applyNumberFormat="1" applyFont="1" applyFill="1" applyBorder="1" applyAlignment="1">
      <alignment vertical="center"/>
    </xf>
    <xf numFmtId="0" fontId="0" fillId="2" borderId="0" xfId="0" applyNumberFormat="1" applyFont="1" applyFill="1" applyBorder="1" applyAlignment="1">
      <alignment vertical="center"/>
    </xf>
    <xf numFmtId="164" fontId="0" fillId="2" borderId="0" xfId="0" applyNumberFormat="1" applyFont="1" applyFill="1" applyBorder="1" applyAlignment="1">
      <alignment vertical="center"/>
    </xf>
    <xf numFmtId="0" fontId="0" fillId="4" borderId="1" xfId="0" applyNumberFormat="1" applyFont="1" applyFill="1" applyBorder="1" applyAlignment="1">
      <alignment horizontal="left" vertical="center" indent="1"/>
    </xf>
    <xf numFmtId="165" fontId="0" fillId="4" borderId="1" xfId="0" applyNumberFormat="1" applyFont="1" applyFill="1" applyBorder="1" applyAlignment="1">
      <alignment horizontal="right" vertical="center" indent="2"/>
    </xf>
    <xf numFmtId="165" fontId="0" fillId="6" borderId="1" xfId="0" applyNumberFormat="1" applyFont="1" applyFill="1" applyBorder="1" applyAlignment="1">
      <alignment horizontal="right" vertical="center" indent="2"/>
    </xf>
    <xf numFmtId="0" fontId="4" fillId="7" borderId="0" xfId="0" applyFont="1" applyFill="1" applyBorder="1" applyAlignment="1">
      <alignment horizontal="center" vertical="center"/>
    </xf>
    <xf numFmtId="0" fontId="0" fillId="7" borderId="0" xfId="0" applyFont="1" applyFill="1" applyBorder="1" applyAlignment="1">
      <alignment vertical="center"/>
    </xf>
    <xf numFmtId="165" fontId="0" fillId="6" borderId="2" xfId="0" applyNumberFormat="1" applyFont="1" applyFill="1" applyBorder="1" applyAlignment="1">
      <alignment horizontal="right" vertical="center" indent="2"/>
    </xf>
    <xf numFmtId="0" fontId="0" fillId="4" borderId="2" xfId="0" applyNumberFormat="1" applyFont="1" applyFill="1" applyBorder="1" applyAlignment="1">
      <alignment horizontal="left" vertical="center" indent="1"/>
    </xf>
    <xf numFmtId="165" fontId="0" fillId="4" borderId="2" xfId="0" applyNumberFormat="1" applyFont="1" applyFill="1" applyBorder="1" applyAlignment="1">
      <alignment horizontal="right" vertical="center" indent="2"/>
    </xf>
    <xf numFmtId="0" fontId="1" fillId="2" borderId="5" xfId="0" applyFont="1" applyFill="1" applyBorder="1" applyAlignment="1">
      <alignment vertical="center"/>
    </xf>
    <xf numFmtId="0" fontId="1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vertical="center"/>
    </xf>
    <xf numFmtId="0" fontId="1" fillId="2" borderId="6" xfId="0" applyNumberFormat="1" applyFont="1" applyFill="1" applyBorder="1" applyAlignment="1">
      <alignment vertical="center"/>
    </xf>
    <xf numFmtId="1" fontId="0" fillId="2" borderId="8" xfId="0" applyNumberFormat="1" applyFont="1" applyFill="1" applyBorder="1" applyAlignment="1">
      <alignment vertical="center"/>
    </xf>
    <xf numFmtId="164" fontId="1" fillId="2" borderId="11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vertical="center"/>
    </xf>
    <xf numFmtId="0" fontId="1" fillId="2" borderId="11" xfId="0" applyNumberFormat="1" applyFont="1" applyFill="1" applyBorder="1" applyAlignment="1">
      <alignment vertical="center"/>
    </xf>
    <xf numFmtId="0" fontId="1" fillId="2" borderId="7" xfId="0" applyNumberFormat="1" applyFont="1" applyFill="1" applyBorder="1" applyAlignment="1">
      <alignment horizontal="right" vertical="center"/>
    </xf>
    <xf numFmtId="0" fontId="1" fillId="2" borderId="8" xfId="0" applyNumberFormat="1" applyFont="1" applyFill="1" applyBorder="1" applyAlignment="1">
      <alignment vertical="center"/>
    </xf>
    <xf numFmtId="1" fontId="0" fillId="2" borderId="10" xfId="0" applyNumberFormat="1" applyFont="1" applyFill="1" applyBorder="1" applyAlignment="1">
      <alignment vertical="center"/>
    </xf>
    <xf numFmtId="1" fontId="5" fillId="2" borderId="3" xfId="0" applyNumberFormat="1" applyFont="1" applyFill="1" applyBorder="1" applyAlignment="1">
      <alignment horizontal="center" vertical="center"/>
    </xf>
    <xf numFmtId="1" fontId="2" fillId="4" borderId="3" xfId="0" applyNumberFormat="1" applyFont="1" applyFill="1" applyBorder="1" applyAlignment="1">
      <alignment horizontal="center" vertical="center"/>
    </xf>
    <xf numFmtId="3" fontId="0" fillId="6" borderId="3" xfId="0" applyNumberFormat="1" applyFont="1" applyFill="1" applyBorder="1" applyAlignment="1">
      <alignment horizontal="center" vertical="center"/>
    </xf>
    <xf numFmtId="1" fontId="0" fillId="6" borderId="3" xfId="0" applyNumberFormat="1" applyFont="1" applyFill="1" applyBorder="1" applyAlignment="1">
      <alignment horizontal="center" vertical="center"/>
    </xf>
    <xf numFmtId="164" fontId="0" fillId="2" borderId="9" xfId="0" applyNumberFormat="1" applyFont="1" applyFill="1" applyBorder="1" applyAlignment="1">
      <alignment horizontal="right" vertical="center" indent="1"/>
    </xf>
    <xf numFmtId="0" fontId="1" fillId="2" borderId="12" xfId="0" applyFont="1" applyFill="1" applyBorder="1" applyAlignment="1">
      <alignment horizontal="right" vertical="center" indent="1"/>
    </xf>
    <xf numFmtId="2" fontId="1" fillId="5" borderId="3" xfId="0" applyNumberFormat="1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left" vertical="center" indent="1"/>
    </xf>
    <xf numFmtId="165" fontId="0" fillId="4" borderId="14" xfId="0" applyNumberFormat="1" applyFont="1" applyFill="1" applyBorder="1" applyAlignment="1">
      <alignment horizontal="right" vertical="center" indent="2"/>
    </xf>
    <xf numFmtId="0" fontId="0" fillId="4" borderId="15" xfId="0" applyFont="1" applyFill="1" applyBorder="1" applyAlignment="1">
      <alignment horizontal="left" vertical="center" indent="1"/>
    </xf>
    <xf numFmtId="165" fontId="0" fillId="4" borderId="16" xfId="0" applyNumberFormat="1" applyFont="1" applyFill="1" applyBorder="1" applyAlignment="1">
      <alignment horizontal="right" vertical="center" indent="2"/>
    </xf>
    <xf numFmtId="1" fontId="10" fillId="2" borderId="3" xfId="0" applyNumberFormat="1" applyFont="1" applyFill="1" applyBorder="1" applyAlignment="1">
      <alignment horizontal="center" vertical="center"/>
    </xf>
    <xf numFmtId="4" fontId="1" fillId="3" borderId="20" xfId="0" applyNumberFormat="1" applyFont="1" applyFill="1" applyBorder="1" applyAlignment="1">
      <alignment horizontal="left" vertical="center" indent="1"/>
    </xf>
    <xf numFmtId="0" fontId="1" fillId="3" borderId="21" xfId="0" applyNumberFormat="1" applyFont="1" applyFill="1" applyBorder="1" applyAlignment="1">
      <alignment horizontal="left" vertical="center" indent="1"/>
    </xf>
    <xf numFmtId="0" fontId="1" fillId="3" borderId="22" xfId="0" applyFont="1" applyFill="1" applyBorder="1" applyAlignment="1">
      <alignment horizontal="left" vertical="center" indent="1"/>
    </xf>
    <xf numFmtId="0" fontId="6" fillId="3" borderId="17" xfId="0" applyNumberFormat="1" applyFont="1" applyFill="1" applyBorder="1" applyAlignment="1">
      <alignment horizontal="left" vertical="center" indent="1"/>
    </xf>
    <xf numFmtId="0" fontId="6" fillId="3" borderId="18" xfId="0" applyNumberFormat="1" applyFont="1" applyFill="1" applyBorder="1" applyAlignment="1">
      <alignment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1" fillId="6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2" fontId="0" fillId="6" borderId="0" xfId="0" applyNumberFormat="1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0" fillId="11" borderId="0" xfId="0" applyFont="1" applyFill="1" applyAlignment="1">
      <alignment horizontal="center" vertical="center"/>
    </xf>
    <xf numFmtId="0" fontId="0" fillId="9" borderId="0" xfId="0" applyFont="1" applyFill="1" applyAlignment="1">
      <alignment horizontal="center" vertical="center"/>
    </xf>
    <xf numFmtId="0" fontId="0" fillId="1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13" borderId="0" xfId="0" applyFill="1" applyAlignment="1">
      <alignment vertical="center"/>
    </xf>
    <xf numFmtId="0" fontId="0" fillId="13" borderId="0" xfId="0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0" fontId="0" fillId="15" borderId="0" xfId="0" applyFont="1" applyFill="1" applyAlignment="1">
      <alignment horizontal="center" vertical="center"/>
    </xf>
    <xf numFmtId="0" fontId="0" fillId="12" borderId="30" xfId="0" applyFill="1" applyBorder="1" applyAlignment="1">
      <alignment vertical="center"/>
    </xf>
    <xf numFmtId="0" fontId="0" fillId="11" borderId="31" xfId="0" applyFont="1" applyFill="1" applyBorder="1" applyAlignment="1">
      <alignment horizontal="center" vertical="center"/>
    </xf>
    <xf numFmtId="0" fontId="0" fillId="12" borderId="31" xfId="0" applyFill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0" fillId="12" borderId="31" xfId="0" applyFill="1" applyBorder="1" applyAlignment="1">
      <alignment horizontal="left" vertical="center" indent="1"/>
    </xf>
    <xf numFmtId="0" fontId="0" fillId="12" borderId="30" xfId="0" applyFill="1" applyBorder="1" applyAlignment="1">
      <alignment horizontal="left" vertical="center" indent="1"/>
    </xf>
    <xf numFmtId="0" fontId="0" fillId="12" borderId="0" xfId="0" applyFill="1" applyAlignment="1">
      <alignment horizontal="left" vertical="center" indent="1"/>
    </xf>
    <xf numFmtId="0" fontId="6" fillId="6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2" fillId="14" borderId="0" xfId="0" applyFont="1" applyFill="1" applyAlignment="1">
      <alignment horizontal="center" vertical="center"/>
    </xf>
    <xf numFmtId="1" fontId="0" fillId="10" borderId="31" xfId="0" applyNumberFormat="1" applyFill="1" applyBorder="1" applyAlignment="1">
      <alignment horizontal="right" vertical="center" indent="1"/>
    </xf>
    <xf numFmtId="1" fontId="0" fillId="10" borderId="30" xfId="0" applyNumberFormat="1" applyFill="1" applyBorder="1" applyAlignment="1">
      <alignment horizontal="right" vertical="center" indent="1"/>
    </xf>
    <xf numFmtId="1" fontId="0" fillId="10" borderId="0" xfId="0" applyNumberFormat="1" applyFill="1" applyAlignment="1">
      <alignment horizontal="right" vertical="center" indent="1"/>
    </xf>
    <xf numFmtId="1" fontId="0" fillId="6" borderId="0" xfId="0" applyNumberFormat="1" applyFill="1" applyAlignment="1">
      <alignment horizontal="right" vertical="center" indent="1"/>
    </xf>
    <xf numFmtId="1" fontId="0" fillId="12" borderId="0" xfId="0" applyNumberFormat="1" applyFill="1" applyAlignment="1">
      <alignment horizontal="right" vertical="center" indent="1"/>
    </xf>
    <xf numFmtId="1" fontId="2" fillId="3" borderId="0" xfId="0" applyNumberFormat="1" applyFont="1" applyFill="1" applyAlignment="1">
      <alignment horizontal="right" vertical="center" indent="1"/>
    </xf>
    <xf numFmtId="1" fontId="2" fillId="13" borderId="0" xfId="0" applyNumberFormat="1" applyFont="1" applyFill="1" applyAlignment="1">
      <alignment horizontal="right" vertical="center" indent="1"/>
    </xf>
    <xf numFmtId="0" fontId="2" fillId="4" borderId="4" xfId="0" applyFont="1" applyFill="1" applyBorder="1" applyAlignment="1">
      <alignment horizontal="center" vertical="center"/>
    </xf>
    <xf numFmtId="3" fontId="0" fillId="6" borderId="4" xfId="0" applyNumberFormat="1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  <xf numFmtId="0" fontId="9" fillId="8" borderId="33" xfId="0" applyFont="1" applyFill="1" applyBorder="1" applyAlignment="1">
      <alignment horizontal="center" vertical="center"/>
    </xf>
    <xf numFmtId="1" fontId="10" fillId="2" borderId="34" xfId="0" applyNumberFormat="1" applyFont="1" applyFill="1" applyBorder="1" applyAlignment="1">
      <alignment horizontal="center" vertical="center"/>
    </xf>
    <xf numFmtId="1" fontId="2" fillId="4" borderId="34" xfId="0" applyNumberFormat="1" applyFont="1" applyFill="1" applyBorder="1" applyAlignment="1">
      <alignment horizontal="center" vertical="center"/>
    </xf>
    <xf numFmtId="1" fontId="0" fillId="6" borderId="34" xfId="0" applyNumberFormat="1" applyFont="1" applyFill="1" applyBorder="1" applyAlignment="1">
      <alignment horizontal="center" vertical="center"/>
    </xf>
    <xf numFmtId="2" fontId="1" fillId="5" borderId="34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3" fontId="0" fillId="12" borderId="31" xfId="0" applyNumberFormat="1" applyFill="1" applyBorder="1" applyAlignment="1">
      <alignment horizontal="left" vertical="center" indent="1"/>
    </xf>
    <xf numFmtId="4" fontId="1" fillId="3" borderId="24" xfId="0" applyNumberFormat="1" applyFont="1" applyFill="1" applyBorder="1" applyAlignment="1">
      <alignment horizontal="center" vertical="center"/>
    </xf>
    <xf numFmtId="4" fontId="1" fillId="3" borderId="25" xfId="0" applyNumberFormat="1" applyFont="1" applyFill="1" applyBorder="1" applyAlignment="1">
      <alignment horizontal="center" vertical="center"/>
    </xf>
    <xf numFmtId="4" fontId="1" fillId="3" borderId="26" xfId="0" applyNumberFormat="1" applyFont="1" applyFill="1" applyBorder="1" applyAlignment="1">
      <alignment horizontal="center" vertical="center"/>
    </xf>
    <xf numFmtId="4" fontId="1" fillId="3" borderId="27" xfId="0" applyNumberFormat="1" applyFont="1" applyFill="1" applyBorder="1" applyAlignment="1">
      <alignment horizontal="center" vertical="center"/>
    </xf>
    <xf numFmtId="4" fontId="1" fillId="3" borderId="28" xfId="0" applyNumberFormat="1" applyFont="1" applyFill="1" applyBorder="1" applyAlignment="1">
      <alignment horizontal="center" vertical="center"/>
    </xf>
    <xf numFmtId="4" fontId="1" fillId="3" borderId="29" xfId="0" applyNumberFormat="1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9" fillId="8" borderId="0" xfId="0" applyFont="1" applyFill="1" applyBorder="1" applyAlignment="1">
      <alignment horizontal="center" vertical="center"/>
    </xf>
    <xf numFmtId="164" fontId="0" fillId="2" borderId="9" xfId="0" applyNumberFormat="1" applyFont="1" applyFill="1" applyBorder="1" applyAlignment="1">
      <alignment horizontal="right" vertical="center" indent="1"/>
    </xf>
    <xf numFmtId="164" fontId="9" fillId="8" borderId="32" xfId="0" applyNumberFormat="1" applyFont="1" applyFill="1" applyBorder="1" applyAlignment="1">
      <alignment horizontal="center" vertical="center"/>
    </xf>
    <xf numFmtId="164" fontId="9" fillId="8" borderId="11" xfId="0" applyNumberFormat="1" applyFont="1" applyFill="1" applyBorder="1" applyAlignment="1">
      <alignment horizontal="center" vertical="center"/>
    </xf>
    <xf numFmtId="0" fontId="1" fillId="16" borderId="30" xfId="0" applyFont="1" applyFill="1" applyBorder="1" applyAlignment="1">
      <alignment horizontal="left" vertical="center" indent="1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colors>
    <mruColors>
      <color rgb="FFFFFF99"/>
      <color rgb="FFCCEC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19050</xdr:colOff>
      <xdr:row>32</xdr:row>
      <xdr:rowOff>89850</xdr:rowOff>
    </xdr:from>
    <xdr:to>
      <xdr:col>15</xdr:col>
      <xdr:colOff>7125</xdr:colOff>
      <xdr:row>47</xdr:row>
      <xdr:rowOff>142875</xdr:rowOff>
    </xdr:to>
    <xdr:sp macro="" textlink="">
      <xdr:nvSpPr>
        <xdr:cNvPr id="2" name="Textfeld 1"/>
        <xdr:cNvSpPr txBox="1"/>
      </xdr:nvSpPr>
      <xdr:spPr>
        <a:xfrm>
          <a:off x="5905500" y="6690675"/>
          <a:ext cx="3731400" cy="3015300"/>
        </a:xfrm>
        <a:prstGeom prst="rect">
          <a:avLst/>
        </a:prstGeom>
        <a:solidFill>
          <a:srgbClr val="FFFFCC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lIns="180000" tIns="180000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</a:t>
          </a:r>
          <a:r>
            <a:rPr lang="de-DE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endParaRPr lang="de-DE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</a:t>
          </a:r>
          <a:r>
            <a:rPr lang="de-DE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endParaRPr lang="de-DE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</a:t>
          </a:r>
          <a:r>
            <a:rPr lang="de-DE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endParaRPr lang="de-DE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eaLnBrk="1" fontAlgn="auto" latinLnBrk="0" hangingPunct="1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endParaRPr lang="de-DE" sz="1200">
            <a:effectLst/>
          </a:endParaRPr>
        </a:p>
        <a:p>
          <a:pPr eaLnBrk="1" fontAlgn="auto" latinLnBrk="0" hangingPunct="1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  <a:endParaRPr lang="de-DE" sz="1200">
            <a:effectLst/>
          </a:endParaRPr>
        </a:p>
        <a:p>
          <a:pPr eaLnBrk="1" fontAlgn="auto" latinLnBrk="0" hangingPunct="1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  <a:endParaRPr lang="de-DE" sz="1200">
            <a:effectLst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</a:t>
          </a:r>
          <a:endParaRPr lang="de-DE" sz="1200"/>
        </a:p>
      </xdr:txBody>
    </xdr:sp>
    <xdr:clientData/>
  </xdr:twoCellAnchor>
  <xdr:twoCellAnchor editAs="oneCell">
    <xdr:from>
      <xdr:col>10</xdr:col>
      <xdr:colOff>9525</xdr:colOff>
      <xdr:row>12</xdr:row>
      <xdr:rowOff>57150</xdr:rowOff>
    </xdr:from>
    <xdr:to>
      <xdr:col>14</xdr:col>
      <xdr:colOff>692925</xdr:colOff>
      <xdr:row>27</xdr:row>
      <xdr:rowOff>110175</xdr:rowOff>
    </xdr:to>
    <xdr:sp macro="" textlink="">
      <xdr:nvSpPr>
        <xdr:cNvPr id="4" name="Textfeld 3"/>
        <xdr:cNvSpPr txBox="1"/>
      </xdr:nvSpPr>
      <xdr:spPr>
        <a:xfrm>
          <a:off x="5895975" y="2609850"/>
          <a:ext cx="3731400" cy="3015300"/>
        </a:xfrm>
        <a:prstGeom prst="rect">
          <a:avLst/>
        </a:prstGeom>
        <a:solidFill>
          <a:srgbClr val="FFFFCC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lIns="180000" tIns="180000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Butter schaumig rühren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Zucker, Vanillinzucker und Zitrone hinzugeben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Eier nach und nach hinzugeben und gut einrühren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</a:t>
          </a:r>
          <a:r>
            <a:rPr lang="de-DE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Mehl mit Backpulver darüber sieben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</a:t>
          </a:r>
          <a:r>
            <a:rPr lang="de-DE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A</a:t>
          </a: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lles zum glatten Teig rühren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Teig in gefettete, bemehlte Form füllen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</a:t>
          </a:r>
          <a:r>
            <a:rPr lang="de-DE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K</a:t>
          </a: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irschen darauf verteilen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Ofen nicht vorheizen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Untere Schiene 180° oder 160° Umluft 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Backzeit ca. 50 Minuten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200"/>
        </a:p>
      </xdr:txBody>
    </xdr:sp>
    <xdr:clientData/>
  </xdr:twoCellAnchor>
  <xdr:twoCellAnchor editAs="oneCell">
    <xdr:from>
      <xdr:col>10</xdr:col>
      <xdr:colOff>0</xdr:colOff>
      <xdr:row>52</xdr:row>
      <xdr:rowOff>76200</xdr:rowOff>
    </xdr:from>
    <xdr:to>
      <xdr:col>14</xdr:col>
      <xdr:colOff>683400</xdr:colOff>
      <xdr:row>67</xdr:row>
      <xdr:rowOff>129225</xdr:rowOff>
    </xdr:to>
    <xdr:sp macro="" textlink="">
      <xdr:nvSpPr>
        <xdr:cNvPr id="5" name="Textfeld 4"/>
        <xdr:cNvSpPr txBox="1"/>
      </xdr:nvSpPr>
      <xdr:spPr>
        <a:xfrm>
          <a:off x="5886450" y="10725150"/>
          <a:ext cx="3731400" cy="3015300"/>
        </a:xfrm>
        <a:prstGeom prst="rect">
          <a:avLst/>
        </a:prstGeom>
        <a:solidFill>
          <a:srgbClr val="FFFFCC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lIns="180000" tIns="180000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</a:t>
          </a:r>
          <a:r>
            <a:rPr lang="de-DE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endParaRPr lang="de-DE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</a:t>
          </a:r>
          <a:r>
            <a:rPr lang="de-DE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endParaRPr lang="de-DE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</a:t>
          </a:r>
          <a:r>
            <a:rPr lang="de-DE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endParaRPr lang="de-DE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</a:p>
        <a:p>
          <a:pPr eaLnBrk="1" fontAlgn="auto" latinLnBrk="0" hangingPunct="1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endParaRPr lang="de-DE" sz="1200">
            <a:effectLst/>
          </a:endParaRPr>
        </a:p>
        <a:p>
          <a:pPr eaLnBrk="1" fontAlgn="auto" latinLnBrk="0" hangingPunct="1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  <a:endParaRPr lang="de-DE" sz="1200">
            <a:effectLst/>
          </a:endParaRPr>
        </a:p>
        <a:p>
          <a:pPr eaLnBrk="1" fontAlgn="auto" latinLnBrk="0" hangingPunct="1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</a:t>
          </a:r>
          <a:endParaRPr lang="de-DE" sz="1200">
            <a:effectLst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</a:t>
          </a:r>
          <a:endParaRPr lang="de-DE" sz="1200"/>
        </a:p>
      </xdr:txBody>
    </xdr:sp>
    <xdr:clientData/>
  </xdr:twoCellAnchor>
  <xdr:twoCellAnchor editAs="oneCell">
    <xdr:from>
      <xdr:col>1</xdr:col>
      <xdr:colOff>66676</xdr:colOff>
      <xdr:row>1</xdr:row>
      <xdr:rowOff>235694</xdr:rowOff>
    </xdr:from>
    <xdr:to>
      <xdr:col>4</xdr:col>
      <xdr:colOff>285751</xdr:colOff>
      <xdr:row>9</xdr:row>
      <xdr:rowOff>186589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6" y="330944"/>
          <a:ext cx="2286000" cy="1836845"/>
        </a:xfrm>
        <a:prstGeom prst="rect">
          <a:avLst/>
        </a:prstGeom>
      </xdr:spPr>
    </xdr:pic>
    <xdr:clientData/>
  </xdr:twoCellAnchor>
  <xdr:twoCellAnchor editAs="oneCell">
    <xdr:from>
      <xdr:col>9</xdr:col>
      <xdr:colOff>76202</xdr:colOff>
      <xdr:row>3</xdr:row>
      <xdr:rowOff>76200</xdr:rowOff>
    </xdr:from>
    <xdr:to>
      <xdr:col>12</xdr:col>
      <xdr:colOff>266700</xdr:colOff>
      <xdr:row>9</xdr:row>
      <xdr:rowOff>103824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1677" y="561975"/>
          <a:ext cx="1895473" cy="15230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276224</xdr:colOff>
      <xdr:row>3</xdr:row>
      <xdr:rowOff>238125</xdr:rowOff>
    </xdr:from>
    <xdr:to>
      <xdr:col>12</xdr:col>
      <xdr:colOff>197850</xdr:colOff>
      <xdr:row>14</xdr:row>
      <xdr:rowOff>79567</xdr:rowOff>
    </xdr:to>
    <xdr:grpSp>
      <xdr:nvGrpSpPr>
        <xdr:cNvPr id="54" name="Gruppieren 53"/>
        <xdr:cNvGrpSpPr/>
      </xdr:nvGrpSpPr>
      <xdr:grpSpPr>
        <a:xfrm>
          <a:off x="3371849" y="857250"/>
          <a:ext cx="2664826" cy="1927417"/>
          <a:chOff x="5114924" y="257175"/>
          <a:chExt cx="2664826" cy="1927417"/>
        </a:xfrm>
      </xdr:grpSpPr>
      <xdr:sp macro="" textlink="">
        <xdr:nvSpPr>
          <xdr:cNvPr id="2" name="Rechteck 1"/>
          <xdr:cNvSpPr/>
        </xdr:nvSpPr>
        <xdr:spPr>
          <a:xfrm>
            <a:off x="5619750" y="739300"/>
            <a:ext cx="2160000" cy="1440000"/>
          </a:xfrm>
          <a:prstGeom prst="rect">
            <a:avLst/>
          </a:prstGeom>
        </xdr:spPr>
        <xdr:style>
          <a:lnRef idx="1">
            <a:schemeClr val="accent6"/>
          </a:lnRef>
          <a:fillRef idx="2">
            <a:schemeClr val="accent6"/>
          </a:fillRef>
          <a:effectRef idx="1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3" name="Ellipse 2"/>
          <xdr:cNvSpPr/>
        </xdr:nvSpPr>
        <xdr:spPr>
          <a:xfrm>
            <a:off x="5638800" y="760262"/>
            <a:ext cx="684000" cy="684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ctr" anchorCtr="0"/>
          <a:lstStyle/>
          <a:p>
            <a:pPr algn="ctr"/>
            <a:r>
              <a:rPr lang="de-DE" sz="1200"/>
              <a:t>Ø 19</a:t>
            </a:r>
          </a:p>
        </xdr:txBody>
      </xdr:sp>
      <xdr:sp macro="" textlink="">
        <xdr:nvSpPr>
          <xdr:cNvPr id="4" name="Ellipse 3"/>
          <xdr:cNvSpPr/>
        </xdr:nvSpPr>
        <xdr:spPr>
          <a:xfrm>
            <a:off x="6362700" y="760262"/>
            <a:ext cx="684000" cy="684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5" name="Ellipse 4"/>
          <xdr:cNvSpPr/>
        </xdr:nvSpPr>
        <xdr:spPr>
          <a:xfrm>
            <a:off x="7086600" y="760262"/>
            <a:ext cx="684000" cy="684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  <a:p>
            <a:pPr algn="l"/>
            <a:endParaRPr lang="de-DE" sz="1100"/>
          </a:p>
        </xdr:txBody>
      </xdr:sp>
      <xdr:sp macro="" textlink="">
        <xdr:nvSpPr>
          <xdr:cNvPr id="6" name="Ellipse 5"/>
          <xdr:cNvSpPr/>
        </xdr:nvSpPr>
        <xdr:spPr>
          <a:xfrm>
            <a:off x="5638800" y="1489187"/>
            <a:ext cx="684000" cy="684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7" name="Ellipse 6"/>
          <xdr:cNvSpPr/>
        </xdr:nvSpPr>
        <xdr:spPr>
          <a:xfrm>
            <a:off x="6362700" y="1489187"/>
            <a:ext cx="684000" cy="684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8" name="Ellipse 7"/>
          <xdr:cNvSpPr/>
        </xdr:nvSpPr>
        <xdr:spPr>
          <a:xfrm>
            <a:off x="7086600" y="1489187"/>
            <a:ext cx="684000" cy="684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  <a:p>
            <a:pPr algn="l"/>
            <a:endParaRPr lang="de-DE" sz="1100"/>
          </a:p>
        </xdr:txBody>
      </xdr:sp>
      <xdr:cxnSp macro="">
        <xdr:nvCxnSpPr>
          <xdr:cNvPr id="14" name="Gerade Verbindung mit Pfeil 13"/>
          <xdr:cNvCxnSpPr/>
        </xdr:nvCxnSpPr>
        <xdr:spPr>
          <a:xfrm>
            <a:off x="5457825" y="744592"/>
            <a:ext cx="0" cy="1440000"/>
          </a:xfrm>
          <a:prstGeom prst="straightConnector1">
            <a:avLst/>
          </a:prstGeom>
          <a:ln>
            <a:headEnd type="arrow"/>
            <a:tailEnd type="arrow"/>
          </a:ln>
        </xdr:spPr>
        <xdr:style>
          <a:lnRef idx="2">
            <a:schemeClr val="accent6"/>
          </a:lnRef>
          <a:fillRef idx="0">
            <a:schemeClr val="accent6"/>
          </a:fillRef>
          <a:effectRef idx="1">
            <a:schemeClr val="accent6"/>
          </a:effectRef>
          <a:fontRef idx="minor">
            <a:schemeClr val="tx1"/>
          </a:fontRef>
        </xdr:style>
      </xdr:cxnSp>
      <xdr:cxnSp macro="">
        <xdr:nvCxnSpPr>
          <xdr:cNvPr id="15" name="Gerade Verbindung mit Pfeil 14"/>
          <xdr:cNvCxnSpPr/>
        </xdr:nvCxnSpPr>
        <xdr:spPr>
          <a:xfrm flipH="1" flipV="1">
            <a:off x="5610225" y="604945"/>
            <a:ext cx="2160000" cy="0"/>
          </a:xfrm>
          <a:prstGeom prst="straightConnector1">
            <a:avLst/>
          </a:prstGeom>
          <a:ln>
            <a:headEnd type="arrow"/>
            <a:tailEnd type="arrow"/>
          </a:ln>
        </xdr:spPr>
        <xdr:style>
          <a:lnRef idx="2">
            <a:schemeClr val="accent6"/>
          </a:lnRef>
          <a:fillRef idx="0">
            <a:schemeClr val="accent6"/>
          </a:fillRef>
          <a:effectRef idx="1">
            <a:schemeClr val="accent6"/>
          </a:effectRef>
          <a:fontRef idx="minor">
            <a:schemeClr val="tx1"/>
          </a:fontRef>
        </xdr:style>
      </xdr:cxnSp>
      <xdr:sp macro="" textlink="">
        <xdr:nvSpPr>
          <xdr:cNvPr id="18" name="Abgerundetes Rechteck 17"/>
          <xdr:cNvSpPr/>
        </xdr:nvSpPr>
        <xdr:spPr>
          <a:xfrm>
            <a:off x="5114924" y="1250036"/>
            <a:ext cx="342901" cy="335392"/>
          </a:xfrm>
          <a:prstGeom prst="roundRect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 anchorCtr="0"/>
          <a:lstStyle/>
          <a:p>
            <a:pPr algn="ctr"/>
            <a:r>
              <a:rPr lang="de-DE" sz="1100"/>
              <a:t>40</a:t>
            </a:r>
          </a:p>
        </xdr:txBody>
      </xdr:sp>
      <xdr:sp macro="" textlink="">
        <xdr:nvSpPr>
          <xdr:cNvPr id="19" name="Abgerundetes Rechteck 18"/>
          <xdr:cNvSpPr/>
        </xdr:nvSpPr>
        <xdr:spPr>
          <a:xfrm>
            <a:off x="6486524" y="257175"/>
            <a:ext cx="342901" cy="335392"/>
          </a:xfrm>
          <a:prstGeom prst="roundRect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 anchorCtr="0"/>
          <a:lstStyle/>
          <a:p>
            <a:pPr algn="ctr"/>
            <a:r>
              <a:rPr lang="de-DE" sz="1100"/>
              <a:t>60</a:t>
            </a:r>
          </a:p>
        </xdr:txBody>
      </xdr:sp>
    </xdr:grpSp>
    <xdr:clientData/>
  </xdr:twoCellAnchor>
  <xdr:twoCellAnchor editAs="oneCell">
    <xdr:from>
      <xdr:col>13</xdr:col>
      <xdr:colOff>435131</xdr:colOff>
      <xdr:row>3</xdr:row>
      <xdr:rowOff>66675</xdr:rowOff>
    </xdr:from>
    <xdr:to>
      <xdr:col>16</xdr:col>
      <xdr:colOff>418875</xdr:colOff>
      <xdr:row>15</xdr:row>
      <xdr:rowOff>45280</xdr:rowOff>
    </xdr:to>
    <xdr:grpSp>
      <xdr:nvGrpSpPr>
        <xdr:cNvPr id="59" name="Gruppieren 58"/>
        <xdr:cNvGrpSpPr/>
      </xdr:nvGrpSpPr>
      <xdr:grpSpPr>
        <a:xfrm>
          <a:off x="6493031" y="685800"/>
          <a:ext cx="2269744" cy="2255080"/>
          <a:chOff x="8617106" y="257175"/>
          <a:chExt cx="2269744" cy="2255080"/>
        </a:xfrm>
      </xdr:grpSpPr>
      <xdr:sp macro="" textlink="">
        <xdr:nvSpPr>
          <xdr:cNvPr id="9" name="Rechteck 8"/>
          <xdr:cNvSpPr/>
        </xdr:nvSpPr>
        <xdr:spPr>
          <a:xfrm>
            <a:off x="9086850" y="701610"/>
            <a:ext cx="1800000" cy="1800000"/>
          </a:xfrm>
          <a:prstGeom prst="rect">
            <a:avLst/>
          </a:prstGeom>
        </xdr:spPr>
        <xdr:style>
          <a:lnRef idx="1">
            <a:schemeClr val="accent6"/>
          </a:lnRef>
          <a:fillRef idx="2">
            <a:schemeClr val="accent6"/>
          </a:fillRef>
          <a:effectRef idx="1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0" name="Ellipse 9"/>
          <xdr:cNvSpPr/>
        </xdr:nvSpPr>
        <xdr:spPr>
          <a:xfrm>
            <a:off x="9091564" y="711945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de-DE" sz="1100"/>
              <a:t>Ø 12</a:t>
            </a:r>
          </a:p>
          <a:p>
            <a:pPr algn="ctr"/>
            <a:endParaRPr lang="de-DE" sz="1100"/>
          </a:p>
        </xdr:txBody>
      </xdr:sp>
      <xdr:sp macro="" textlink="">
        <xdr:nvSpPr>
          <xdr:cNvPr id="20" name="Ellipse 19"/>
          <xdr:cNvSpPr/>
        </xdr:nvSpPr>
        <xdr:spPr>
          <a:xfrm>
            <a:off x="9534429" y="711945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cxnSp macro="">
        <xdr:nvCxnSpPr>
          <xdr:cNvPr id="23" name="Gerade Verbindung mit Pfeil 22"/>
          <xdr:cNvCxnSpPr/>
        </xdr:nvCxnSpPr>
        <xdr:spPr>
          <a:xfrm flipH="1">
            <a:off x="9067800" y="587917"/>
            <a:ext cx="1800000" cy="0"/>
          </a:xfrm>
          <a:prstGeom prst="straightConnector1">
            <a:avLst/>
          </a:prstGeom>
          <a:ln>
            <a:headEnd type="arrow"/>
            <a:tailEnd type="arrow"/>
          </a:ln>
        </xdr:spPr>
        <xdr:style>
          <a:lnRef idx="2">
            <a:schemeClr val="accent6"/>
          </a:lnRef>
          <a:fillRef idx="0">
            <a:schemeClr val="accent6"/>
          </a:fillRef>
          <a:effectRef idx="1">
            <a:schemeClr val="accent6"/>
          </a:effectRef>
          <a:fontRef idx="minor">
            <a:schemeClr val="tx1"/>
          </a:fontRef>
        </xdr:style>
      </xdr:cxnSp>
      <xdr:sp macro="" textlink="">
        <xdr:nvSpPr>
          <xdr:cNvPr id="24" name="Abgerundetes Rechteck 23"/>
          <xdr:cNvSpPr/>
        </xdr:nvSpPr>
        <xdr:spPr>
          <a:xfrm>
            <a:off x="9810749" y="257175"/>
            <a:ext cx="342901" cy="330742"/>
          </a:xfrm>
          <a:prstGeom prst="roundRect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 anchorCtr="0"/>
          <a:lstStyle/>
          <a:p>
            <a:pPr algn="ctr"/>
            <a:r>
              <a:rPr lang="de-DE" sz="1100"/>
              <a:t>50</a:t>
            </a:r>
          </a:p>
        </xdr:txBody>
      </xdr:sp>
      <xdr:sp macro="" textlink="">
        <xdr:nvSpPr>
          <xdr:cNvPr id="26" name="Ellipse 25"/>
          <xdr:cNvSpPr/>
        </xdr:nvSpPr>
        <xdr:spPr>
          <a:xfrm>
            <a:off x="9986724" y="712048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27" name="Ellipse 26"/>
          <xdr:cNvSpPr/>
        </xdr:nvSpPr>
        <xdr:spPr>
          <a:xfrm>
            <a:off x="10439304" y="711945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38" name="Ellipse 37"/>
          <xdr:cNvSpPr/>
        </xdr:nvSpPr>
        <xdr:spPr>
          <a:xfrm>
            <a:off x="9093073" y="1164951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39" name="Ellipse 38"/>
          <xdr:cNvSpPr/>
        </xdr:nvSpPr>
        <xdr:spPr>
          <a:xfrm>
            <a:off x="9535938" y="1164951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40" name="Ellipse 39"/>
          <xdr:cNvSpPr/>
        </xdr:nvSpPr>
        <xdr:spPr>
          <a:xfrm>
            <a:off x="9988233" y="1165054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41" name="Ellipse 40"/>
          <xdr:cNvSpPr/>
        </xdr:nvSpPr>
        <xdr:spPr>
          <a:xfrm>
            <a:off x="10440813" y="1164951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42" name="Ellipse 41"/>
          <xdr:cNvSpPr/>
        </xdr:nvSpPr>
        <xdr:spPr>
          <a:xfrm>
            <a:off x="9088357" y="1618366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43" name="Ellipse 42"/>
          <xdr:cNvSpPr/>
        </xdr:nvSpPr>
        <xdr:spPr>
          <a:xfrm>
            <a:off x="9531222" y="1618366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44" name="Ellipse 43"/>
          <xdr:cNvSpPr/>
        </xdr:nvSpPr>
        <xdr:spPr>
          <a:xfrm>
            <a:off x="9983517" y="1618472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45" name="Ellipse 44"/>
          <xdr:cNvSpPr/>
        </xdr:nvSpPr>
        <xdr:spPr>
          <a:xfrm>
            <a:off x="10436097" y="1618366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46" name="Ellipse 45"/>
          <xdr:cNvSpPr/>
        </xdr:nvSpPr>
        <xdr:spPr>
          <a:xfrm>
            <a:off x="9093073" y="2070443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47" name="Ellipse 46"/>
          <xdr:cNvSpPr/>
        </xdr:nvSpPr>
        <xdr:spPr>
          <a:xfrm>
            <a:off x="9535938" y="2070443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48" name="Ellipse 47"/>
          <xdr:cNvSpPr/>
        </xdr:nvSpPr>
        <xdr:spPr>
          <a:xfrm>
            <a:off x="9988233" y="2070546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49" name="Ellipse 48"/>
          <xdr:cNvSpPr/>
        </xdr:nvSpPr>
        <xdr:spPr>
          <a:xfrm>
            <a:off x="10440813" y="2070443"/>
            <a:ext cx="432000" cy="432000"/>
          </a:xfrm>
          <a:prstGeom prst="ellipse">
            <a:avLst/>
          </a:prstGeom>
          <a:solidFill>
            <a:schemeClr val="accent6">
              <a:lumMod val="20000"/>
              <a:lumOff val="80000"/>
            </a:schemeClr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/>
            <a:endParaRPr lang="de-DE" sz="1100"/>
          </a:p>
        </xdr:txBody>
      </xdr:sp>
      <xdr:cxnSp macro="">
        <xdr:nvCxnSpPr>
          <xdr:cNvPr id="50" name="Gerade Verbindung mit Pfeil 49"/>
          <xdr:cNvCxnSpPr/>
        </xdr:nvCxnSpPr>
        <xdr:spPr>
          <a:xfrm>
            <a:off x="8958114" y="712255"/>
            <a:ext cx="0" cy="1800000"/>
          </a:xfrm>
          <a:prstGeom prst="straightConnector1">
            <a:avLst/>
          </a:prstGeom>
          <a:ln>
            <a:headEnd type="arrow"/>
            <a:tailEnd type="arrow"/>
          </a:ln>
        </xdr:spPr>
        <xdr:style>
          <a:lnRef idx="2">
            <a:schemeClr val="accent6"/>
          </a:lnRef>
          <a:fillRef idx="0">
            <a:schemeClr val="accent6"/>
          </a:fillRef>
          <a:effectRef idx="1">
            <a:schemeClr val="accent6"/>
          </a:effectRef>
          <a:fontRef idx="minor">
            <a:schemeClr val="tx1"/>
          </a:fontRef>
        </xdr:style>
      </xdr:cxnSp>
      <xdr:sp macro="" textlink="">
        <xdr:nvSpPr>
          <xdr:cNvPr id="51" name="Abgerundetes Rechteck 50"/>
          <xdr:cNvSpPr/>
        </xdr:nvSpPr>
        <xdr:spPr>
          <a:xfrm>
            <a:off x="8617106" y="1397295"/>
            <a:ext cx="341015" cy="328695"/>
          </a:xfrm>
          <a:prstGeom prst="roundRect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 anchorCtr="0"/>
          <a:lstStyle/>
          <a:p>
            <a:pPr algn="ctr"/>
            <a:r>
              <a:rPr lang="de-DE" sz="1100"/>
              <a:t>50</a:t>
            </a:r>
          </a:p>
        </xdr:txBody>
      </xdr:sp>
    </xdr:grpSp>
    <xdr:clientData/>
  </xdr:twoCellAnchor>
  <xdr:twoCellAnchor editAs="oneCell">
    <xdr:from>
      <xdr:col>1</xdr:col>
      <xdr:colOff>152400</xdr:colOff>
      <xdr:row>18</xdr:row>
      <xdr:rowOff>133350</xdr:rowOff>
    </xdr:from>
    <xdr:to>
      <xdr:col>9</xdr:col>
      <xdr:colOff>302400</xdr:colOff>
      <xdr:row>30</xdr:row>
      <xdr:rowOff>171450</xdr:rowOff>
    </xdr:to>
    <xdr:sp macro="" textlink="">
      <xdr:nvSpPr>
        <xdr:cNvPr id="60" name="Textfeld 59"/>
        <xdr:cNvSpPr txBox="1"/>
      </xdr:nvSpPr>
      <xdr:spPr>
        <a:xfrm>
          <a:off x="276225" y="3629025"/>
          <a:ext cx="3731400" cy="2324100"/>
        </a:xfrm>
        <a:prstGeom prst="rect">
          <a:avLst/>
        </a:prstGeom>
        <a:solidFill>
          <a:srgbClr val="FFFFCC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lIns="180000" tIns="180000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Zubereitung Teig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Eignung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für Teigtaschen, Käsegebäck u. ä.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Zutaten rasch verkneten,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bis sich ein Kloß formt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Teig in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Kühlschrank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stellen (ggf. mehrere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Stunden)</a:t>
          </a:r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durchgekühlten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Teig ausrollen</a:t>
          </a:r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Methode für lockeres, mehrlagiges Backergebnis: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Rechteck rollen, einmal falten, 90° drehen</a:t>
          </a:r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Rechteck rollen , einmal falten, 90° drehen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mehrfach wiederholen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Teig sollte zum Schluss glatt und elastisch sein, sich also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nach dem Ausrollen wieder leicht zusammenziehen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/>
        </a:p>
      </xdr:txBody>
    </xdr:sp>
    <xdr:clientData/>
  </xdr:twoCellAnchor>
  <xdr:oneCellAnchor>
    <xdr:from>
      <xdr:col>15</xdr:col>
      <xdr:colOff>542925</xdr:colOff>
      <xdr:row>19</xdr:row>
      <xdr:rowOff>161925</xdr:rowOff>
    </xdr:from>
    <xdr:ext cx="184731" cy="264560"/>
    <xdr:sp macro="" textlink="">
      <xdr:nvSpPr>
        <xdr:cNvPr id="16" name="Textfeld 15"/>
        <xdr:cNvSpPr txBox="1"/>
      </xdr:nvSpPr>
      <xdr:spPr>
        <a:xfrm>
          <a:off x="8124825" y="384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twoCellAnchor editAs="oneCell">
    <xdr:from>
      <xdr:col>9</xdr:col>
      <xdr:colOff>0</xdr:colOff>
      <xdr:row>15</xdr:row>
      <xdr:rowOff>142873</xdr:rowOff>
    </xdr:from>
    <xdr:to>
      <xdr:col>16</xdr:col>
      <xdr:colOff>428625</xdr:colOff>
      <xdr:row>24</xdr:row>
      <xdr:rowOff>95249</xdr:rowOff>
    </xdr:to>
    <xdr:sp macro="" textlink="">
      <xdr:nvSpPr>
        <xdr:cNvPr id="52" name="Textfeld 51"/>
        <xdr:cNvSpPr txBox="1"/>
      </xdr:nvSpPr>
      <xdr:spPr>
        <a:xfrm>
          <a:off x="3705225" y="3038473"/>
          <a:ext cx="5067300" cy="1695451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lIns="180000" tIns="72000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TIPP</a:t>
          </a:r>
          <a:endParaRPr lang="de-DE" sz="1100" b="1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 empfiehlt sich, das Ausrollen und das Herstellen der Formen in mehreren</a:t>
          </a:r>
          <a:b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Etappen vorzunehmen.  Beim Durchmesser 19 cm also z. B. zwei schmale </a:t>
          </a:r>
          <a:b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Teig-Rechtecke zu 20 x 60 cm verwenden.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/>
            <a:t>Verwendung der Teigreste? </a:t>
          </a:r>
          <a:r>
            <a:rPr lang="de-DE" sz="1100" baseline="0"/>
            <a:t> Nach dem Ausrollen von </a:t>
          </a:r>
          <a:r>
            <a:rPr lang="de-DE" sz="1100"/>
            <a:t>Mehrfachlagen</a:t>
          </a:r>
          <a:r>
            <a:rPr lang="de-DE" sz="1100" baseline="0"/>
            <a:t> (wie im </a:t>
          </a:r>
          <a:br>
            <a:rPr lang="de-DE" sz="1100" baseline="0"/>
          </a:br>
          <a:r>
            <a:rPr lang="de-DE" sz="1100" baseline="0"/>
            <a:t>gelben Textfeld beschrieben)</a:t>
          </a:r>
          <a:r>
            <a:rPr lang="de-DE" sz="1100"/>
            <a:t> die Reste lieber nicht erneut verkneten und abermals ausrollen, sondern für Verzierungen oder für flaches Kleingebäck benutzen.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T69"/>
  <sheetViews>
    <sheetView tabSelected="1" workbookViewId="0">
      <pane ySplit="9" topLeftCell="A10" activePane="bottomLeft" state="frozen"/>
      <selection pane="bottomLeft"/>
    </sheetView>
  </sheetViews>
  <sheetFormatPr baseColWidth="10" defaultRowHeight="15" x14ac:dyDescent="0.25"/>
  <cols>
    <col min="1" max="2" width="1.7109375" style="6" customWidth="1"/>
    <col min="3" max="3" width="5.28515625" style="6" customWidth="1"/>
    <col min="4" max="4" width="24" style="15" customWidth="1"/>
    <col min="5" max="5" width="10.28515625" style="15" customWidth="1"/>
    <col min="6" max="7" width="11.28515625" style="6" bestFit="1" customWidth="1"/>
    <col min="8" max="8" width="10.42578125" style="8" customWidth="1"/>
    <col min="9" max="9" width="9.5703125" style="6" customWidth="1"/>
    <col min="10" max="10" width="2.7109375" style="6" customWidth="1"/>
    <col min="11" max="12" width="11.42578125" style="9"/>
    <col min="13" max="13" width="11.42578125" style="14" customWidth="1"/>
    <col min="14" max="14" width="11.42578125" style="6" customWidth="1"/>
    <col min="15" max="15" width="10.42578125" style="6" customWidth="1"/>
    <col min="16" max="16" width="2.7109375" style="6" customWidth="1"/>
    <col min="17" max="17" width="2.5703125" style="6" customWidth="1"/>
    <col min="18" max="16384" width="11.42578125" style="6"/>
  </cols>
  <sheetData>
    <row r="1" spans="3:20" ht="8.1" customHeight="1" x14ac:dyDescent="0.25"/>
    <row r="2" spans="3:20" ht="23.25" x14ac:dyDescent="0.25">
      <c r="D2" s="7" t="s">
        <v>17</v>
      </c>
      <c r="E2" s="7"/>
      <c r="K2" s="97"/>
      <c r="L2" s="97"/>
      <c r="M2" s="97"/>
      <c r="N2" s="97"/>
    </row>
    <row r="3" spans="3:20" ht="8.1" customHeight="1" x14ac:dyDescent="0.25"/>
    <row r="4" spans="3:20" s="10" customFormat="1" ht="20.25" customHeight="1" x14ac:dyDescent="0.25">
      <c r="C4" s="20"/>
      <c r="D4" s="20"/>
      <c r="E4" s="20"/>
      <c r="F4" s="107" t="s">
        <v>16</v>
      </c>
      <c r="G4" s="107"/>
      <c r="H4" s="109" t="s">
        <v>15</v>
      </c>
      <c r="I4" s="110"/>
      <c r="J4" s="20"/>
      <c r="K4" s="20"/>
      <c r="L4" s="20"/>
      <c r="M4" s="20"/>
      <c r="N4" s="20"/>
      <c r="O4" s="20"/>
      <c r="P4" s="20"/>
      <c r="Q4" s="20"/>
    </row>
    <row r="5" spans="3:20" s="10" customFormat="1" ht="20.100000000000001" customHeight="1" x14ac:dyDescent="0.25">
      <c r="C5" s="26"/>
      <c r="D5" s="25"/>
      <c r="E5" s="32"/>
      <c r="F5" s="54" t="s">
        <v>31</v>
      </c>
      <c r="G5" s="55" t="s">
        <v>21</v>
      </c>
      <c r="H5" s="92" t="s">
        <v>22</v>
      </c>
      <c r="I5" s="54" t="s">
        <v>23</v>
      </c>
      <c r="J5" s="24"/>
      <c r="K5" s="26"/>
      <c r="L5" s="26"/>
      <c r="M5" s="27"/>
      <c r="N5" s="26"/>
      <c r="O5" s="26"/>
      <c r="P5" s="26"/>
      <c r="Q5" s="26"/>
    </row>
    <row r="6" spans="3:20" s="10" customFormat="1" ht="20.100000000000001" customHeight="1" x14ac:dyDescent="0.25">
      <c r="D6" s="11"/>
      <c r="E6" s="108" t="s">
        <v>18</v>
      </c>
      <c r="F6" s="35">
        <v>30</v>
      </c>
      <c r="G6" s="89">
        <v>35.5</v>
      </c>
      <c r="H6" s="93" t="s">
        <v>30</v>
      </c>
      <c r="I6" s="46" t="s">
        <v>30</v>
      </c>
      <c r="J6" s="33"/>
      <c r="M6" s="12"/>
    </row>
    <row r="7" spans="3:20" s="13" customFormat="1" ht="20.100000000000001" customHeight="1" x14ac:dyDescent="0.25">
      <c r="E7" s="108"/>
      <c r="F7" s="35">
        <v>38</v>
      </c>
      <c r="G7" s="89">
        <v>39.5</v>
      </c>
      <c r="H7" s="94">
        <v>26</v>
      </c>
      <c r="I7" s="36">
        <v>22</v>
      </c>
      <c r="J7" s="28"/>
      <c r="M7" s="14"/>
      <c r="O7" s="9"/>
      <c r="S7" s="6"/>
      <c r="T7" s="6"/>
    </row>
    <row r="8" spans="3:20" ht="20.100000000000001" customHeight="1" x14ac:dyDescent="0.25">
      <c r="D8" s="6"/>
      <c r="E8" s="39" t="s">
        <v>13</v>
      </c>
      <c r="F8" s="37">
        <f>F$6*F$7</f>
        <v>1140</v>
      </c>
      <c r="G8" s="90">
        <f>G$7*G$6</f>
        <v>1402.25</v>
      </c>
      <c r="H8" s="95">
        <f>(H7/2)^2*PI()</f>
        <v>530.92915845667505</v>
      </c>
      <c r="I8" s="38">
        <f>(I7/2)^2*PI()</f>
        <v>380.13271108436498</v>
      </c>
      <c r="J8" s="28"/>
    </row>
    <row r="9" spans="3:20" s="10" customFormat="1" ht="20.100000000000001" customHeight="1" x14ac:dyDescent="0.25">
      <c r="C9" s="30"/>
      <c r="D9" s="29"/>
      <c r="E9" s="40" t="s">
        <v>14</v>
      </c>
      <c r="F9" s="41">
        <f>F$8/$F8</f>
        <v>1</v>
      </c>
      <c r="G9" s="91">
        <f>G$8/$F8</f>
        <v>1.2300438596491228</v>
      </c>
      <c r="H9" s="96">
        <f>H$8/$F8</f>
        <v>0.46572733197953953</v>
      </c>
      <c r="I9" s="41">
        <f>I$8/$F8</f>
        <v>0.33344974656523246</v>
      </c>
      <c r="J9" s="34"/>
      <c r="K9" s="30"/>
      <c r="L9" s="30"/>
      <c r="M9" s="31"/>
      <c r="N9" s="30"/>
      <c r="O9" s="30"/>
      <c r="P9" s="30"/>
      <c r="Q9" s="30"/>
    </row>
    <row r="10" spans="3:20" ht="15.95" customHeight="1" x14ac:dyDescent="0.25">
      <c r="F10" s="15"/>
      <c r="G10" s="15"/>
      <c r="H10" s="15"/>
      <c r="I10" s="15"/>
      <c r="J10" s="15"/>
    </row>
    <row r="11" spans="3:20" s="10" customFormat="1" ht="24" customHeight="1" x14ac:dyDescent="0.25">
      <c r="C11" s="19">
        <v>1</v>
      </c>
      <c r="D11" s="50" t="s">
        <v>6</v>
      </c>
      <c r="E11" s="51"/>
      <c r="F11" s="52" t="str">
        <f t="shared" ref="F11:I11" si="0">F$5&amp;" "&amp;F$6&amp;"-"&amp;F$7</f>
        <v>B1 30-38</v>
      </c>
      <c r="G11" s="53" t="str">
        <f t="shared" si="0"/>
        <v>B2 35,5-39,5</v>
      </c>
      <c r="H11" s="53" t="str">
        <f t="shared" si="0"/>
        <v>S1  d-26</v>
      </c>
      <c r="I11" s="53" t="str">
        <f t="shared" si="0"/>
        <v>S2 d-22</v>
      </c>
      <c r="J11" s="99" t="s">
        <v>29</v>
      </c>
      <c r="K11" s="100"/>
      <c r="L11" s="100"/>
      <c r="M11" s="100"/>
      <c r="N11" s="100"/>
      <c r="O11" s="100"/>
      <c r="P11" s="101"/>
      <c r="Q11" s="20"/>
    </row>
    <row r="12" spans="3:20" s="10" customFormat="1" ht="15.95" customHeight="1" x14ac:dyDescent="0.25">
      <c r="C12" s="20"/>
      <c r="D12" s="48" t="s">
        <v>0</v>
      </c>
      <c r="E12" s="49" t="s">
        <v>2</v>
      </c>
      <c r="F12" s="47" t="s">
        <v>1</v>
      </c>
      <c r="G12" s="105" t="s">
        <v>20</v>
      </c>
      <c r="H12" s="106"/>
      <c r="I12" s="106"/>
      <c r="J12" s="102"/>
      <c r="K12" s="103"/>
      <c r="L12" s="103"/>
      <c r="M12" s="103"/>
      <c r="N12" s="103"/>
      <c r="O12" s="103"/>
      <c r="P12" s="104"/>
      <c r="Q12" s="20"/>
    </row>
    <row r="13" spans="3:20" ht="15.95" customHeight="1" x14ac:dyDescent="0.25">
      <c r="C13" s="20"/>
      <c r="D13" s="22" t="s">
        <v>7</v>
      </c>
      <c r="E13" s="42" t="s">
        <v>4</v>
      </c>
      <c r="F13" s="43">
        <v>200</v>
      </c>
      <c r="G13" s="21">
        <f t="shared" ref="G13:I28" si="1">$F13*G$9</f>
        <v>246.00877192982455</v>
      </c>
      <c r="H13" s="21">
        <f t="shared" si="1"/>
        <v>93.145466395907903</v>
      </c>
      <c r="I13" s="21">
        <f t="shared" si="1"/>
        <v>66.689949313046498</v>
      </c>
      <c r="J13" s="5"/>
      <c r="K13" s="3"/>
      <c r="L13" s="2"/>
      <c r="M13" s="4"/>
      <c r="N13" s="1"/>
      <c r="O13" s="1"/>
      <c r="P13" s="1"/>
      <c r="Q13" s="20"/>
    </row>
    <row r="14" spans="3:20" ht="15.95" customHeight="1" x14ac:dyDescent="0.25">
      <c r="C14" s="20"/>
      <c r="D14" s="16" t="s">
        <v>8</v>
      </c>
      <c r="E14" s="44" t="s">
        <v>4</v>
      </c>
      <c r="F14" s="45">
        <v>300</v>
      </c>
      <c r="G14" s="18">
        <f t="shared" si="1"/>
        <v>369.01315789473682</v>
      </c>
      <c r="H14" s="18">
        <f t="shared" si="1"/>
        <v>139.71819959386187</v>
      </c>
      <c r="I14" s="18">
        <f t="shared" si="1"/>
        <v>100.03492396956973</v>
      </c>
      <c r="J14" s="5"/>
      <c r="K14" s="3"/>
      <c r="L14" s="2"/>
      <c r="M14" s="4"/>
      <c r="N14" s="1"/>
      <c r="O14" s="1"/>
      <c r="P14" s="1"/>
      <c r="Q14" s="20"/>
    </row>
    <row r="15" spans="3:20" ht="15.95" customHeight="1" x14ac:dyDescent="0.25">
      <c r="C15" s="20"/>
      <c r="D15" s="16" t="s">
        <v>9</v>
      </c>
      <c r="E15" s="44" t="s">
        <v>19</v>
      </c>
      <c r="F15" s="45">
        <v>2</v>
      </c>
      <c r="G15" s="18">
        <f t="shared" si="1"/>
        <v>2.4600877192982455</v>
      </c>
      <c r="H15" s="18">
        <f t="shared" si="1"/>
        <v>0.93145466395907905</v>
      </c>
      <c r="I15" s="18">
        <f t="shared" si="1"/>
        <v>0.66689949313046493</v>
      </c>
      <c r="J15" s="5"/>
      <c r="K15" s="3"/>
      <c r="L15" s="2"/>
      <c r="M15" s="4"/>
      <c r="N15" s="1"/>
      <c r="O15" s="1"/>
      <c r="P15" s="1"/>
      <c r="Q15" s="20"/>
    </row>
    <row r="16" spans="3:20" ht="15.95" customHeight="1" x14ac:dyDescent="0.25">
      <c r="C16" s="20"/>
      <c r="D16" s="16" t="s">
        <v>10</v>
      </c>
      <c r="E16" s="44" t="s">
        <v>3</v>
      </c>
      <c r="F16" s="45">
        <v>6</v>
      </c>
      <c r="G16" s="18">
        <f t="shared" si="1"/>
        <v>7.3802631578947366</v>
      </c>
      <c r="H16" s="18">
        <f t="shared" si="1"/>
        <v>2.7943639918772369</v>
      </c>
      <c r="I16" s="18">
        <f t="shared" si="1"/>
        <v>2.0006984793913949</v>
      </c>
      <c r="J16" s="5"/>
      <c r="K16" s="3"/>
      <c r="L16" s="2"/>
      <c r="M16" s="4"/>
      <c r="N16" s="1"/>
      <c r="O16" s="1"/>
      <c r="P16" s="1"/>
      <c r="Q16" s="20"/>
    </row>
    <row r="17" spans="3:17" ht="15.95" customHeight="1" x14ac:dyDescent="0.25">
      <c r="C17" s="20"/>
      <c r="D17" s="16" t="s">
        <v>11</v>
      </c>
      <c r="E17" s="44" t="s">
        <v>4</v>
      </c>
      <c r="F17" s="45">
        <v>300</v>
      </c>
      <c r="G17" s="18">
        <f t="shared" si="1"/>
        <v>369.01315789473682</v>
      </c>
      <c r="H17" s="18">
        <f t="shared" si="1"/>
        <v>139.71819959386187</v>
      </c>
      <c r="I17" s="18">
        <f t="shared" si="1"/>
        <v>100.03492396956973</v>
      </c>
      <c r="J17" s="5"/>
      <c r="K17" s="3"/>
      <c r="L17" s="2"/>
      <c r="M17" s="4"/>
      <c r="N17" s="1"/>
      <c r="O17" s="1"/>
      <c r="P17" s="1"/>
      <c r="Q17" s="20"/>
    </row>
    <row r="18" spans="3:17" ht="15.95" customHeight="1" x14ac:dyDescent="0.25">
      <c r="C18" s="20"/>
      <c r="D18" s="16" t="s">
        <v>12</v>
      </c>
      <c r="E18" s="44" t="s">
        <v>5</v>
      </c>
      <c r="F18" s="45">
        <v>2</v>
      </c>
      <c r="G18" s="18">
        <f t="shared" si="1"/>
        <v>2.4600877192982455</v>
      </c>
      <c r="H18" s="18">
        <f t="shared" si="1"/>
        <v>0.93145466395907905</v>
      </c>
      <c r="I18" s="18">
        <f t="shared" si="1"/>
        <v>0.66689949313046493</v>
      </c>
      <c r="J18" s="5"/>
      <c r="K18" s="3"/>
      <c r="L18" s="2"/>
      <c r="M18" s="4"/>
      <c r="N18" s="1"/>
      <c r="O18" s="1"/>
      <c r="P18" s="1"/>
      <c r="Q18" s="20"/>
    </row>
    <row r="19" spans="3:17" ht="15.95" customHeight="1" x14ac:dyDescent="0.25">
      <c r="C19" s="20"/>
      <c r="D19" s="16" t="s">
        <v>43</v>
      </c>
      <c r="E19" s="44" t="s">
        <v>4</v>
      </c>
      <c r="F19" s="45">
        <v>1000</v>
      </c>
      <c r="G19" s="18">
        <f t="shared" si="1"/>
        <v>1230.0438596491229</v>
      </c>
      <c r="H19" s="18">
        <f t="shared" si="1"/>
        <v>465.72733197953954</v>
      </c>
      <c r="I19" s="18">
        <f t="shared" si="1"/>
        <v>333.44974656523249</v>
      </c>
      <c r="J19" s="5"/>
      <c r="K19" s="3"/>
      <c r="L19" s="2"/>
      <c r="M19" s="4"/>
      <c r="N19" s="1"/>
      <c r="O19" s="1"/>
      <c r="P19" s="1"/>
      <c r="Q19" s="20"/>
    </row>
    <row r="20" spans="3:17" ht="15.95" customHeight="1" x14ac:dyDescent="0.25">
      <c r="C20" s="20"/>
      <c r="D20" s="16" t="s">
        <v>42</v>
      </c>
      <c r="E20" s="44" t="s">
        <v>3</v>
      </c>
      <c r="F20" s="45">
        <v>2</v>
      </c>
      <c r="G20" s="18">
        <f t="shared" si="1"/>
        <v>2.4600877192982455</v>
      </c>
      <c r="H20" s="18">
        <f t="shared" si="1"/>
        <v>0.93145466395907905</v>
      </c>
      <c r="I20" s="18">
        <f t="shared" si="1"/>
        <v>0.66689949313046493</v>
      </c>
      <c r="J20" s="5"/>
      <c r="K20" s="3"/>
      <c r="L20" s="2"/>
      <c r="M20" s="4"/>
      <c r="N20" s="1"/>
      <c r="O20" s="1"/>
      <c r="P20" s="1"/>
      <c r="Q20" s="20"/>
    </row>
    <row r="21" spans="3:17" ht="15.95" customHeight="1" x14ac:dyDescent="0.25">
      <c r="C21" s="20"/>
      <c r="D21" s="16"/>
      <c r="E21" s="44"/>
      <c r="F21" s="45">
        <v>0</v>
      </c>
      <c r="G21" s="18">
        <f t="shared" si="1"/>
        <v>0</v>
      </c>
      <c r="H21" s="18">
        <f t="shared" si="1"/>
        <v>0</v>
      </c>
      <c r="I21" s="18">
        <f t="shared" si="1"/>
        <v>0</v>
      </c>
      <c r="J21" s="5"/>
      <c r="K21" s="2"/>
      <c r="L21" s="2"/>
      <c r="M21" s="4"/>
      <c r="N21" s="1"/>
      <c r="O21" s="1"/>
      <c r="P21" s="1"/>
      <c r="Q21" s="20"/>
    </row>
    <row r="22" spans="3:17" ht="15.95" customHeight="1" x14ac:dyDescent="0.25">
      <c r="C22" s="20"/>
      <c r="D22" s="16"/>
      <c r="E22" s="44"/>
      <c r="F22" s="45">
        <v>0</v>
      </c>
      <c r="G22" s="18">
        <f t="shared" si="1"/>
        <v>0</v>
      </c>
      <c r="H22" s="18">
        <f t="shared" si="1"/>
        <v>0</v>
      </c>
      <c r="I22" s="18">
        <f t="shared" si="1"/>
        <v>0</v>
      </c>
      <c r="J22" s="5"/>
      <c r="K22" s="2"/>
      <c r="L22" s="2"/>
      <c r="M22" s="4"/>
      <c r="N22" s="1"/>
      <c r="O22" s="1"/>
      <c r="P22" s="1"/>
      <c r="Q22" s="20"/>
    </row>
    <row r="23" spans="3:17" ht="15.95" customHeight="1" x14ac:dyDescent="0.25">
      <c r="C23" s="20"/>
      <c r="D23" s="16"/>
      <c r="E23" s="44"/>
      <c r="F23" s="45">
        <v>0</v>
      </c>
      <c r="G23" s="18">
        <f t="shared" si="1"/>
        <v>0</v>
      </c>
      <c r="H23" s="18">
        <f t="shared" si="1"/>
        <v>0</v>
      </c>
      <c r="I23" s="18">
        <f t="shared" si="1"/>
        <v>0</v>
      </c>
      <c r="J23" s="5"/>
      <c r="K23" s="2"/>
      <c r="L23" s="2"/>
      <c r="M23" s="4"/>
      <c r="N23" s="1"/>
      <c r="O23" s="1"/>
      <c r="P23" s="1"/>
      <c r="Q23" s="20"/>
    </row>
    <row r="24" spans="3:17" x14ac:dyDescent="0.25">
      <c r="C24" s="20"/>
      <c r="D24" s="16"/>
      <c r="E24" s="44"/>
      <c r="F24" s="45">
        <v>0</v>
      </c>
      <c r="G24" s="18">
        <f t="shared" si="1"/>
        <v>0</v>
      </c>
      <c r="H24" s="18">
        <f t="shared" si="1"/>
        <v>0</v>
      </c>
      <c r="I24" s="18">
        <f t="shared" si="1"/>
        <v>0</v>
      </c>
      <c r="J24" s="5"/>
      <c r="K24" s="2"/>
      <c r="L24" s="2"/>
      <c r="M24" s="4"/>
      <c r="N24" s="1"/>
      <c r="O24" s="1"/>
      <c r="P24" s="1"/>
      <c r="Q24" s="20"/>
    </row>
    <row r="25" spans="3:17" x14ac:dyDescent="0.25">
      <c r="C25" s="20"/>
      <c r="D25" s="16"/>
      <c r="E25" s="44"/>
      <c r="F25" s="45">
        <v>0</v>
      </c>
      <c r="G25" s="18">
        <f t="shared" si="1"/>
        <v>0</v>
      </c>
      <c r="H25" s="18">
        <f t="shared" si="1"/>
        <v>0</v>
      </c>
      <c r="I25" s="18">
        <f t="shared" si="1"/>
        <v>0</v>
      </c>
      <c r="J25" s="5"/>
      <c r="K25" s="2"/>
      <c r="L25" s="2"/>
      <c r="M25" s="4"/>
      <c r="N25" s="1"/>
      <c r="O25" s="1"/>
      <c r="P25" s="1"/>
      <c r="Q25" s="20"/>
    </row>
    <row r="26" spans="3:17" x14ac:dyDescent="0.25">
      <c r="C26" s="20"/>
      <c r="D26" s="16"/>
      <c r="E26" s="44"/>
      <c r="F26" s="45">
        <v>0</v>
      </c>
      <c r="G26" s="18">
        <f t="shared" si="1"/>
        <v>0</v>
      </c>
      <c r="H26" s="18">
        <f t="shared" si="1"/>
        <v>0</v>
      </c>
      <c r="I26" s="18">
        <f t="shared" si="1"/>
        <v>0</v>
      </c>
      <c r="J26" s="5"/>
      <c r="K26" s="2"/>
      <c r="L26" s="2"/>
      <c r="M26" s="4"/>
      <c r="N26" s="1"/>
      <c r="O26" s="1"/>
      <c r="P26" s="1"/>
      <c r="Q26" s="20"/>
    </row>
    <row r="27" spans="3:17" x14ac:dyDescent="0.25">
      <c r="C27" s="20"/>
      <c r="D27" s="16"/>
      <c r="E27" s="44"/>
      <c r="F27" s="45">
        <v>0</v>
      </c>
      <c r="G27" s="18">
        <f t="shared" si="1"/>
        <v>0</v>
      </c>
      <c r="H27" s="18">
        <f t="shared" si="1"/>
        <v>0</v>
      </c>
      <c r="I27" s="18">
        <f t="shared" si="1"/>
        <v>0</v>
      </c>
      <c r="J27" s="5"/>
      <c r="K27" s="2"/>
      <c r="L27" s="2"/>
      <c r="M27" s="4"/>
      <c r="N27" s="1"/>
      <c r="O27" s="1"/>
      <c r="P27" s="1"/>
      <c r="Q27" s="20"/>
    </row>
    <row r="28" spans="3:17" x14ac:dyDescent="0.25">
      <c r="C28" s="20"/>
      <c r="D28" s="16"/>
      <c r="E28" s="44"/>
      <c r="F28" s="45">
        <v>0</v>
      </c>
      <c r="G28" s="18">
        <f t="shared" si="1"/>
        <v>0</v>
      </c>
      <c r="H28" s="18">
        <f t="shared" si="1"/>
        <v>0</v>
      </c>
      <c r="I28" s="18">
        <f t="shared" si="1"/>
        <v>0</v>
      </c>
      <c r="J28" s="5"/>
      <c r="K28" s="2"/>
      <c r="L28" s="2"/>
      <c r="M28" s="4"/>
      <c r="N28" s="1"/>
      <c r="O28" s="1"/>
      <c r="P28" s="1"/>
      <c r="Q28" s="20"/>
    </row>
    <row r="29" spans="3:17" x14ac:dyDescent="0.25">
      <c r="K29" s="6"/>
      <c r="L29" s="6"/>
    </row>
    <row r="30" spans="3:17" ht="15.95" customHeight="1" x14ac:dyDescent="0.25">
      <c r="F30" s="15"/>
      <c r="G30" s="15"/>
      <c r="H30" s="15"/>
      <c r="I30" s="15"/>
      <c r="J30" s="15"/>
    </row>
    <row r="31" spans="3:17" s="10" customFormat="1" ht="24" customHeight="1" x14ac:dyDescent="0.25">
      <c r="C31" s="19">
        <v>2</v>
      </c>
      <c r="D31" s="50" t="s">
        <v>40</v>
      </c>
      <c r="E31" s="51"/>
      <c r="F31" s="52" t="str">
        <f t="shared" ref="F31:I31" si="2">F$5&amp;" "&amp;F$6&amp;"-"&amp;F$7</f>
        <v>B1 30-38</v>
      </c>
      <c r="G31" s="53" t="str">
        <f t="shared" si="2"/>
        <v>B2 35,5-39,5</v>
      </c>
      <c r="H31" s="53" t="str">
        <f t="shared" si="2"/>
        <v>S1  d-26</v>
      </c>
      <c r="I31" s="53" t="str">
        <f t="shared" si="2"/>
        <v>S2 d-22</v>
      </c>
      <c r="J31" s="99" t="s">
        <v>29</v>
      </c>
      <c r="K31" s="100"/>
      <c r="L31" s="100"/>
      <c r="M31" s="100"/>
      <c r="N31" s="100"/>
      <c r="O31" s="100"/>
      <c r="P31" s="101"/>
      <c r="Q31" s="20"/>
    </row>
    <row r="32" spans="3:17" s="10" customFormat="1" ht="15.95" customHeight="1" x14ac:dyDescent="0.25">
      <c r="C32" s="20"/>
      <c r="D32" s="48" t="s">
        <v>0</v>
      </c>
      <c r="E32" s="49" t="s">
        <v>2</v>
      </c>
      <c r="F32" s="47" t="s">
        <v>1</v>
      </c>
      <c r="G32" s="105" t="s">
        <v>20</v>
      </c>
      <c r="H32" s="106"/>
      <c r="I32" s="106"/>
      <c r="J32" s="102"/>
      <c r="K32" s="103"/>
      <c r="L32" s="103"/>
      <c r="M32" s="103"/>
      <c r="N32" s="103"/>
      <c r="O32" s="103"/>
      <c r="P32" s="104"/>
      <c r="Q32" s="20"/>
    </row>
    <row r="33" spans="3:17" ht="15.95" customHeight="1" x14ac:dyDescent="0.25">
      <c r="C33" s="20"/>
      <c r="D33" s="22"/>
      <c r="E33" s="42"/>
      <c r="F33" s="23">
        <v>0</v>
      </c>
      <c r="G33" s="21">
        <f t="shared" ref="G33:I48" si="3">$F33*G$9</f>
        <v>0</v>
      </c>
      <c r="H33" s="21">
        <f t="shared" si="3"/>
        <v>0</v>
      </c>
      <c r="I33" s="21">
        <f t="shared" si="3"/>
        <v>0</v>
      </c>
      <c r="J33" s="5"/>
      <c r="K33" s="3"/>
      <c r="L33" s="2"/>
      <c r="M33" s="4"/>
      <c r="N33" s="1"/>
      <c r="O33" s="1"/>
      <c r="P33" s="1"/>
      <c r="Q33" s="20"/>
    </row>
    <row r="34" spans="3:17" ht="15.95" customHeight="1" x14ac:dyDescent="0.25">
      <c r="C34" s="20"/>
      <c r="D34" s="16"/>
      <c r="E34" s="44"/>
      <c r="F34" s="17">
        <v>0</v>
      </c>
      <c r="G34" s="18">
        <f t="shared" si="3"/>
        <v>0</v>
      </c>
      <c r="H34" s="18">
        <f t="shared" si="3"/>
        <v>0</v>
      </c>
      <c r="I34" s="18">
        <f t="shared" si="3"/>
        <v>0</v>
      </c>
      <c r="J34" s="5"/>
      <c r="K34" s="3"/>
      <c r="L34" s="2"/>
      <c r="M34" s="4"/>
      <c r="N34" s="1"/>
      <c r="O34" s="1"/>
      <c r="P34" s="1"/>
      <c r="Q34" s="20"/>
    </row>
    <row r="35" spans="3:17" ht="15.95" customHeight="1" x14ac:dyDescent="0.25">
      <c r="C35" s="20"/>
      <c r="D35" s="16"/>
      <c r="E35" s="44"/>
      <c r="F35" s="17">
        <v>0</v>
      </c>
      <c r="G35" s="18">
        <f t="shared" si="3"/>
        <v>0</v>
      </c>
      <c r="H35" s="18">
        <f t="shared" si="3"/>
        <v>0</v>
      </c>
      <c r="I35" s="18">
        <f t="shared" si="3"/>
        <v>0</v>
      </c>
      <c r="J35" s="5"/>
      <c r="K35" s="3"/>
      <c r="L35" s="2"/>
      <c r="M35" s="4"/>
      <c r="N35" s="1"/>
      <c r="O35" s="1"/>
      <c r="P35" s="1"/>
      <c r="Q35" s="20"/>
    </row>
    <row r="36" spans="3:17" ht="15.95" customHeight="1" x14ac:dyDescent="0.25">
      <c r="C36" s="20"/>
      <c r="D36" s="16"/>
      <c r="E36" s="44"/>
      <c r="F36" s="17"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5"/>
      <c r="K36" s="3"/>
      <c r="L36" s="2"/>
      <c r="M36" s="4"/>
      <c r="N36" s="1"/>
      <c r="O36" s="1"/>
      <c r="P36" s="1"/>
      <c r="Q36" s="20"/>
    </row>
    <row r="37" spans="3:17" ht="15.95" customHeight="1" x14ac:dyDescent="0.25">
      <c r="C37" s="20"/>
      <c r="D37" s="16"/>
      <c r="E37" s="44"/>
      <c r="F37" s="17">
        <v>0</v>
      </c>
      <c r="G37" s="18">
        <f t="shared" si="3"/>
        <v>0</v>
      </c>
      <c r="H37" s="18">
        <f t="shared" si="3"/>
        <v>0</v>
      </c>
      <c r="I37" s="18">
        <f t="shared" si="3"/>
        <v>0</v>
      </c>
      <c r="J37" s="5"/>
      <c r="K37" s="3"/>
      <c r="L37" s="2"/>
      <c r="M37" s="4"/>
      <c r="N37" s="1"/>
      <c r="O37" s="1"/>
      <c r="P37" s="1"/>
      <c r="Q37" s="20"/>
    </row>
    <row r="38" spans="3:17" ht="15.95" customHeight="1" x14ac:dyDescent="0.25">
      <c r="C38" s="20"/>
      <c r="D38" s="16"/>
      <c r="E38" s="44"/>
      <c r="F38" s="17">
        <v>0</v>
      </c>
      <c r="G38" s="18">
        <f t="shared" si="3"/>
        <v>0</v>
      </c>
      <c r="H38" s="18">
        <f t="shared" si="3"/>
        <v>0</v>
      </c>
      <c r="I38" s="18">
        <f t="shared" si="3"/>
        <v>0</v>
      </c>
      <c r="J38" s="5"/>
      <c r="K38" s="3"/>
      <c r="L38" s="2"/>
      <c r="M38" s="4"/>
      <c r="N38" s="1"/>
      <c r="O38" s="1"/>
      <c r="P38" s="1"/>
      <c r="Q38" s="20"/>
    </row>
    <row r="39" spans="3:17" ht="15.95" customHeight="1" x14ac:dyDescent="0.25">
      <c r="C39" s="20"/>
      <c r="D39" s="16"/>
      <c r="E39" s="44"/>
      <c r="F39" s="17">
        <v>0</v>
      </c>
      <c r="G39" s="18">
        <f t="shared" si="3"/>
        <v>0</v>
      </c>
      <c r="H39" s="18">
        <f t="shared" si="3"/>
        <v>0</v>
      </c>
      <c r="I39" s="18">
        <f t="shared" si="3"/>
        <v>0</v>
      </c>
      <c r="J39" s="5"/>
      <c r="K39" s="3"/>
      <c r="L39" s="2"/>
      <c r="M39" s="4"/>
      <c r="N39" s="1"/>
      <c r="O39" s="1"/>
      <c r="P39" s="1"/>
      <c r="Q39" s="20"/>
    </row>
    <row r="40" spans="3:17" ht="15.95" customHeight="1" x14ac:dyDescent="0.25">
      <c r="C40" s="20"/>
      <c r="D40" s="16"/>
      <c r="E40" s="44"/>
      <c r="F40" s="17">
        <v>0</v>
      </c>
      <c r="G40" s="18">
        <f t="shared" si="3"/>
        <v>0</v>
      </c>
      <c r="H40" s="18">
        <f t="shared" si="3"/>
        <v>0</v>
      </c>
      <c r="I40" s="18">
        <f t="shared" si="3"/>
        <v>0</v>
      </c>
      <c r="J40" s="5"/>
      <c r="K40" s="3"/>
      <c r="L40" s="2"/>
      <c r="M40" s="4"/>
      <c r="N40" s="1"/>
      <c r="O40" s="1"/>
      <c r="P40" s="1"/>
      <c r="Q40" s="20"/>
    </row>
    <row r="41" spans="3:17" ht="15.95" customHeight="1" x14ac:dyDescent="0.25">
      <c r="C41" s="20"/>
      <c r="D41" s="16"/>
      <c r="E41" s="44"/>
      <c r="F41" s="17">
        <v>0</v>
      </c>
      <c r="G41" s="18">
        <f t="shared" si="3"/>
        <v>0</v>
      </c>
      <c r="H41" s="18">
        <f t="shared" si="3"/>
        <v>0</v>
      </c>
      <c r="I41" s="18">
        <f t="shared" si="3"/>
        <v>0</v>
      </c>
      <c r="J41" s="5"/>
      <c r="K41" s="2"/>
      <c r="L41" s="2"/>
      <c r="M41" s="4"/>
      <c r="N41" s="1"/>
      <c r="O41" s="1"/>
      <c r="P41" s="1"/>
      <c r="Q41" s="20"/>
    </row>
    <row r="42" spans="3:17" ht="15.95" customHeight="1" x14ac:dyDescent="0.25">
      <c r="C42" s="20"/>
      <c r="D42" s="16"/>
      <c r="E42" s="44"/>
      <c r="F42" s="17">
        <v>0</v>
      </c>
      <c r="G42" s="18">
        <f t="shared" si="3"/>
        <v>0</v>
      </c>
      <c r="H42" s="18">
        <f t="shared" si="3"/>
        <v>0</v>
      </c>
      <c r="I42" s="18">
        <f t="shared" si="3"/>
        <v>0</v>
      </c>
      <c r="J42" s="5"/>
      <c r="K42" s="2"/>
      <c r="L42" s="2"/>
      <c r="M42" s="4"/>
      <c r="N42" s="1"/>
      <c r="O42" s="1"/>
      <c r="P42" s="1"/>
      <c r="Q42" s="20"/>
    </row>
    <row r="43" spans="3:17" ht="15.95" customHeight="1" x14ac:dyDescent="0.25">
      <c r="C43" s="20"/>
      <c r="D43" s="16"/>
      <c r="E43" s="44"/>
      <c r="F43" s="17">
        <v>0</v>
      </c>
      <c r="G43" s="18">
        <f t="shared" si="3"/>
        <v>0</v>
      </c>
      <c r="H43" s="18">
        <f t="shared" si="3"/>
        <v>0</v>
      </c>
      <c r="I43" s="18">
        <f t="shared" si="3"/>
        <v>0</v>
      </c>
      <c r="J43" s="5"/>
      <c r="K43" s="2"/>
      <c r="L43" s="2"/>
      <c r="M43" s="4"/>
      <c r="N43" s="1"/>
      <c r="O43" s="1"/>
      <c r="P43" s="1"/>
      <c r="Q43" s="20"/>
    </row>
    <row r="44" spans="3:17" x14ac:dyDescent="0.25">
      <c r="C44" s="20"/>
      <c r="D44" s="16"/>
      <c r="E44" s="44"/>
      <c r="F44" s="17"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5"/>
      <c r="K44" s="2"/>
      <c r="L44" s="2"/>
      <c r="M44" s="4"/>
      <c r="N44" s="1"/>
      <c r="O44" s="1"/>
      <c r="P44" s="1"/>
      <c r="Q44" s="20"/>
    </row>
    <row r="45" spans="3:17" x14ac:dyDescent="0.25">
      <c r="C45" s="20"/>
      <c r="D45" s="16"/>
      <c r="E45" s="44"/>
      <c r="F45" s="17">
        <v>0</v>
      </c>
      <c r="G45" s="18">
        <f t="shared" si="3"/>
        <v>0</v>
      </c>
      <c r="H45" s="18">
        <f t="shared" si="3"/>
        <v>0</v>
      </c>
      <c r="I45" s="18">
        <f t="shared" si="3"/>
        <v>0</v>
      </c>
      <c r="J45" s="5"/>
      <c r="K45" s="2"/>
      <c r="L45" s="2"/>
      <c r="M45" s="4"/>
      <c r="N45" s="1"/>
      <c r="O45" s="1"/>
      <c r="P45" s="1"/>
      <c r="Q45" s="20"/>
    </row>
    <row r="46" spans="3:17" x14ac:dyDescent="0.25">
      <c r="C46" s="20"/>
      <c r="D46" s="16"/>
      <c r="E46" s="44"/>
      <c r="F46" s="17">
        <v>0</v>
      </c>
      <c r="G46" s="18">
        <f t="shared" si="3"/>
        <v>0</v>
      </c>
      <c r="H46" s="18">
        <f t="shared" si="3"/>
        <v>0</v>
      </c>
      <c r="I46" s="18">
        <f t="shared" si="3"/>
        <v>0</v>
      </c>
      <c r="J46" s="5"/>
      <c r="K46" s="2"/>
      <c r="L46" s="2"/>
      <c r="M46" s="4"/>
      <c r="N46" s="1"/>
      <c r="O46" s="1"/>
      <c r="P46" s="1"/>
      <c r="Q46" s="20"/>
    </row>
    <row r="47" spans="3:17" x14ac:dyDescent="0.25">
      <c r="C47" s="20"/>
      <c r="D47" s="16"/>
      <c r="E47" s="44"/>
      <c r="F47" s="17">
        <v>0</v>
      </c>
      <c r="G47" s="18">
        <f t="shared" si="3"/>
        <v>0</v>
      </c>
      <c r="H47" s="18">
        <f t="shared" si="3"/>
        <v>0</v>
      </c>
      <c r="I47" s="18">
        <f t="shared" si="3"/>
        <v>0</v>
      </c>
      <c r="J47" s="5"/>
      <c r="K47" s="2"/>
      <c r="L47" s="2"/>
      <c r="M47" s="4"/>
      <c r="N47" s="1"/>
      <c r="O47" s="1"/>
      <c r="P47" s="1"/>
      <c r="Q47" s="20"/>
    </row>
    <row r="48" spans="3:17" x14ac:dyDescent="0.25">
      <c r="C48" s="20"/>
      <c r="D48" s="16"/>
      <c r="E48" s="44"/>
      <c r="F48" s="17">
        <v>0</v>
      </c>
      <c r="G48" s="18">
        <f t="shared" si="3"/>
        <v>0</v>
      </c>
      <c r="H48" s="18">
        <f t="shared" si="3"/>
        <v>0</v>
      </c>
      <c r="I48" s="18">
        <f t="shared" si="3"/>
        <v>0</v>
      </c>
      <c r="J48" s="5"/>
      <c r="K48" s="2"/>
      <c r="L48" s="2"/>
      <c r="M48" s="4"/>
      <c r="N48" s="1"/>
      <c r="O48" s="1"/>
      <c r="P48" s="1"/>
      <c r="Q48" s="20"/>
    </row>
    <row r="49" spans="3:17" x14ac:dyDescent="0.25">
      <c r="K49" s="6"/>
      <c r="L49" s="6"/>
    </row>
    <row r="50" spans="3:17" ht="15.95" customHeight="1" x14ac:dyDescent="0.25">
      <c r="F50" s="15"/>
      <c r="G50" s="15"/>
      <c r="H50" s="15"/>
      <c r="I50" s="15"/>
      <c r="J50" s="15"/>
    </row>
    <row r="51" spans="3:17" s="10" customFormat="1" ht="24" customHeight="1" x14ac:dyDescent="0.25">
      <c r="C51" s="19">
        <v>3</v>
      </c>
      <c r="D51" s="50" t="s">
        <v>41</v>
      </c>
      <c r="E51" s="51"/>
      <c r="F51" s="52" t="str">
        <f t="shared" ref="F51:I51" si="4">F$5&amp;" "&amp;F$6&amp;"-"&amp;F$7</f>
        <v>B1 30-38</v>
      </c>
      <c r="G51" s="53" t="str">
        <f t="shared" si="4"/>
        <v>B2 35,5-39,5</v>
      </c>
      <c r="H51" s="53" t="str">
        <f t="shared" si="4"/>
        <v>S1  d-26</v>
      </c>
      <c r="I51" s="53" t="str">
        <f t="shared" si="4"/>
        <v>S2 d-22</v>
      </c>
      <c r="J51" s="99" t="s">
        <v>29</v>
      </c>
      <c r="K51" s="100"/>
      <c r="L51" s="100"/>
      <c r="M51" s="100"/>
      <c r="N51" s="100"/>
      <c r="O51" s="100"/>
      <c r="P51" s="101"/>
      <c r="Q51" s="20"/>
    </row>
    <row r="52" spans="3:17" s="10" customFormat="1" ht="15.95" customHeight="1" x14ac:dyDescent="0.25">
      <c r="C52" s="20"/>
      <c r="D52" s="48" t="s">
        <v>0</v>
      </c>
      <c r="E52" s="49" t="s">
        <v>2</v>
      </c>
      <c r="F52" s="47" t="s">
        <v>1</v>
      </c>
      <c r="G52" s="105" t="s">
        <v>20</v>
      </c>
      <c r="H52" s="106"/>
      <c r="I52" s="106"/>
      <c r="J52" s="102"/>
      <c r="K52" s="103"/>
      <c r="L52" s="103"/>
      <c r="M52" s="103"/>
      <c r="N52" s="103"/>
      <c r="O52" s="103"/>
      <c r="P52" s="104"/>
      <c r="Q52" s="20"/>
    </row>
    <row r="53" spans="3:17" ht="15.95" customHeight="1" x14ac:dyDescent="0.25">
      <c r="C53" s="20"/>
      <c r="D53" s="22"/>
      <c r="E53" s="42"/>
      <c r="F53" s="23">
        <v>0</v>
      </c>
      <c r="G53" s="21">
        <f t="shared" ref="G53:I68" si="5">$F53*G$9</f>
        <v>0</v>
      </c>
      <c r="H53" s="21">
        <f t="shared" si="5"/>
        <v>0</v>
      </c>
      <c r="I53" s="21">
        <f t="shared" si="5"/>
        <v>0</v>
      </c>
      <c r="J53" s="5"/>
      <c r="K53" s="3"/>
      <c r="L53" s="2"/>
      <c r="M53" s="4"/>
      <c r="N53" s="1"/>
      <c r="O53" s="1"/>
      <c r="P53" s="1"/>
      <c r="Q53" s="20"/>
    </row>
    <row r="54" spans="3:17" ht="15.95" customHeight="1" x14ac:dyDescent="0.25">
      <c r="C54" s="20"/>
      <c r="D54" s="16"/>
      <c r="E54" s="44"/>
      <c r="F54" s="17">
        <v>0</v>
      </c>
      <c r="G54" s="18">
        <f t="shared" si="5"/>
        <v>0</v>
      </c>
      <c r="H54" s="18">
        <f t="shared" si="5"/>
        <v>0</v>
      </c>
      <c r="I54" s="18">
        <f t="shared" si="5"/>
        <v>0</v>
      </c>
      <c r="J54" s="5"/>
      <c r="K54" s="3"/>
      <c r="L54" s="2"/>
      <c r="M54" s="4"/>
      <c r="N54" s="1"/>
      <c r="O54" s="1"/>
      <c r="P54" s="1"/>
      <c r="Q54" s="20"/>
    </row>
    <row r="55" spans="3:17" ht="15.95" customHeight="1" x14ac:dyDescent="0.25">
      <c r="C55" s="20"/>
      <c r="D55" s="16"/>
      <c r="E55" s="44"/>
      <c r="F55" s="17">
        <v>0</v>
      </c>
      <c r="G55" s="18">
        <f t="shared" si="5"/>
        <v>0</v>
      </c>
      <c r="H55" s="18">
        <f t="shared" si="5"/>
        <v>0</v>
      </c>
      <c r="I55" s="18">
        <f t="shared" si="5"/>
        <v>0</v>
      </c>
      <c r="J55" s="5"/>
      <c r="K55" s="3"/>
      <c r="L55" s="2"/>
      <c r="M55" s="4"/>
      <c r="N55" s="1"/>
      <c r="O55" s="1"/>
      <c r="P55" s="1"/>
      <c r="Q55" s="20"/>
    </row>
    <row r="56" spans="3:17" ht="15.95" customHeight="1" x14ac:dyDescent="0.25">
      <c r="C56" s="20"/>
      <c r="D56" s="16"/>
      <c r="E56" s="44"/>
      <c r="F56" s="17">
        <v>0</v>
      </c>
      <c r="G56" s="18">
        <f t="shared" si="5"/>
        <v>0</v>
      </c>
      <c r="H56" s="18">
        <f t="shared" si="5"/>
        <v>0</v>
      </c>
      <c r="I56" s="18">
        <f t="shared" si="5"/>
        <v>0</v>
      </c>
      <c r="J56" s="5"/>
      <c r="K56" s="3"/>
      <c r="L56" s="2"/>
      <c r="M56" s="4"/>
      <c r="N56" s="1"/>
      <c r="O56" s="1"/>
      <c r="P56" s="1"/>
      <c r="Q56" s="20"/>
    </row>
    <row r="57" spans="3:17" ht="15.95" customHeight="1" x14ac:dyDescent="0.25">
      <c r="C57" s="20"/>
      <c r="D57" s="16"/>
      <c r="E57" s="44"/>
      <c r="F57" s="17">
        <v>0</v>
      </c>
      <c r="G57" s="18">
        <f t="shared" si="5"/>
        <v>0</v>
      </c>
      <c r="H57" s="18">
        <f t="shared" si="5"/>
        <v>0</v>
      </c>
      <c r="I57" s="18">
        <f t="shared" si="5"/>
        <v>0</v>
      </c>
      <c r="J57" s="5"/>
      <c r="K57" s="3"/>
      <c r="L57" s="2"/>
      <c r="M57" s="4"/>
      <c r="N57" s="1"/>
      <c r="O57" s="1"/>
      <c r="P57" s="1"/>
      <c r="Q57" s="20"/>
    </row>
    <row r="58" spans="3:17" ht="15.95" customHeight="1" x14ac:dyDescent="0.25">
      <c r="C58" s="20"/>
      <c r="D58" s="16"/>
      <c r="E58" s="44"/>
      <c r="F58" s="17">
        <v>0</v>
      </c>
      <c r="G58" s="18">
        <f t="shared" si="5"/>
        <v>0</v>
      </c>
      <c r="H58" s="18">
        <f t="shared" si="5"/>
        <v>0</v>
      </c>
      <c r="I58" s="18">
        <f t="shared" si="5"/>
        <v>0</v>
      </c>
      <c r="J58" s="5"/>
      <c r="K58" s="3"/>
      <c r="L58" s="2"/>
      <c r="M58" s="4"/>
      <c r="N58" s="1"/>
      <c r="O58" s="1"/>
      <c r="P58" s="1"/>
      <c r="Q58" s="20"/>
    </row>
    <row r="59" spans="3:17" ht="15.95" customHeight="1" x14ac:dyDescent="0.25">
      <c r="C59" s="20"/>
      <c r="D59" s="16"/>
      <c r="E59" s="44"/>
      <c r="F59" s="17">
        <v>0</v>
      </c>
      <c r="G59" s="18">
        <f t="shared" si="5"/>
        <v>0</v>
      </c>
      <c r="H59" s="18">
        <f t="shared" si="5"/>
        <v>0</v>
      </c>
      <c r="I59" s="18">
        <f t="shared" si="5"/>
        <v>0</v>
      </c>
      <c r="J59" s="5"/>
      <c r="K59" s="3"/>
      <c r="L59" s="2"/>
      <c r="M59" s="4"/>
      <c r="N59" s="1"/>
      <c r="O59" s="1"/>
      <c r="P59" s="1"/>
      <c r="Q59" s="20"/>
    </row>
    <row r="60" spans="3:17" ht="15.95" customHeight="1" x14ac:dyDescent="0.25">
      <c r="C60" s="20"/>
      <c r="D60" s="16"/>
      <c r="E60" s="44"/>
      <c r="F60" s="17">
        <v>0</v>
      </c>
      <c r="G60" s="18">
        <f t="shared" si="5"/>
        <v>0</v>
      </c>
      <c r="H60" s="18">
        <f t="shared" si="5"/>
        <v>0</v>
      </c>
      <c r="I60" s="18">
        <f t="shared" si="5"/>
        <v>0</v>
      </c>
      <c r="J60" s="5"/>
      <c r="K60" s="3"/>
      <c r="L60" s="2"/>
      <c r="M60" s="4"/>
      <c r="N60" s="1"/>
      <c r="O60" s="1"/>
      <c r="P60" s="1"/>
      <c r="Q60" s="20"/>
    </row>
    <row r="61" spans="3:17" ht="15.95" customHeight="1" x14ac:dyDescent="0.25">
      <c r="C61" s="20"/>
      <c r="D61" s="16"/>
      <c r="E61" s="44"/>
      <c r="F61" s="17">
        <v>0</v>
      </c>
      <c r="G61" s="18">
        <f t="shared" si="5"/>
        <v>0</v>
      </c>
      <c r="H61" s="18">
        <f t="shared" si="5"/>
        <v>0</v>
      </c>
      <c r="I61" s="18">
        <f t="shared" si="5"/>
        <v>0</v>
      </c>
      <c r="J61" s="5"/>
      <c r="K61" s="2"/>
      <c r="L61" s="2"/>
      <c r="M61" s="4"/>
      <c r="N61" s="1"/>
      <c r="O61" s="1"/>
      <c r="P61" s="1"/>
      <c r="Q61" s="20"/>
    </row>
    <row r="62" spans="3:17" ht="15.95" customHeight="1" x14ac:dyDescent="0.25">
      <c r="C62" s="20"/>
      <c r="D62" s="16"/>
      <c r="E62" s="44"/>
      <c r="F62" s="17">
        <v>0</v>
      </c>
      <c r="G62" s="18">
        <f t="shared" si="5"/>
        <v>0</v>
      </c>
      <c r="H62" s="18">
        <f t="shared" si="5"/>
        <v>0</v>
      </c>
      <c r="I62" s="18">
        <f t="shared" si="5"/>
        <v>0</v>
      </c>
      <c r="J62" s="5"/>
      <c r="K62" s="2"/>
      <c r="L62" s="2"/>
      <c r="M62" s="4"/>
      <c r="N62" s="1"/>
      <c r="O62" s="1"/>
      <c r="P62" s="1"/>
      <c r="Q62" s="20"/>
    </row>
    <row r="63" spans="3:17" ht="15.95" customHeight="1" x14ac:dyDescent="0.25">
      <c r="C63" s="20"/>
      <c r="D63" s="16"/>
      <c r="E63" s="44"/>
      <c r="F63" s="17">
        <v>0</v>
      </c>
      <c r="G63" s="18">
        <f t="shared" si="5"/>
        <v>0</v>
      </c>
      <c r="H63" s="18">
        <f t="shared" si="5"/>
        <v>0</v>
      </c>
      <c r="I63" s="18">
        <f t="shared" si="5"/>
        <v>0</v>
      </c>
      <c r="J63" s="5"/>
      <c r="K63" s="2"/>
      <c r="L63" s="2"/>
      <c r="M63" s="4"/>
      <c r="N63" s="1"/>
      <c r="O63" s="1"/>
      <c r="P63" s="1"/>
      <c r="Q63" s="20"/>
    </row>
    <row r="64" spans="3:17" x14ac:dyDescent="0.25">
      <c r="C64" s="20"/>
      <c r="D64" s="16"/>
      <c r="E64" s="44"/>
      <c r="F64" s="17">
        <v>0</v>
      </c>
      <c r="G64" s="18">
        <f t="shared" si="5"/>
        <v>0</v>
      </c>
      <c r="H64" s="18">
        <f t="shared" si="5"/>
        <v>0</v>
      </c>
      <c r="I64" s="18">
        <f t="shared" si="5"/>
        <v>0</v>
      </c>
      <c r="J64" s="5"/>
      <c r="K64" s="2"/>
      <c r="L64" s="2"/>
      <c r="M64" s="4"/>
      <c r="N64" s="1"/>
      <c r="O64" s="1"/>
      <c r="P64" s="1"/>
      <c r="Q64" s="20"/>
    </row>
    <row r="65" spans="3:17" x14ac:dyDescent="0.25">
      <c r="C65" s="20"/>
      <c r="D65" s="16"/>
      <c r="E65" s="44"/>
      <c r="F65" s="17">
        <v>0</v>
      </c>
      <c r="G65" s="18">
        <f t="shared" si="5"/>
        <v>0</v>
      </c>
      <c r="H65" s="18">
        <f t="shared" si="5"/>
        <v>0</v>
      </c>
      <c r="I65" s="18">
        <f t="shared" si="5"/>
        <v>0</v>
      </c>
      <c r="J65" s="5"/>
      <c r="K65" s="2"/>
      <c r="L65" s="2"/>
      <c r="M65" s="4"/>
      <c r="N65" s="1"/>
      <c r="O65" s="1"/>
      <c r="P65" s="1"/>
      <c r="Q65" s="20"/>
    </row>
    <row r="66" spans="3:17" x14ac:dyDescent="0.25">
      <c r="C66" s="20"/>
      <c r="D66" s="16"/>
      <c r="E66" s="44"/>
      <c r="F66" s="17">
        <v>0</v>
      </c>
      <c r="G66" s="18">
        <f t="shared" si="5"/>
        <v>0</v>
      </c>
      <c r="H66" s="18">
        <f t="shared" si="5"/>
        <v>0</v>
      </c>
      <c r="I66" s="18">
        <f t="shared" si="5"/>
        <v>0</v>
      </c>
      <c r="J66" s="5"/>
      <c r="K66" s="2"/>
      <c r="L66" s="2"/>
      <c r="M66" s="4"/>
      <c r="N66" s="1"/>
      <c r="O66" s="1"/>
      <c r="P66" s="1"/>
      <c r="Q66" s="20"/>
    </row>
    <row r="67" spans="3:17" x14ac:dyDescent="0.25">
      <c r="C67" s="20"/>
      <c r="D67" s="16"/>
      <c r="E67" s="44"/>
      <c r="F67" s="17">
        <v>0</v>
      </c>
      <c r="G67" s="18">
        <f t="shared" si="5"/>
        <v>0</v>
      </c>
      <c r="H67" s="18">
        <f t="shared" si="5"/>
        <v>0</v>
      </c>
      <c r="I67" s="18">
        <f t="shared" si="5"/>
        <v>0</v>
      </c>
      <c r="J67" s="5"/>
      <c r="K67" s="2"/>
      <c r="L67" s="2"/>
      <c r="M67" s="4"/>
      <c r="N67" s="1"/>
      <c r="O67" s="1"/>
      <c r="P67" s="1"/>
      <c r="Q67" s="20"/>
    </row>
    <row r="68" spans="3:17" x14ac:dyDescent="0.25">
      <c r="C68" s="20"/>
      <c r="D68" s="16"/>
      <c r="E68" s="44"/>
      <c r="F68" s="17">
        <v>0</v>
      </c>
      <c r="G68" s="18">
        <f t="shared" si="5"/>
        <v>0</v>
      </c>
      <c r="H68" s="18">
        <f t="shared" si="5"/>
        <v>0</v>
      </c>
      <c r="I68" s="18">
        <f t="shared" si="5"/>
        <v>0</v>
      </c>
      <c r="J68" s="5"/>
      <c r="K68" s="2"/>
      <c r="L68" s="2"/>
      <c r="M68" s="4"/>
      <c r="N68" s="1"/>
      <c r="O68" s="1"/>
      <c r="P68" s="1"/>
      <c r="Q68" s="20"/>
    </row>
    <row r="69" spans="3:17" x14ac:dyDescent="0.25">
      <c r="K69" s="6"/>
      <c r="L69" s="6"/>
    </row>
  </sheetData>
  <mergeCells count="9">
    <mergeCell ref="J51:P52"/>
    <mergeCell ref="G32:I32"/>
    <mergeCell ref="G52:I52"/>
    <mergeCell ref="F4:G4"/>
    <mergeCell ref="E6:E7"/>
    <mergeCell ref="H4:I4"/>
    <mergeCell ref="G12:I12"/>
    <mergeCell ref="J11:P12"/>
    <mergeCell ref="J31:P32"/>
  </mergeCells>
  <pageMargins left="0.39370078740157483" right="0.39370078740157483" top="0.78740157480314965" bottom="0.78740157480314965" header="0.31496062992125984" footer="0.31496062992125984"/>
  <pageSetup paperSize="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31"/>
  <sheetViews>
    <sheetView zoomScaleNormal="100" workbookViewId="0"/>
  </sheetViews>
  <sheetFormatPr baseColWidth="10" defaultRowHeight="15" x14ac:dyDescent="0.25"/>
  <cols>
    <col min="1" max="1" width="1.85546875" style="56" customWidth="1"/>
    <col min="2" max="2" width="3" style="56" customWidth="1"/>
    <col min="3" max="3" width="11.42578125" style="56"/>
    <col min="4" max="4" width="14.28515625" style="56" customWidth="1"/>
    <col min="5" max="5" width="7.28515625" style="56" customWidth="1"/>
    <col min="6" max="6" width="4.5703125" style="56" bestFit="1" customWidth="1"/>
    <col min="7" max="7" width="4" style="56" customWidth="1"/>
    <col min="8" max="8" width="4.5703125" style="56" customWidth="1"/>
    <col min="9" max="9" width="4.5703125" style="56" bestFit="1" customWidth="1"/>
    <col min="10" max="10" width="9.140625" style="56" customWidth="1"/>
    <col min="11" max="12" width="11.42578125" style="56"/>
    <col min="13" max="13" width="3.28515625" style="56" customWidth="1"/>
    <col min="14" max="16384" width="11.42578125" style="56"/>
  </cols>
  <sheetData>
    <row r="2" spans="3:17" ht="18.75" x14ac:dyDescent="0.25">
      <c r="C2" s="79" t="s">
        <v>34</v>
      </c>
    </row>
    <row r="4" spans="3:17" ht="21.75" customHeight="1" x14ac:dyDescent="0.25">
      <c r="C4" s="68" t="s">
        <v>38</v>
      </c>
      <c r="D4" s="69" t="s">
        <v>14</v>
      </c>
      <c r="E4" s="58"/>
      <c r="F4" s="58"/>
      <c r="H4" s="58"/>
      <c r="I4" s="58"/>
      <c r="J4" s="58"/>
      <c r="K4" s="58"/>
      <c r="L4" s="58"/>
      <c r="M4" s="58"/>
      <c r="N4" s="58"/>
      <c r="O4" s="58"/>
      <c r="P4" s="58"/>
      <c r="Q4" s="58"/>
    </row>
    <row r="5" spans="3:17" ht="18" x14ac:dyDescent="0.25">
      <c r="C5" s="68">
        <v>1</v>
      </c>
      <c r="D5" s="81">
        <v>2</v>
      </c>
      <c r="E5" s="80" t="s">
        <v>39</v>
      </c>
      <c r="F5" s="58"/>
      <c r="H5" s="58"/>
      <c r="I5" s="58"/>
      <c r="J5" s="58"/>
      <c r="K5" s="58"/>
      <c r="L5" s="58"/>
      <c r="M5" s="58"/>
      <c r="N5" s="58"/>
      <c r="O5" s="58"/>
      <c r="P5" s="58"/>
      <c r="Q5" s="58"/>
    </row>
    <row r="6" spans="3:17" x14ac:dyDescent="0.25">
      <c r="C6" s="70"/>
      <c r="D6" s="111" t="s">
        <v>36</v>
      </c>
      <c r="E6" s="111"/>
      <c r="F6" s="111"/>
      <c r="H6" s="58"/>
      <c r="I6" s="58"/>
      <c r="J6" s="58"/>
      <c r="K6" s="58"/>
      <c r="L6" s="58"/>
      <c r="M6" s="58"/>
      <c r="N6" s="58"/>
      <c r="O6" s="58"/>
      <c r="P6" s="58"/>
      <c r="Q6" s="58"/>
    </row>
    <row r="7" spans="3:17" x14ac:dyDescent="0.25">
      <c r="C7" s="72">
        <v>250</v>
      </c>
      <c r="D7" s="76" t="s">
        <v>11</v>
      </c>
      <c r="E7" s="82">
        <f t="shared" ref="E7:E12" si="0">C7*$D$5</f>
        <v>500</v>
      </c>
      <c r="F7" s="73" t="s">
        <v>4</v>
      </c>
      <c r="H7" s="58"/>
      <c r="I7" s="58"/>
      <c r="J7" s="58"/>
      <c r="K7" s="58"/>
      <c r="L7" s="58"/>
      <c r="M7" s="58"/>
      <c r="N7" s="58"/>
      <c r="O7" s="58"/>
      <c r="P7" s="58"/>
      <c r="Q7" s="58"/>
    </row>
    <row r="8" spans="3:17" x14ac:dyDescent="0.25">
      <c r="C8" s="72">
        <v>150</v>
      </c>
      <c r="D8" s="77" t="s">
        <v>24</v>
      </c>
      <c r="E8" s="83">
        <f t="shared" si="0"/>
        <v>300</v>
      </c>
      <c r="F8" s="71" t="s">
        <v>4</v>
      </c>
      <c r="H8" s="58"/>
      <c r="I8" s="58"/>
      <c r="J8" s="58"/>
      <c r="K8" s="58"/>
      <c r="L8" s="58"/>
      <c r="M8" s="58"/>
      <c r="N8" s="58"/>
      <c r="O8" s="58"/>
      <c r="P8" s="58"/>
      <c r="Q8" s="58"/>
    </row>
    <row r="9" spans="3:17" x14ac:dyDescent="0.25">
      <c r="C9" s="72">
        <v>1</v>
      </c>
      <c r="D9" s="76" t="s">
        <v>10</v>
      </c>
      <c r="E9" s="82">
        <f t="shared" si="0"/>
        <v>2</v>
      </c>
      <c r="F9" s="73" t="s">
        <v>25</v>
      </c>
      <c r="H9" s="58"/>
      <c r="I9" s="58"/>
      <c r="J9" s="58"/>
      <c r="K9" s="58"/>
      <c r="L9" s="58"/>
      <c r="M9" s="58"/>
      <c r="N9" s="58"/>
      <c r="O9" s="58"/>
      <c r="P9" s="58"/>
      <c r="Q9" s="58"/>
    </row>
    <row r="10" spans="3:17" x14ac:dyDescent="0.25">
      <c r="C10" s="72">
        <v>1</v>
      </c>
      <c r="D10" s="76" t="s">
        <v>12</v>
      </c>
      <c r="E10" s="82">
        <f t="shared" si="0"/>
        <v>2</v>
      </c>
      <c r="F10" s="73" t="s">
        <v>5</v>
      </c>
      <c r="G10" s="59"/>
      <c r="H10" s="58"/>
      <c r="I10" s="58"/>
      <c r="J10" s="60"/>
      <c r="K10" s="58"/>
      <c r="L10" s="58"/>
      <c r="M10" s="58"/>
      <c r="N10" s="58"/>
      <c r="O10" s="58"/>
      <c r="P10" s="58"/>
      <c r="Q10" s="58"/>
    </row>
    <row r="11" spans="3:17" x14ac:dyDescent="0.25">
      <c r="C11" s="72">
        <v>1</v>
      </c>
      <c r="D11" s="76" t="s">
        <v>26</v>
      </c>
      <c r="E11" s="82">
        <f t="shared" si="0"/>
        <v>2</v>
      </c>
      <c r="F11" s="73" t="s">
        <v>5</v>
      </c>
      <c r="G11" s="59"/>
      <c r="H11" s="58"/>
      <c r="I11" s="58"/>
      <c r="J11" s="60"/>
      <c r="K11" s="58"/>
      <c r="L11" s="58"/>
      <c r="M11" s="58"/>
      <c r="N11" s="58"/>
      <c r="O11" s="58"/>
      <c r="P11" s="58"/>
      <c r="Q11" s="58"/>
    </row>
    <row r="12" spans="3:17" x14ac:dyDescent="0.25">
      <c r="C12" s="61">
        <v>3</v>
      </c>
      <c r="D12" s="78" t="s">
        <v>27</v>
      </c>
      <c r="E12" s="84">
        <f t="shared" si="0"/>
        <v>6</v>
      </c>
      <c r="F12" s="63" t="s">
        <v>28</v>
      </c>
      <c r="G12" s="59"/>
      <c r="H12" s="58"/>
      <c r="I12" s="58"/>
      <c r="J12" s="60"/>
      <c r="K12" s="58"/>
      <c r="L12" s="58"/>
      <c r="M12" s="58"/>
      <c r="N12" s="58"/>
      <c r="O12" s="58"/>
      <c r="P12" s="58"/>
      <c r="Q12" s="58"/>
    </row>
    <row r="13" spans="3:17" ht="4.5" customHeight="1" x14ac:dyDescent="0.25">
      <c r="E13" s="85"/>
      <c r="G13" s="59"/>
      <c r="H13" s="58"/>
      <c r="I13" s="58"/>
      <c r="J13" s="60"/>
      <c r="K13" s="58"/>
      <c r="L13" s="58"/>
      <c r="M13" s="58"/>
      <c r="N13" s="58"/>
      <c r="O13" s="58"/>
      <c r="P13" s="58"/>
      <c r="Q13" s="58"/>
    </row>
    <row r="14" spans="3:17" x14ac:dyDescent="0.25">
      <c r="C14" s="62" t="s">
        <v>35</v>
      </c>
      <c r="D14" s="63"/>
      <c r="E14" s="86"/>
      <c r="F14" s="63"/>
      <c r="G14" s="59"/>
      <c r="H14" s="58"/>
      <c r="I14" s="58"/>
      <c r="J14" s="60"/>
      <c r="K14" s="58"/>
      <c r="L14" s="58"/>
      <c r="M14" s="58"/>
      <c r="N14" s="58"/>
      <c r="O14" s="58"/>
      <c r="P14" s="58"/>
      <c r="Q14" s="58"/>
    </row>
    <row r="15" spans="3:17" x14ac:dyDescent="0.25">
      <c r="C15" s="74">
        <v>6</v>
      </c>
      <c r="D15" s="65" t="s">
        <v>32</v>
      </c>
      <c r="E15" s="87">
        <f>C15*$D$5</f>
        <v>12</v>
      </c>
      <c r="F15" s="64"/>
      <c r="H15" s="58"/>
      <c r="I15" s="58"/>
      <c r="J15" s="60"/>
      <c r="K15" s="58"/>
      <c r="L15" s="58"/>
      <c r="M15" s="58"/>
      <c r="N15" s="58"/>
      <c r="O15" s="58"/>
      <c r="P15" s="58"/>
      <c r="Q15" s="58"/>
    </row>
    <row r="16" spans="3:17" x14ac:dyDescent="0.25">
      <c r="C16" s="75">
        <v>16</v>
      </c>
      <c r="D16" s="67" t="s">
        <v>33</v>
      </c>
      <c r="E16" s="88">
        <f>C16*$D$5</f>
        <v>32</v>
      </c>
      <c r="F16" s="66"/>
      <c r="H16" s="58"/>
      <c r="I16" s="58"/>
      <c r="J16" s="58"/>
      <c r="K16" s="58"/>
      <c r="L16" s="58"/>
      <c r="M16" s="58"/>
      <c r="N16" s="58"/>
      <c r="O16" s="58"/>
      <c r="P16" s="58"/>
      <c r="Q16" s="58"/>
    </row>
    <row r="17" spans="3:17" ht="8.1" customHeight="1" x14ac:dyDescent="0.25">
      <c r="H17" s="58"/>
      <c r="I17" s="58"/>
      <c r="J17" s="58"/>
      <c r="K17" s="58"/>
      <c r="L17" s="58"/>
      <c r="M17" s="58"/>
      <c r="N17" s="58"/>
      <c r="O17" s="58"/>
      <c r="P17" s="58"/>
      <c r="Q17" s="58"/>
    </row>
    <row r="18" spans="3:17" ht="24.75" customHeight="1" x14ac:dyDescent="0.25">
      <c r="C18" s="72">
        <v>400</v>
      </c>
      <c r="D18" s="76" t="s">
        <v>37</v>
      </c>
      <c r="E18" s="98">
        <f>C18*$D$5</f>
        <v>800</v>
      </c>
      <c r="F18" s="73" t="s">
        <v>4</v>
      </c>
    </row>
    <row r="23" spans="3:17" x14ac:dyDescent="0.25">
      <c r="O23" s="56" t="s">
        <v>44</v>
      </c>
    </row>
    <row r="27" spans="3:17" x14ac:dyDescent="0.25">
      <c r="I27" s="57"/>
    </row>
    <row r="31" spans="3:17" x14ac:dyDescent="0.25">
      <c r="I31" s="57"/>
    </row>
  </sheetData>
  <mergeCells count="1">
    <mergeCell ref="D6:F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Kuchen </vt:lpstr>
      <vt:lpstr>Teigtaschen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cp:lastPrinted>2010-09-03T06:46:00Z</cp:lastPrinted>
  <dcterms:created xsi:type="dcterms:W3CDTF">2010-03-25T15:59:58Z</dcterms:created>
  <dcterms:modified xsi:type="dcterms:W3CDTF">2010-09-23T09:32:08Z</dcterms:modified>
</cp:coreProperties>
</file>