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25" windowWidth="24915" windowHeight="11445"/>
  </bookViews>
  <sheets>
    <sheet name="Budget" sheetId="7" r:id="rId1"/>
  </sheets>
  <calcPr calcId="144525"/>
</workbook>
</file>

<file path=xl/calcChain.xml><?xml version="1.0" encoding="utf-8"?>
<calcChain xmlns="http://schemas.openxmlformats.org/spreadsheetml/2006/main">
  <c r="D8" i="7" l="1"/>
  <c r="D7" i="7" s="1"/>
  <c r="D9" i="7"/>
  <c r="D10" i="7"/>
  <c r="D11" i="7"/>
  <c r="D12" i="7"/>
  <c r="D13" i="7"/>
  <c r="D14" i="7"/>
  <c r="D15" i="7"/>
  <c r="D16" i="7"/>
  <c r="D17" i="7"/>
  <c r="D18" i="7"/>
  <c r="D19" i="7"/>
  <c r="D20" i="7"/>
  <c r="G8" i="7" l="1"/>
  <c r="G20" i="7"/>
  <c r="G14" i="7"/>
  <c r="G15" i="7"/>
  <c r="G13" i="7"/>
  <c r="G19" i="7"/>
  <c r="G16" i="7"/>
  <c r="G17" i="7"/>
  <c r="G12" i="7"/>
  <c r="G18" i="7"/>
  <c r="G9" i="7"/>
  <c r="G10" i="7"/>
  <c r="G11" i="7"/>
  <c r="H7" i="7" l="1"/>
  <c r="I7" i="7"/>
  <c r="J7" i="7"/>
  <c r="K7" i="7"/>
  <c r="L7" i="7"/>
  <c r="M7" i="7"/>
  <c r="N7" i="7"/>
  <c r="O7" i="7"/>
  <c r="P7" i="7"/>
  <c r="Q7" i="7"/>
  <c r="R7" i="7"/>
  <c r="S7" i="7"/>
  <c r="H5" i="7" l="1"/>
  <c r="J5" i="7"/>
  <c r="L5" i="7"/>
  <c r="N5" i="7"/>
  <c r="P5" i="7"/>
  <c r="R5" i="7"/>
  <c r="I5" i="7"/>
  <c r="K5" i="7"/>
  <c r="M5" i="7"/>
  <c r="O5" i="7"/>
  <c r="Q5" i="7"/>
  <c r="S5" i="7"/>
  <c r="G7" i="7"/>
  <c r="E11" i="7" l="1"/>
  <c r="E19" i="7"/>
  <c r="E20" i="7"/>
  <c r="E10" i="7"/>
  <c r="E12" i="7"/>
  <c r="E16" i="7"/>
  <c r="E13" i="7"/>
  <c r="E14" i="7"/>
  <c r="E8" i="7"/>
  <c r="E9" i="7"/>
  <c r="E17" i="7"/>
  <c r="E15" i="7"/>
  <c r="E18" i="7"/>
  <c r="F18" i="7" l="1"/>
  <c r="F15" i="7"/>
  <c r="F9" i="7"/>
  <c r="F14" i="7"/>
  <c r="F16" i="7"/>
  <c r="F10" i="7"/>
  <c r="F19" i="7"/>
  <c r="F17" i="7"/>
  <c r="F8" i="7"/>
  <c r="F13" i="7"/>
  <c r="F12" i="7"/>
  <c r="F20" i="7"/>
  <c r="F11" i="7"/>
</calcChain>
</file>

<file path=xl/sharedStrings.xml><?xml version="1.0" encoding="utf-8"?>
<sst xmlns="http://schemas.openxmlformats.org/spreadsheetml/2006/main" count="36" uniqueCount="35">
  <si>
    <t>Wohnen und Energie</t>
  </si>
  <si>
    <t>Lebensmittel</t>
  </si>
  <si>
    <t>Freizeit und Urlaub</t>
  </si>
  <si>
    <t>Kleidung und Schuhe</t>
  </si>
  <si>
    <t>Versicherungen</t>
  </si>
  <si>
    <t>Auto und Verkehrsmittel</t>
  </si>
  <si>
    <t>Sonstiges</t>
  </si>
  <si>
    <t>Genussmittel</t>
  </si>
  <si>
    <t>Wohnungseinrichtung</t>
  </si>
  <si>
    <t>Sparen</t>
  </si>
  <si>
    <t>LNr</t>
  </si>
  <si>
    <t>Ausgehen (Kultur, Essen)</t>
  </si>
  <si>
    <t>Kommunikation, Medien</t>
  </si>
  <si>
    <t>Jahr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</si>
  <si>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</si>
  <si>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</si>
  <si>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</si>
  <si>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</si>
  <si>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</si>
  <si>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</si>
  <si>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</si>
  <si>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</si>
  <si>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</si>
  <si>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</si>
  <si>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</si>
  <si>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</si>
  <si>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Hygiene und Gesundheit </t>
  </si>
  <si>
    <t>Ausgaben</t>
  </si>
  <si>
    <t>Rang</t>
  </si>
  <si>
    <t>Durchschnittsmonat</t>
  </si>
  <si>
    <t>Prozent</t>
  </si>
  <si>
    <t>Gruppe</t>
  </si>
  <si>
    <t>Haushaltsbudget</t>
  </si>
  <si>
    <t>Euro ca.</t>
  </si>
  <si>
    <t>Ausgaben 2006  –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</si>
</sst>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 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mbria"/>
      <family val="1"/>
      <scheme val="major"/>
    </font>
    <font>
      <i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4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medium">
        <color theme="4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thin">
        <color theme="0"/>
      </right>
      <top/>
      <bottom/>
      <diagonal/>
    </border>
    <border>
      <left style="medium">
        <color theme="4" tint="-0.24994659260841701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4" borderId="0" xfId="0" applyNumberFormat="1" applyFont="1" applyFill="1" applyAlignment="1">
      <alignment vertical="center"/>
    </xf>
    <xf numFmtId="164" fontId="0" fillId="4" borderId="0" xfId="0" applyNumberFormat="1" applyFont="1" applyFill="1" applyAlignment="1">
      <alignment vertical="center"/>
    </xf>
    <xf numFmtId="164" fontId="9" fillId="4" borderId="0" xfId="0" applyNumberFormat="1" applyFont="1" applyFill="1" applyAlignment="1">
      <alignment vertical="center"/>
    </xf>
    <xf numFmtId="0" fontId="0" fillId="4" borderId="0" xfId="0" applyNumberFormat="1" applyFill="1" applyAlignment="1">
      <alignment vertical="center"/>
    </xf>
    <xf numFmtId="0" fontId="1" fillId="4" borderId="0" xfId="0" applyNumberFormat="1" applyFont="1" applyFill="1" applyAlignment="1">
      <alignment horizontal="left" vertical="center"/>
    </xf>
    <xf numFmtId="0" fontId="1" fillId="4" borderId="0" xfId="0" applyNumberFormat="1" applyFont="1" applyFill="1" applyAlignment="1">
      <alignment horizontal="center" vertical="center"/>
    </xf>
    <xf numFmtId="0" fontId="1" fillId="4" borderId="0" xfId="0" applyNumberFormat="1" applyFont="1" applyFill="1" applyAlignment="1">
      <alignment vertical="center"/>
    </xf>
    <xf numFmtId="164" fontId="3" fillId="4" borderId="0" xfId="0" applyNumberFormat="1" applyFont="1" applyFill="1" applyAlignment="1">
      <alignment vertical="center"/>
    </xf>
    <xf numFmtId="0" fontId="0" fillId="3" borderId="1" xfId="0" applyNumberFormat="1" applyFont="1" applyFill="1" applyBorder="1" applyAlignment="1">
      <alignment horizontal="left" vertical="center" indent="1"/>
    </xf>
    <xf numFmtId="0" fontId="4" fillId="4" borderId="0" xfId="0" applyNumberFormat="1" applyFont="1" applyFill="1" applyAlignment="1">
      <alignment vertical="center"/>
    </xf>
    <xf numFmtId="0" fontId="0" fillId="3" borderId="3" xfId="0" applyNumberFormat="1" applyFont="1" applyFill="1" applyBorder="1" applyAlignment="1">
      <alignment horizontal="left" vertical="center" indent="1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1" fillId="3" borderId="8" xfId="0" applyNumberFormat="1" applyFont="1" applyFill="1" applyBorder="1" applyAlignment="1">
      <alignment horizontal="left" vertical="center" indent="1"/>
    </xf>
    <xf numFmtId="0" fontId="0" fillId="5" borderId="0" xfId="0" applyNumberFormat="1" applyFont="1" applyFill="1" applyAlignment="1">
      <alignment vertical="center"/>
    </xf>
    <xf numFmtId="0" fontId="1" fillId="5" borderId="0" xfId="0" applyNumberFormat="1" applyFont="1" applyFill="1" applyAlignment="1">
      <alignment vertical="center"/>
    </xf>
    <xf numFmtId="0" fontId="1" fillId="5" borderId="0" xfId="0" applyNumberFormat="1" applyFont="1" applyFill="1" applyAlignment="1">
      <alignment horizontal="center" vertical="center"/>
    </xf>
    <xf numFmtId="0" fontId="1" fillId="5" borderId="7" xfId="0" applyNumberFormat="1" applyFont="1" applyFill="1" applyBorder="1" applyAlignment="1">
      <alignment horizontal="center" vertical="center"/>
    </xf>
    <xf numFmtId="164" fontId="1" fillId="5" borderId="7" xfId="0" applyNumberFormat="1" applyFont="1" applyFill="1" applyBorder="1" applyAlignment="1">
      <alignment horizontal="center" vertical="center"/>
    </xf>
    <xf numFmtId="164" fontId="1" fillId="5" borderId="9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3" fontId="7" fillId="3" borderId="8" xfId="0" applyNumberFormat="1" applyFont="1" applyFill="1" applyBorder="1" applyAlignment="1">
      <alignment horizontal="right" vertical="center" indent="1"/>
    </xf>
    <xf numFmtId="3" fontId="7" fillId="7" borderId="8" xfId="0" applyNumberFormat="1" applyFont="1" applyFill="1" applyBorder="1" applyAlignment="1">
      <alignment horizontal="right" vertical="center" indent="1"/>
    </xf>
    <xf numFmtId="3" fontId="7" fillId="3" borderId="14" xfId="0" applyNumberFormat="1" applyFont="1" applyFill="1" applyBorder="1" applyAlignment="1">
      <alignment horizontal="right" vertical="center" indent="1"/>
    </xf>
    <xf numFmtId="3" fontId="7" fillId="3" borderId="11" xfId="0" applyNumberFormat="1" applyFont="1" applyFill="1" applyBorder="1" applyAlignment="1">
      <alignment horizontal="right" vertical="center" indent="1"/>
    </xf>
    <xf numFmtId="3" fontId="7" fillId="3" borderId="12" xfId="0" applyNumberFormat="1" applyFont="1" applyFill="1" applyBorder="1" applyAlignment="1">
      <alignment horizontal="right" vertical="center" indent="1"/>
    </xf>
    <xf numFmtId="3" fontId="6" fillId="3" borderId="1" xfId="0" applyNumberFormat="1" applyFont="1" applyFill="1" applyBorder="1" applyAlignment="1">
      <alignment horizontal="right" vertical="center" indent="1"/>
    </xf>
    <xf numFmtId="2" fontId="6" fillId="3" borderId="1" xfId="0" applyNumberFormat="1" applyFont="1" applyFill="1" applyBorder="1" applyAlignment="1">
      <alignment horizontal="right" vertical="center" indent="1"/>
    </xf>
    <xf numFmtId="0" fontId="6" fillId="3" borderId="1" xfId="0" applyNumberFormat="1" applyFont="1" applyFill="1" applyBorder="1" applyAlignment="1">
      <alignment horizontal="right" vertical="center" indent="1"/>
    </xf>
    <xf numFmtId="3" fontId="6" fillId="3" borderId="15" xfId="0" applyNumberFormat="1" applyFont="1" applyFill="1" applyBorder="1" applyAlignment="1">
      <alignment horizontal="right" vertical="center" indent="1"/>
    </xf>
    <xf numFmtId="3" fontId="0" fillId="3" borderId="2" xfId="0" applyNumberFormat="1" applyFont="1" applyFill="1" applyBorder="1" applyAlignment="1">
      <alignment horizontal="right" vertical="center" indent="1"/>
    </xf>
    <xf numFmtId="3" fontId="0" fillId="3" borderId="5" xfId="0" applyNumberFormat="1" applyFont="1" applyFill="1" applyBorder="1" applyAlignment="1">
      <alignment horizontal="right" vertical="center" indent="1"/>
    </xf>
    <xf numFmtId="3" fontId="0" fillId="3" borderId="1" xfId="0" applyNumberFormat="1" applyFont="1" applyFill="1" applyBorder="1" applyAlignment="1">
      <alignment horizontal="right" vertical="center" indent="1"/>
    </xf>
    <xf numFmtId="3" fontId="6" fillId="3" borderId="3" xfId="0" applyNumberFormat="1" applyFont="1" applyFill="1" applyBorder="1" applyAlignment="1">
      <alignment horizontal="right" vertical="center" indent="1"/>
    </xf>
    <xf numFmtId="2" fontId="6" fillId="3" borderId="3" xfId="0" applyNumberFormat="1" applyFont="1" applyFill="1" applyBorder="1" applyAlignment="1">
      <alignment horizontal="right" vertical="center" indent="1"/>
    </xf>
    <xf numFmtId="0" fontId="6" fillId="3" borderId="3" xfId="0" applyNumberFormat="1" applyFont="1" applyFill="1" applyBorder="1" applyAlignment="1">
      <alignment horizontal="right" vertical="center" indent="1"/>
    </xf>
    <xf numFmtId="3" fontId="6" fillId="3" borderId="16" xfId="0" applyNumberFormat="1" applyFont="1" applyFill="1" applyBorder="1" applyAlignment="1">
      <alignment horizontal="right" vertical="center" indent="1"/>
    </xf>
    <xf numFmtId="3" fontId="0" fillId="3" borderId="4" xfId="0" applyNumberFormat="1" applyFont="1" applyFill="1" applyBorder="1" applyAlignment="1">
      <alignment horizontal="right" vertical="center" indent="1"/>
    </xf>
    <xf numFmtId="3" fontId="0" fillId="3" borderId="6" xfId="0" applyNumberFormat="1" applyFont="1" applyFill="1" applyBorder="1" applyAlignment="1">
      <alignment horizontal="right" vertical="center" indent="1"/>
    </xf>
    <xf numFmtId="3" fontId="0" fillId="3" borderId="3" xfId="0" applyNumberFormat="1" applyFont="1" applyFill="1" applyBorder="1" applyAlignment="1">
      <alignment horizontal="right" vertical="center" indent="1"/>
    </xf>
    <xf numFmtId="3" fontId="5" fillId="2" borderId="0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right" vertical="center"/>
    </xf>
    <xf numFmtId="0" fontId="8" fillId="8" borderId="8" xfId="0" applyNumberFormat="1" applyFont="1" applyFill="1" applyBorder="1" applyAlignment="1">
      <alignment horizontal="center" vertical="center"/>
    </xf>
    <xf numFmtId="0" fontId="8" fillId="8" borderId="1" xfId="0" applyNumberFormat="1" applyFont="1" applyFill="1" applyBorder="1" applyAlignment="1">
      <alignment horizontal="center" vertical="center"/>
    </xf>
    <xf numFmtId="0" fontId="8" fillId="8" borderId="3" xfId="0" applyNumberFormat="1" applyFont="1" applyFill="1" applyBorder="1" applyAlignment="1">
      <alignment horizontal="center" vertical="center"/>
    </xf>
    <xf numFmtId="3" fontId="0" fillId="4" borderId="0" xfId="0" applyNumberFormat="1" applyFill="1" applyAlignment="1">
      <alignment vertical="center"/>
    </xf>
    <xf numFmtId="0" fontId="10" fillId="6" borderId="0" xfId="0" applyNumberFormat="1" applyFont="1" applyFill="1" applyAlignment="1">
      <alignment horizontal="center" vertical="center"/>
    </xf>
    <xf numFmtId="3" fontId="1" fillId="5" borderId="0" xfId="0" applyNumberFormat="1" applyFont="1" applyFill="1" applyAlignment="1">
      <alignment horizontal="center" vertical="center"/>
    </xf>
    <xf numFmtId="3" fontId="1" fillId="5" borderId="17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0000FF"/>
      <color rgb="FFD1EF85"/>
      <color rgb="FFFFCC99"/>
      <color rgb="FFC2E945"/>
      <color rgb="FFB0DA6C"/>
      <color rgb="FFD5D1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3"/>
  <sheetViews>
    <sheetView tabSelected="1" workbookViewId="0"/>
  </sheetViews>
  <sheetFormatPr baseColWidth="10" defaultRowHeight="15" x14ac:dyDescent="0.25"/>
  <cols>
    <col min="1" max="1" width="1.5703125" style="4" customWidth="1"/>
    <col min="2" max="2" width="5.5703125" style="1" customWidth="1"/>
    <col min="3" max="3" width="24.140625" style="1" customWidth="1"/>
    <col min="4" max="4" width="8.85546875" style="2" customWidth="1"/>
    <col min="5" max="5" width="8.42578125" style="2" customWidth="1"/>
    <col min="6" max="6" width="5.85546875" style="2" customWidth="1"/>
    <col min="7" max="7" width="10.42578125" style="3" customWidth="1"/>
    <col min="8" max="19" width="7.7109375" style="4" customWidth="1"/>
    <col min="20" max="22" width="11.42578125" style="4"/>
    <col min="23" max="23" width="29.7109375" style="10" bestFit="1" customWidth="1"/>
    <col min="24" max="16384" width="11.42578125" style="4"/>
  </cols>
  <sheetData>
    <row r="1" spans="2:30" ht="8.1" customHeight="1" x14ac:dyDescent="0.25"/>
    <row r="2" spans="2:30" ht="28.5" customHeight="1" x14ac:dyDescent="0.25">
      <c r="B2" s="47" t="s">
        <v>32</v>
      </c>
      <c r="C2" s="47"/>
      <c r="D2" s="47"/>
      <c r="E2" s="47"/>
      <c r="F2" s="47"/>
      <c r="G2" s="47"/>
      <c r="H2" s="47" t="s">
        <v>34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2:30" ht="8.25" customHeight="1" x14ac:dyDescent="0.25">
      <c r="C3" s="5"/>
    </row>
    <row r="4" spans="2:30" ht="8.1" customHeight="1" x14ac:dyDescent="0.25">
      <c r="C4" s="7"/>
      <c r="D4" s="8"/>
      <c r="E4" s="8"/>
      <c r="F4" s="8"/>
    </row>
    <row r="5" spans="2:30" ht="18" customHeight="1" x14ac:dyDescent="0.25">
      <c r="B5" s="15"/>
      <c r="C5" s="16"/>
      <c r="D5" s="48" t="s">
        <v>29</v>
      </c>
      <c r="E5" s="48"/>
      <c r="F5" s="49"/>
      <c r="G5" s="42" t="s">
        <v>28</v>
      </c>
      <c r="H5" s="41">
        <f t="shared" ref="H5:S5" si="0">RANK(H7,$H$7:$S$7)</f>
        <v>11</v>
      </c>
      <c r="I5" s="41">
        <f t="shared" si="0"/>
        <v>9</v>
      </c>
      <c r="J5" s="41">
        <f t="shared" si="0"/>
        <v>5</v>
      </c>
      <c r="K5" s="41">
        <f t="shared" si="0"/>
        <v>3</v>
      </c>
      <c r="L5" s="41">
        <f t="shared" si="0"/>
        <v>1</v>
      </c>
      <c r="M5" s="41">
        <f t="shared" si="0"/>
        <v>8</v>
      </c>
      <c r="N5" s="41">
        <f t="shared" si="0"/>
        <v>7</v>
      </c>
      <c r="O5" s="41">
        <f t="shared" si="0"/>
        <v>4</v>
      </c>
      <c r="P5" s="41">
        <f t="shared" si="0"/>
        <v>2</v>
      </c>
      <c r="Q5" s="41">
        <f t="shared" si="0"/>
        <v>6</v>
      </c>
      <c r="R5" s="41">
        <f t="shared" si="0"/>
        <v>10</v>
      </c>
      <c r="S5" s="41">
        <f t="shared" si="0"/>
        <v>12</v>
      </c>
    </row>
    <row r="6" spans="2:30" s="6" customFormat="1" ht="18" customHeight="1" x14ac:dyDescent="0.25">
      <c r="B6" s="17" t="s">
        <v>10</v>
      </c>
      <c r="C6" s="18" t="s">
        <v>31</v>
      </c>
      <c r="D6" s="19" t="s">
        <v>33</v>
      </c>
      <c r="E6" s="19" t="s">
        <v>30</v>
      </c>
      <c r="F6" s="20" t="s">
        <v>28</v>
      </c>
      <c r="G6" s="21" t="s">
        <v>13</v>
      </c>
      <c r="H6" s="13" t="s">
        <v>14</v>
      </c>
      <c r="I6" s="12" t="s">
        <v>15</v>
      </c>
      <c r="J6" s="12" t="s">
        <v>16</v>
      </c>
      <c r="K6" s="12" t="s">
        <v>17</v>
      </c>
      <c r="L6" s="12" t="s">
        <v>18</v>
      </c>
      <c r="M6" s="12" t="s">
        <v>19</v>
      </c>
      <c r="N6" s="12" t="s">
        <v>20</v>
      </c>
      <c r="O6" s="12" t="s">
        <v>21</v>
      </c>
      <c r="P6" s="12" t="s">
        <v>22</v>
      </c>
      <c r="Q6" s="12" t="s">
        <v>23</v>
      </c>
      <c r="R6" s="12" t="s">
        <v>24</v>
      </c>
      <c r="S6" s="12" t="s">
        <v>25</v>
      </c>
      <c r="T6" s="4"/>
      <c r="U6" s="4"/>
      <c r="V6" s="4"/>
      <c r="W6" s="10"/>
      <c r="X6" s="4"/>
      <c r="Y6" s="4"/>
      <c r="Z6" s="4"/>
      <c r="AA6" s="4"/>
      <c r="AB6" s="4"/>
      <c r="AC6" s="4"/>
      <c r="AD6" s="4"/>
    </row>
    <row r="7" spans="2:30" s="6" customFormat="1" ht="18" customHeight="1" thickBot="1" x14ac:dyDescent="0.3">
      <c r="B7" s="43"/>
      <c r="C7" s="14" t="s">
        <v>27</v>
      </c>
      <c r="D7" s="22">
        <f>SUM(D8:D20)</f>
        <v>3860</v>
      </c>
      <c r="E7" s="23"/>
      <c r="F7" s="23"/>
      <c r="G7" s="24">
        <f>SUM($H7:$S7)</f>
        <v>46308</v>
      </c>
      <c r="H7" s="25">
        <f t="shared" ref="H7:S7" si="1">SUM(H$8:H$20)</f>
        <v>3481</v>
      </c>
      <c r="I7" s="26">
        <f t="shared" si="1"/>
        <v>3497</v>
      </c>
      <c r="J7" s="26">
        <f t="shared" si="1"/>
        <v>3594</v>
      </c>
      <c r="K7" s="26">
        <f t="shared" si="1"/>
        <v>3875</v>
      </c>
      <c r="L7" s="26">
        <f t="shared" si="1"/>
        <v>5701</v>
      </c>
      <c r="M7" s="26">
        <f t="shared" si="1"/>
        <v>3552</v>
      </c>
      <c r="N7" s="26">
        <f t="shared" si="1"/>
        <v>3553</v>
      </c>
      <c r="O7" s="26">
        <f t="shared" si="1"/>
        <v>3595</v>
      </c>
      <c r="P7" s="26">
        <f t="shared" si="1"/>
        <v>4923</v>
      </c>
      <c r="Q7" s="26">
        <f t="shared" si="1"/>
        <v>3589</v>
      </c>
      <c r="R7" s="26">
        <f t="shared" si="1"/>
        <v>3485</v>
      </c>
      <c r="S7" s="22">
        <f t="shared" si="1"/>
        <v>3463</v>
      </c>
      <c r="T7" s="4"/>
      <c r="U7" s="4"/>
      <c r="V7" s="4"/>
      <c r="W7" s="10"/>
      <c r="X7" s="4"/>
      <c r="Y7" s="4"/>
      <c r="Z7" s="4"/>
      <c r="AA7" s="4"/>
      <c r="AB7" s="4"/>
      <c r="AC7" s="4"/>
      <c r="AD7" s="4"/>
    </row>
    <row r="8" spans="2:30" ht="18" customHeight="1" thickTop="1" x14ac:dyDescent="0.25">
      <c r="B8" s="44">
        <v>1</v>
      </c>
      <c r="C8" s="9" t="s">
        <v>1</v>
      </c>
      <c r="D8" s="27">
        <f t="shared" ref="D8:D20" si="2">ROUND(AVERAGE(H8:S8),-1)</f>
        <v>340</v>
      </c>
      <c r="E8" s="28">
        <f t="shared" ref="E8:E20" si="3">D8/$D$7%</f>
        <v>8.8082901554404138</v>
      </c>
      <c r="F8" s="29">
        <f t="shared" ref="F8:F20" si="4">RANK(E8,$E$8:$E$20)</f>
        <v>4</v>
      </c>
      <c r="G8" s="30">
        <f t="shared" ref="G8" si="5">SUM($H8:$S8)</f>
        <v>4078</v>
      </c>
      <c r="H8" s="31">
        <v>351</v>
      </c>
      <c r="I8" s="32">
        <v>384</v>
      </c>
      <c r="J8" s="32">
        <v>358</v>
      </c>
      <c r="K8" s="32">
        <v>342</v>
      </c>
      <c r="L8" s="32">
        <v>125</v>
      </c>
      <c r="M8" s="32">
        <v>384</v>
      </c>
      <c r="N8" s="32">
        <v>300</v>
      </c>
      <c r="O8" s="32">
        <v>232</v>
      </c>
      <c r="P8" s="32">
        <v>313</v>
      </c>
      <c r="Q8" s="32">
        <v>416</v>
      </c>
      <c r="R8" s="32">
        <v>345</v>
      </c>
      <c r="S8" s="33">
        <v>528</v>
      </c>
    </row>
    <row r="9" spans="2:30" ht="18" customHeight="1" x14ac:dyDescent="0.25">
      <c r="B9" s="44">
        <v>2</v>
      </c>
      <c r="C9" s="9" t="s">
        <v>2</v>
      </c>
      <c r="D9" s="27">
        <f t="shared" si="2"/>
        <v>680</v>
      </c>
      <c r="E9" s="28">
        <f t="shared" si="3"/>
        <v>17.616580310880828</v>
      </c>
      <c r="F9" s="29">
        <f t="shared" si="4"/>
        <v>2</v>
      </c>
      <c r="G9" s="30">
        <f t="shared" ref="G9:G20" si="6">SUM($H9:$S9)</f>
        <v>8162</v>
      </c>
      <c r="H9" s="31">
        <v>287</v>
      </c>
      <c r="I9" s="32">
        <v>287</v>
      </c>
      <c r="J9" s="32">
        <v>242</v>
      </c>
      <c r="K9" s="32">
        <v>284</v>
      </c>
      <c r="L9" s="32">
        <v>3400</v>
      </c>
      <c r="M9" s="32">
        <v>239</v>
      </c>
      <c r="N9" s="32">
        <v>278</v>
      </c>
      <c r="O9" s="32">
        <v>224</v>
      </c>
      <c r="P9" s="32">
        <v>2300</v>
      </c>
      <c r="Q9" s="32">
        <v>248</v>
      </c>
      <c r="R9" s="32">
        <v>170</v>
      </c>
      <c r="S9" s="33">
        <v>203</v>
      </c>
    </row>
    <row r="10" spans="2:30" ht="18" customHeight="1" x14ac:dyDescent="0.25">
      <c r="B10" s="44">
        <v>3</v>
      </c>
      <c r="C10" s="9" t="s">
        <v>5</v>
      </c>
      <c r="D10" s="27">
        <f t="shared" si="2"/>
        <v>380</v>
      </c>
      <c r="E10" s="28">
        <f t="shared" si="3"/>
        <v>9.8445595854922274</v>
      </c>
      <c r="F10" s="29">
        <f t="shared" si="4"/>
        <v>3</v>
      </c>
      <c r="G10" s="30">
        <f t="shared" si="6"/>
        <v>4547</v>
      </c>
      <c r="H10" s="31">
        <v>382</v>
      </c>
      <c r="I10" s="32">
        <v>376</v>
      </c>
      <c r="J10" s="32">
        <v>392</v>
      </c>
      <c r="K10" s="32">
        <v>444</v>
      </c>
      <c r="L10" s="32">
        <v>210</v>
      </c>
      <c r="M10" s="32">
        <v>516</v>
      </c>
      <c r="N10" s="32">
        <v>500</v>
      </c>
      <c r="O10" s="32">
        <v>520</v>
      </c>
      <c r="P10" s="32">
        <v>310</v>
      </c>
      <c r="Q10" s="32">
        <v>448</v>
      </c>
      <c r="R10" s="32">
        <v>244</v>
      </c>
      <c r="S10" s="33">
        <v>205</v>
      </c>
    </row>
    <row r="11" spans="2:30" ht="18" customHeight="1" x14ac:dyDescent="0.25">
      <c r="B11" s="44">
        <v>4</v>
      </c>
      <c r="C11" s="9" t="s">
        <v>0</v>
      </c>
      <c r="D11" s="27">
        <f t="shared" si="2"/>
        <v>920</v>
      </c>
      <c r="E11" s="28">
        <f t="shared" si="3"/>
        <v>23.834196891191709</v>
      </c>
      <c r="F11" s="29">
        <f t="shared" si="4"/>
        <v>1</v>
      </c>
      <c r="G11" s="30">
        <f t="shared" si="6"/>
        <v>11078</v>
      </c>
      <c r="H11" s="31">
        <v>924</v>
      </c>
      <c r="I11" s="32">
        <v>924</v>
      </c>
      <c r="J11" s="32">
        <v>924</v>
      </c>
      <c r="K11" s="32">
        <v>1041</v>
      </c>
      <c r="L11" s="32">
        <v>877</v>
      </c>
      <c r="M11" s="32">
        <v>924</v>
      </c>
      <c r="N11" s="32">
        <v>924</v>
      </c>
      <c r="O11" s="32">
        <v>924</v>
      </c>
      <c r="P11" s="32">
        <v>924</v>
      </c>
      <c r="Q11" s="32">
        <v>844</v>
      </c>
      <c r="R11" s="32">
        <v>924</v>
      </c>
      <c r="S11" s="33">
        <v>924</v>
      </c>
    </row>
    <row r="12" spans="2:30" ht="18" customHeight="1" x14ac:dyDescent="0.25">
      <c r="B12" s="44">
        <v>5</v>
      </c>
      <c r="C12" s="9" t="s">
        <v>11</v>
      </c>
      <c r="D12" s="27">
        <f t="shared" si="2"/>
        <v>270</v>
      </c>
      <c r="E12" s="28">
        <f t="shared" si="3"/>
        <v>6.9948186528497409</v>
      </c>
      <c r="F12" s="29">
        <f t="shared" si="4"/>
        <v>5</v>
      </c>
      <c r="G12" s="30">
        <f t="shared" si="6"/>
        <v>3186</v>
      </c>
      <c r="H12" s="31">
        <v>312</v>
      </c>
      <c r="I12" s="32">
        <v>265</v>
      </c>
      <c r="J12" s="32">
        <v>302</v>
      </c>
      <c r="K12" s="32">
        <v>250</v>
      </c>
      <c r="L12" s="32">
        <v>55</v>
      </c>
      <c r="M12" s="32">
        <v>225</v>
      </c>
      <c r="N12" s="32">
        <v>285</v>
      </c>
      <c r="O12" s="32">
        <v>315</v>
      </c>
      <c r="P12" s="32">
        <v>120</v>
      </c>
      <c r="Q12" s="32">
        <v>320</v>
      </c>
      <c r="R12" s="32">
        <v>432</v>
      </c>
      <c r="S12" s="33">
        <v>305</v>
      </c>
    </row>
    <row r="13" spans="2:30" ht="18" customHeight="1" x14ac:dyDescent="0.25">
      <c r="B13" s="44">
        <v>6</v>
      </c>
      <c r="C13" s="9" t="s">
        <v>26</v>
      </c>
      <c r="D13" s="27">
        <f t="shared" si="2"/>
        <v>140</v>
      </c>
      <c r="E13" s="28">
        <f t="shared" si="3"/>
        <v>3.6269430051813472</v>
      </c>
      <c r="F13" s="29">
        <f t="shared" si="4"/>
        <v>9</v>
      </c>
      <c r="G13" s="30">
        <f t="shared" si="6"/>
        <v>1717</v>
      </c>
      <c r="H13" s="31">
        <v>136</v>
      </c>
      <c r="I13" s="32">
        <v>147</v>
      </c>
      <c r="J13" s="32">
        <v>160</v>
      </c>
      <c r="K13" s="32">
        <v>177</v>
      </c>
      <c r="L13" s="32">
        <v>34</v>
      </c>
      <c r="M13" s="32">
        <v>138</v>
      </c>
      <c r="N13" s="32">
        <v>154</v>
      </c>
      <c r="O13" s="32">
        <v>175</v>
      </c>
      <c r="P13" s="32">
        <v>114</v>
      </c>
      <c r="Q13" s="32">
        <v>160</v>
      </c>
      <c r="R13" s="32">
        <v>166</v>
      </c>
      <c r="S13" s="33">
        <v>156</v>
      </c>
    </row>
    <row r="14" spans="2:30" ht="18" customHeight="1" x14ac:dyDescent="0.25">
      <c r="B14" s="44">
        <v>7</v>
      </c>
      <c r="C14" s="9" t="s">
        <v>7</v>
      </c>
      <c r="D14" s="27">
        <f t="shared" si="2"/>
        <v>100</v>
      </c>
      <c r="E14" s="28">
        <f t="shared" si="3"/>
        <v>2.5906735751295336</v>
      </c>
      <c r="F14" s="29">
        <f t="shared" si="4"/>
        <v>12</v>
      </c>
      <c r="G14" s="30">
        <f t="shared" si="6"/>
        <v>1247</v>
      </c>
      <c r="H14" s="31">
        <v>100</v>
      </c>
      <c r="I14" s="32">
        <v>104</v>
      </c>
      <c r="J14" s="32">
        <v>130</v>
      </c>
      <c r="K14" s="32">
        <v>106</v>
      </c>
      <c r="L14" s="32">
        <v>21</v>
      </c>
      <c r="M14" s="32">
        <v>112</v>
      </c>
      <c r="N14" s="32">
        <v>119</v>
      </c>
      <c r="O14" s="32">
        <v>130</v>
      </c>
      <c r="P14" s="32">
        <v>87</v>
      </c>
      <c r="Q14" s="32">
        <v>104</v>
      </c>
      <c r="R14" s="32">
        <v>111</v>
      </c>
      <c r="S14" s="33">
        <v>123</v>
      </c>
    </row>
    <row r="15" spans="2:30" ht="18" customHeight="1" x14ac:dyDescent="0.25">
      <c r="B15" s="44">
        <v>8</v>
      </c>
      <c r="C15" s="9" t="s">
        <v>12</v>
      </c>
      <c r="D15" s="27">
        <f t="shared" si="2"/>
        <v>130</v>
      </c>
      <c r="E15" s="28">
        <f t="shared" si="3"/>
        <v>3.3678756476683938</v>
      </c>
      <c r="F15" s="29">
        <f t="shared" si="4"/>
        <v>10</v>
      </c>
      <c r="G15" s="30">
        <f t="shared" si="6"/>
        <v>1518</v>
      </c>
      <c r="H15" s="31">
        <v>135</v>
      </c>
      <c r="I15" s="32">
        <v>121</v>
      </c>
      <c r="J15" s="32">
        <v>154</v>
      </c>
      <c r="K15" s="32">
        <v>126</v>
      </c>
      <c r="L15" s="32">
        <v>94</v>
      </c>
      <c r="M15" s="32">
        <v>121</v>
      </c>
      <c r="N15" s="32">
        <v>109</v>
      </c>
      <c r="O15" s="32">
        <v>146</v>
      </c>
      <c r="P15" s="32">
        <v>105</v>
      </c>
      <c r="Q15" s="32">
        <v>126</v>
      </c>
      <c r="R15" s="32">
        <v>154</v>
      </c>
      <c r="S15" s="33">
        <v>127</v>
      </c>
    </row>
    <row r="16" spans="2:30" ht="18" customHeight="1" x14ac:dyDescent="0.25">
      <c r="B16" s="44">
        <v>9</v>
      </c>
      <c r="C16" s="9" t="s">
        <v>3</v>
      </c>
      <c r="D16" s="27">
        <f t="shared" si="2"/>
        <v>260</v>
      </c>
      <c r="E16" s="28">
        <f t="shared" si="3"/>
        <v>6.7357512953367875</v>
      </c>
      <c r="F16" s="29">
        <f t="shared" si="4"/>
        <v>6</v>
      </c>
      <c r="G16" s="30">
        <f t="shared" si="6"/>
        <v>3063</v>
      </c>
      <c r="H16" s="31">
        <v>262</v>
      </c>
      <c r="I16" s="32">
        <v>237</v>
      </c>
      <c r="J16" s="32">
        <v>302</v>
      </c>
      <c r="K16" s="32">
        <v>455</v>
      </c>
      <c r="L16" s="32">
        <v>212</v>
      </c>
      <c r="M16" s="32">
        <v>265</v>
      </c>
      <c r="N16" s="32">
        <v>232</v>
      </c>
      <c r="O16" s="32">
        <v>272</v>
      </c>
      <c r="P16" s="32">
        <v>62</v>
      </c>
      <c r="Q16" s="32">
        <v>265</v>
      </c>
      <c r="R16" s="32">
        <v>267</v>
      </c>
      <c r="S16" s="33">
        <v>232</v>
      </c>
    </row>
    <row r="17" spans="2:20" ht="18" customHeight="1" x14ac:dyDescent="0.25">
      <c r="B17" s="44">
        <v>10</v>
      </c>
      <c r="C17" s="9" t="s">
        <v>8</v>
      </c>
      <c r="D17" s="27">
        <f t="shared" si="2"/>
        <v>180</v>
      </c>
      <c r="E17" s="28">
        <f t="shared" si="3"/>
        <v>4.6632124352331603</v>
      </c>
      <c r="F17" s="29">
        <f t="shared" si="4"/>
        <v>8</v>
      </c>
      <c r="G17" s="30">
        <f t="shared" si="6"/>
        <v>2123</v>
      </c>
      <c r="H17" s="31">
        <v>194</v>
      </c>
      <c r="I17" s="32">
        <v>244</v>
      </c>
      <c r="J17" s="32">
        <v>200</v>
      </c>
      <c r="K17" s="32">
        <v>220</v>
      </c>
      <c r="L17" s="32">
        <v>20</v>
      </c>
      <c r="M17" s="32">
        <v>186</v>
      </c>
      <c r="N17" s="32">
        <v>236</v>
      </c>
      <c r="O17" s="32">
        <v>184</v>
      </c>
      <c r="P17" s="32">
        <v>41</v>
      </c>
      <c r="Q17" s="32">
        <v>180</v>
      </c>
      <c r="R17" s="32">
        <v>220</v>
      </c>
      <c r="S17" s="33">
        <v>198</v>
      </c>
    </row>
    <row r="18" spans="2:20" ht="18" customHeight="1" x14ac:dyDescent="0.25">
      <c r="B18" s="44">
        <v>11</v>
      </c>
      <c r="C18" s="9" t="s">
        <v>9</v>
      </c>
      <c r="D18" s="27">
        <f t="shared" si="2"/>
        <v>250</v>
      </c>
      <c r="E18" s="28">
        <f t="shared" si="3"/>
        <v>6.4766839378238341</v>
      </c>
      <c r="F18" s="29">
        <f t="shared" si="4"/>
        <v>7</v>
      </c>
      <c r="G18" s="30">
        <f t="shared" si="6"/>
        <v>3000</v>
      </c>
      <c r="H18" s="31">
        <v>250</v>
      </c>
      <c r="I18" s="32">
        <v>250</v>
      </c>
      <c r="J18" s="32">
        <v>250</v>
      </c>
      <c r="K18" s="32">
        <v>250</v>
      </c>
      <c r="L18" s="32">
        <v>250</v>
      </c>
      <c r="M18" s="32">
        <v>250</v>
      </c>
      <c r="N18" s="32">
        <v>250</v>
      </c>
      <c r="O18" s="32">
        <v>250</v>
      </c>
      <c r="P18" s="32">
        <v>250</v>
      </c>
      <c r="Q18" s="32">
        <v>250</v>
      </c>
      <c r="R18" s="32">
        <v>250</v>
      </c>
      <c r="S18" s="33">
        <v>250</v>
      </c>
    </row>
    <row r="19" spans="2:20" ht="18" customHeight="1" x14ac:dyDescent="0.25">
      <c r="B19" s="44">
        <v>12</v>
      </c>
      <c r="C19" s="9" t="s">
        <v>4</v>
      </c>
      <c r="D19" s="27">
        <f t="shared" si="2"/>
        <v>80</v>
      </c>
      <c r="E19" s="28">
        <f t="shared" si="3"/>
        <v>2.0725388601036268</v>
      </c>
      <c r="F19" s="29">
        <f t="shared" si="4"/>
        <v>13</v>
      </c>
      <c r="G19" s="30">
        <f t="shared" si="6"/>
        <v>984</v>
      </c>
      <c r="H19" s="31">
        <v>82</v>
      </c>
      <c r="I19" s="32">
        <v>82</v>
      </c>
      <c r="J19" s="32">
        <v>82</v>
      </c>
      <c r="K19" s="32">
        <v>82</v>
      </c>
      <c r="L19" s="32">
        <v>82</v>
      </c>
      <c r="M19" s="32">
        <v>82</v>
      </c>
      <c r="N19" s="32">
        <v>82</v>
      </c>
      <c r="O19" s="32">
        <v>82</v>
      </c>
      <c r="P19" s="32">
        <v>82</v>
      </c>
      <c r="Q19" s="32">
        <v>82</v>
      </c>
      <c r="R19" s="32">
        <v>82</v>
      </c>
      <c r="S19" s="33">
        <v>82</v>
      </c>
    </row>
    <row r="20" spans="2:20" ht="18" customHeight="1" x14ac:dyDescent="0.25">
      <c r="B20" s="45">
        <v>13</v>
      </c>
      <c r="C20" s="11" t="s">
        <v>6</v>
      </c>
      <c r="D20" s="34">
        <f t="shared" si="2"/>
        <v>130</v>
      </c>
      <c r="E20" s="35">
        <f t="shared" si="3"/>
        <v>3.3678756476683938</v>
      </c>
      <c r="F20" s="36">
        <f t="shared" si="4"/>
        <v>10</v>
      </c>
      <c r="G20" s="37">
        <f t="shared" si="6"/>
        <v>1605</v>
      </c>
      <c r="H20" s="38">
        <v>66</v>
      </c>
      <c r="I20" s="39">
        <v>76</v>
      </c>
      <c r="J20" s="39">
        <v>98</v>
      </c>
      <c r="K20" s="39">
        <v>98</v>
      </c>
      <c r="L20" s="39">
        <v>321</v>
      </c>
      <c r="M20" s="39">
        <v>110</v>
      </c>
      <c r="N20" s="39">
        <v>84</v>
      </c>
      <c r="O20" s="39">
        <v>141</v>
      </c>
      <c r="P20" s="39">
        <v>215</v>
      </c>
      <c r="Q20" s="39">
        <v>146</v>
      </c>
      <c r="R20" s="39">
        <v>120</v>
      </c>
      <c r="S20" s="40">
        <v>130</v>
      </c>
    </row>
    <row r="21" spans="2:20" ht="19.5" customHeight="1" x14ac:dyDescent="0.25">
      <c r="B21" s="4"/>
      <c r="C21" s="4"/>
      <c r="D21" s="4"/>
      <c r="E21" s="4"/>
      <c r="F21" s="4"/>
      <c r="G21" s="4"/>
    </row>
    <row r="23" spans="2:20" x14ac:dyDescent="0.25">
      <c r="T23" s="46"/>
    </row>
  </sheetData>
  <mergeCells count="3">
    <mergeCell ref="B2:G2"/>
    <mergeCell ref="H2:S2"/>
    <mergeCell ref="D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cp:lastPrinted>2010-02-28T15:43:44Z</cp:lastPrinted>
  <dcterms:created xsi:type="dcterms:W3CDTF">2010-02-26T14:54:47Z</dcterms:created>
  <dcterms:modified xsi:type="dcterms:W3CDTF">2010-09-23T09:31:10Z</dcterms:modified>
</cp:coreProperties>
</file>