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2515" windowHeight="10740"/>
  </bookViews>
  <sheets>
    <sheet name="Fahrtenbuch 1" sheetId="2" r:id="rId1"/>
    <sheet name="Fahrtenbuch 2" sheetId="4" r:id="rId2"/>
    <sheet name="Fahrtenbuch 3" sheetId="7" r:id="rId3"/>
    <sheet name="Fahrtenbuch 4" sheetId="9" r:id="rId4"/>
  </sheets>
  <definedNames>
    <definedName name="_xlnm._FilterDatabase" localSheetId="0" hidden="1">'Fahrtenbuch 1'!$B$8:$K$107</definedName>
    <definedName name="_xlnm._FilterDatabase" localSheetId="1" hidden="1">'Fahrtenbuch 2'!$B$8:$K$107</definedName>
    <definedName name="_xlnm._FilterDatabase" localSheetId="2" hidden="1">'Fahrtenbuch 3'!$B$8:$K$107</definedName>
    <definedName name="_xlnm._FilterDatabase" localSheetId="3" hidden="1">'Fahrtenbuch 4'!$B$8:$K$107</definedName>
  </definedNames>
  <calcPr calcId="144525"/>
</workbook>
</file>

<file path=xl/calcChain.xml><?xml version="1.0" encoding="utf-8"?>
<calcChain xmlns="http://schemas.openxmlformats.org/spreadsheetml/2006/main">
  <c r="J5" i="9" l="1"/>
  <c r="J4" i="9"/>
  <c r="J6" i="9" s="1"/>
  <c r="J5" i="7"/>
  <c r="J4" i="7"/>
  <c r="J6" i="7" s="1"/>
  <c r="J5" i="4"/>
  <c r="J4" i="4"/>
  <c r="J6" i="4" s="1"/>
  <c r="J5" i="2"/>
  <c r="J4" i="2"/>
  <c r="J6" i="2" s="1"/>
  <c r="J28" i="9" l="1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I5" i="9"/>
  <c r="I4" i="9"/>
  <c r="I6" i="9" s="1"/>
  <c r="C3" i="9"/>
  <c r="C2" i="9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I5" i="7"/>
  <c r="I4" i="7"/>
  <c r="I6" i="7" s="1"/>
  <c r="C3" i="7"/>
  <c r="C2" i="7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I5" i="4"/>
  <c r="I4" i="4"/>
  <c r="I6" i="4" s="1"/>
  <c r="C3" i="4"/>
  <c r="C2" i="4"/>
  <c r="K5" i="9" l="1"/>
  <c r="K4" i="9"/>
  <c r="K5" i="7"/>
  <c r="K4" i="7"/>
  <c r="K5" i="4"/>
  <c r="K4" i="4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9" i="2"/>
  <c r="I4" i="2" l="1"/>
  <c r="I5" i="2"/>
  <c r="C3" i="2"/>
  <c r="C2" i="2"/>
  <c r="I6" i="2" l="1"/>
  <c r="K5" i="2" l="1"/>
  <c r="K4" i="2" l="1"/>
</calcChain>
</file>

<file path=xl/sharedStrings.xml><?xml version="1.0" encoding="utf-8"?>
<sst xmlns="http://schemas.openxmlformats.org/spreadsheetml/2006/main" count="368" uniqueCount="37">
  <si>
    <t>Datum</t>
  </si>
  <si>
    <t xml:space="preserve">von </t>
  </si>
  <si>
    <t>nach</t>
  </si>
  <si>
    <t>Art</t>
  </si>
  <si>
    <t>P</t>
  </si>
  <si>
    <t>über</t>
  </si>
  <si>
    <t>Einkauf PP</t>
  </si>
  <si>
    <t>G</t>
  </si>
  <si>
    <t>Flugh. TXL</t>
  </si>
  <si>
    <t>LNr</t>
  </si>
  <si>
    <t>Bad  Kreuznach</t>
  </si>
  <si>
    <t>Wismar</t>
  </si>
  <si>
    <t>Lf (ACPC)</t>
  </si>
  <si>
    <t>Vorname Name</t>
  </si>
  <si>
    <t>von</t>
  </si>
  <si>
    <t>bis</t>
  </si>
  <si>
    <t>Privat</t>
  </si>
  <si>
    <t>Geschäftlich</t>
  </si>
  <si>
    <t>Gesamt</t>
  </si>
  <si>
    <t>km</t>
  </si>
  <si>
    <t>Anz.</t>
  </si>
  <si>
    <t>Anteil %</t>
  </si>
  <si>
    <t>km Start</t>
  </si>
  <si>
    <t>km Ziel</t>
  </si>
  <si>
    <t>Fahrtenbuch</t>
  </si>
  <si>
    <t>10787 R_Str</t>
  </si>
  <si>
    <t>Bad Schandau</t>
  </si>
  <si>
    <t>Arzt (LiO)</t>
  </si>
  <si>
    <t>Szczecin, Borysza</t>
  </si>
  <si>
    <t>Angermünde</t>
  </si>
  <si>
    <t>Uelzen</t>
  </si>
  <si>
    <t>Einkauf M-West</t>
  </si>
  <si>
    <t>Hannover</t>
  </si>
  <si>
    <t>Köln StVB</t>
  </si>
  <si>
    <t>km Fahrt</t>
  </si>
  <si>
    <t>Info</t>
  </si>
  <si>
    <t>Fahrten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</si>
</sst>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"/>
    <numFmt numFmtId="166" formatCode="00"/>
    <numFmt numFmtId="167" formatCode="#,##0.0&quot; km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/>
      <bottom style="thin">
        <color theme="3" tint="0.59996337778862885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0" xfId="0" applyFont="1" applyFill="1"/>
    <xf numFmtId="165" fontId="3" fillId="2" borderId="0" xfId="0" applyNumberFormat="1" applyFont="1" applyFill="1"/>
    <xf numFmtId="0" fontId="3" fillId="2" borderId="0" xfId="0" applyFont="1" applyFill="1" applyAlignment="1">
      <alignment horizontal="right" indent="1"/>
    </xf>
    <xf numFmtId="0" fontId="3" fillId="2" borderId="3" xfId="0" applyFont="1" applyFill="1" applyBorder="1" applyAlignment="1">
      <alignment horizontal="right" indent="1"/>
    </xf>
    <xf numFmtId="0" fontId="0" fillId="2" borderId="0" xfId="0" applyFill="1"/>
    <xf numFmtId="0" fontId="2" fillId="6" borderId="0" xfId="0" applyFont="1" applyFill="1"/>
    <xf numFmtId="165" fontId="2" fillId="6" borderId="0" xfId="0" applyNumberFormat="1" applyFont="1" applyFill="1"/>
    <xf numFmtId="0" fontId="1" fillId="6" borderId="0" xfId="0" applyFont="1" applyFill="1" applyAlignment="1">
      <alignment horizontal="center"/>
    </xf>
    <xf numFmtId="165" fontId="1" fillId="6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>
      <alignment horizontal="center"/>
    </xf>
    <xf numFmtId="164" fontId="2" fillId="6" borderId="0" xfId="0" applyNumberFormat="1" applyFont="1" applyFill="1" applyAlignment="1">
      <alignment horizontal="center" vertical="center"/>
    </xf>
    <xf numFmtId="164" fontId="2" fillId="6" borderId="0" xfId="0" applyNumberFormat="1" applyFont="1" applyFill="1" applyAlignment="1">
      <alignment horizontal="center"/>
    </xf>
    <xf numFmtId="166" fontId="3" fillId="5" borderId="0" xfId="0" applyNumberFormat="1" applyFont="1" applyFill="1" applyAlignment="1">
      <alignment horizontal="left"/>
    </xf>
    <xf numFmtId="166" fontId="5" fillId="2" borderId="0" xfId="0" applyNumberFormat="1" applyFont="1" applyFill="1" applyAlignment="1">
      <alignment vertical="center"/>
    </xf>
    <xf numFmtId="166" fontId="7" fillId="2" borderId="0" xfId="0" applyNumberFormat="1" applyFont="1" applyFill="1" applyAlignment="1">
      <alignment horizontal="left" vertical="center"/>
    </xf>
    <xf numFmtId="166" fontId="6" fillId="6" borderId="0" xfId="0" applyNumberFormat="1" applyFont="1" applyFill="1" applyAlignment="1">
      <alignment vertical="center"/>
    </xf>
    <xf numFmtId="0" fontId="2" fillId="6" borderId="0" xfId="0" applyFont="1" applyFill="1" applyAlignment="1">
      <alignment horizontal="center"/>
    </xf>
    <xf numFmtId="166" fontId="4" fillId="3" borderId="4" xfId="0" applyNumberFormat="1" applyFont="1" applyFill="1" applyBorder="1" applyAlignment="1">
      <alignment horizontal="center" vertical="top"/>
    </xf>
    <xf numFmtId="164" fontId="4" fillId="3" borderId="4" xfId="0" applyNumberFormat="1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165" fontId="4" fillId="4" borderId="4" xfId="0" applyNumberFormat="1" applyFont="1" applyFill="1" applyBorder="1" applyAlignment="1">
      <alignment horizontal="center" vertical="top"/>
    </xf>
    <xf numFmtId="0" fontId="4" fillId="7" borderId="4" xfId="0" applyFont="1" applyFill="1" applyBorder="1" applyAlignment="1">
      <alignment horizontal="center" vertical="top"/>
    </xf>
    <xf numFmtId="165" fontId="4" fillId="2" borderId="0" xfId="0" applyNumberFormat="1" applyFont="1" applyFill="1" applyAlignment="1">
      <alignment horizontal="right" indent="1"/>
    </xf>
    <xf numFmtId="165" fontId="3" fillId="2" borderId="0" xfId="0" applyNumberFormat="1" applyFont="1" applyFill="1" applyAlignment="1">
      <alignment horizontal="center"/>
    </xf>
    <xf numFmtId="165" fontId="3" fillId="2" borderId="3" xfId="0" applyNumberFormat="1" applyFont="1" applyFill="1" applyBorder="1" applyAlignment="1">
      <alignment horizontal="center"/>
    </xf>
    <xf numFmtId="166" fontId="3" fillId="3" borderId="2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5" fontId="0" fillId="4" borderId="2" xfId="0" applyNumberFormat="1" applyFont="1" applyFill="1" applyBorder="1" applyAlignment="1">
      <alignment horizontal="right" vertical="center" indent="1"/>
    </xf>
    <xf numFmtId="165" fontId="0" fillId="7" borderId="2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right" indent="1"/>
    </xf>
    <xf numFmtId="166" fontId="7" fillId="2" borderId="0" xfId="0" applyNumberFormat="1" applyFont="1" applyFill="1" applyAlignment="1">
      <alignment horizontal="right" vertical="center"/>
    </xf>
    <xf numFmtId="0" fontId="3" fillId="8" borderId="0" xfId="0" applyFont="1" applyFill="1"/>
    <xf numFmtId="0" fontId="4" fillId="8" borderId="0" xfId="0" applyFont="1" applyFill="1" applyAlignment="1">
      <alignment horizontal="center" vertical="top"/>
    </xf>
    <xf numFmtId="0" fontId="0" fillId="8" borderId="0" xfId="0" applyFill="1"/>
    <xf numFmtId="0" fontId="0" fillId="8" borderId="0" xfId="0" applyFill="1" applyAlignment="1">
      <alignment vertical="top"/>
    </xf>
    <xf numFmtId="0" fontId="0" fillId="8" borderId="0" xfId="0" applyFont="1" applyFill="1"/>
    <xf numFmtId="164" fontId="0" fillId="8" borderId="0" xfId="0" applyNumberFormat="1" applyFill="1"/>
    <xf numFmtId="165" fontId="0" fillId="8" borderId="0" xfId="0" applyNumberFormat="1" applyFill="1"/>
    <xf numFmtId="165" fontId="1" fillId="6" borderId="0" xfId="0" applyNumberFormat="1" applyFont="1" applyFill="1" applyAlignment="1">
      <alignment horizontal="right" indent="1"/>
    </xf>
    <xf numFmtId="0" fontId="9" fillId="8" borderId="0" xfId="0" applyFont="1" applyFill="1" applyAlignment="1">
      <alignment vertical="center"/>
    </xf>
    <xf numFmtId="167" fontId="8" fillId="6" borderId="0" xfId="0" applyNumberFormat="1" applyFont="1" applyFill="1" applyAlignment="1">
      <alignment horizontal="center" vertical="center"/>
    </xf>
  </cellXfs>
  <cellStyles count="1">
    <cellStyle name="Standard" xfId="0" builtinId="0"/>
  </cellStyles>
  <dxfs count="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0000FF"/>
      <color rgb="FF4313F1"/>
      <color rgb="FFFFFFCC"/>
      <color rgb="FFA94570"/>
      <color rgb="FF5A8D94"/>
      <color rgb="FFDDED13"/>
      <color rgb="FF6CC63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fmlaLink="$M$1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0</xdr:row>
      <xdr:rowOff>352425</xdr:rowOff>
    </xdr:from>
    <xdr:to>
      <xdr:col>3</xdr:col>
      <xdr:colOff>928878</xdr:colOff>
      <xdr:row>4</xdr:row>
      <xdr:rowOff>119253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352425"/>
          <a:ext cx="719328" cy="7193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0</xdr:row>
      <xdr:rowOff>352425</xdr:rowOff>
    </xdr:from>
    <xdr:to>
      <xdr:col>3</xdr:col>
      <xdr:colOff>928878</xdr:colOff>
      <xdr:row>4</xdr:row>
      <xdr:rowOff>119253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352425"/>
          <a:ext cx="719328" cy="7193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485775</xdr:colOff>
      <xdr:row>0</xdr:row>
      <xdr:rowOff>295274</xdr:rowOff>
    </xdr:from>
    <xdr:to>
      <xdr:col>4</xdr:col>
      <xdr:colOff>57150</xdr:colOff>
      <xdr:row>4</xdr:row>
      <xdr:rowOff>95249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2575" y="295274"/>
          <a:ext cx="752475" cy="7524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1</xdr:row>
          <xdr:rowOff>57150</xdr:rowOff>
        </xdr:from>
        <xdr:to>
          <xdr:col>13</xdr:col>
          <xdr:colOff>504825</xdr:colOff>
          <xdr:row>2</xdr:row>
          <xdr:rowOff>180975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Private hervorheben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workbookViewId="0"/>
  </sheetViews>
  <sheetFormatPr baseColWidth="10" defaultRowHeight="15" x14ac:dyDescent="0.25"/>
  <cols>
    <col min="1" max="1" width="2" style="38" customWidth="1"/>
    <col min="2" max="2" width="4.5703125" style="38" customWidth="1"/>
    <col min="3" max="3" width="9.42578125" style="38" customWidth="1"/>
    <col min="4" max="6" width="17.7109375" style="38" customWidth="1"/>
    <col min="7" max="8" width="10.7109375" style="38" customWidth="1"/>
    <col min="9" max="9" width="5.140625" style="38" customWidth="1"/>
    <col min="10" max="10" width="10.7109375" style="38" customWidth="1"/>
    <col min="11" max="11" width="12.42578125" style="38" customWidth="1"/>
    <col min="12" max="16384" width="11.42578125" style="38"/>
  </cols>
  <sheetData>
    <row r="1" spans="1:15" ht="30" customHeight="1" x14ac:dyDescent="0.25">
      <c r="A1" s="36"/>
      <c r="B1" s="16" t="s">
        <v>24</v>
      </c>
      <c r="C1" s="15"/>
      <c r="D1" s="15"/>
      <c r="E1" s="15"/>
      <c r="F1" s="15"/>
      <c r="G1" s="2"/>
      <c r="H1" s="2"/>
      <c r="I1" s="1"/>
      <c r="J1" s="5"/>
      <c r="K1" s="35" t="s">
        <v>13</v>
      </c>
    </row>
    <row r="2" spans="1:15" ht="15" customHeight="1" x14ac:dyDescent="0.25">
      <c r="A2" s="36"/>
      <c r="B2" s="13" t="s">
        <v>14</v>
      </c>
      <c r="C2" s="12">
        <f>MIN($C$9:$C$107)</f>
        <v>40402</v>
      </c>
      <c r="D2" s="45"/>
      <c r="E2" s="17"/>
      <c r="F2" s="17"/>
      <c r="G2" s="7"/>
      <c r="H2" s="7"/>
      <c r="I2" s="6"/>
      <c r="J2" s="7"/>
      <c r="K2" s="17"/>
    </row>
    <row r="3" spans="1:15" ht="15" customHeight="1" x14ac:dyDescent="0.25">
      <c r="A3" s="36"/>
      <c r="B3" s="18" t="s">
        <v>15</v>
      </c>
      <c r="C3" s="13">
        <f>MAX($C$9:$C$107)</f>
        <v>40429</v>
      </c>
      <c r="D3" s="45"/>
      <c r="E3" s="17"/>
      <c r="F3" s="17"/>
      <c r="G3" s="7"/>
      <c r="H3" s="43" t="s">
        <v>36</v>
      </c>
      <c r="I3" s="8" t="s">
        <v>20</v>
      </c>
      <c r="J3" s="9" t="s">
        <v>19</v>
      </c>
      <c r="K3" s="9" t="s">
        <v>21</v>
      </c>
    </row>
    <row r="4" spans="1:15" x14ac:dyDescent="0.25">
      <c r="A4" s="36"/>
      <c r="B4" s="10"/>
      <c r="C4" s="11"/>
      <c r="D4" s="1"/>
      <c r="E4" s="1"/>
      <c r="F4" s="5"/>
      <c r="G4" s="3"/>
      <c r="H4" s="3" t="s">
        <v>16</v>
      </c>
      <c r="I4" s="3">
        <f>COUNTIF($I$9:$I$107,LEFT($H4,1))</f>
        <v>11</v>
      </c>
      <c r="J4" s="24">
        <f t="shared" ref="J4:J5" si="0">SUMIF($I$9:$I$107,LEFT($H4,1),$J$9:$J$107)</f>
        <v>1520.1000000000022</v>
      </c>
      <c r="K4" s="25">
        <f>J4/$J$6%</f>
        <v>44.272608125819154</v>
      </c>
    </row>
    <row r="5" spans="1:15" x14ac:dyDescent="0.25">
      <c r="A5" s="36"/>
      <c r="B5" s="1"/>
      <c r="C5" s="1"/>
      <c r="D5" s="1"/>
      <c r="E5" s="1"/>
      <c r="F5" s="5"/>
      <c r="G5" s="4"/>
      <c r="H5" s="4" t="s">
        <v>17</v>
      </c>
      <c r="I5" s="4">
        <f>COUNTIF($I$9:$I$107,LEFT($H5,1))</f>
        <v>9</v>
      </c>
      <c r="J5" s="34">
        <f t="shared" si="0"/>
        <v>1913.4000000000015</v>
      </c>
      <c r="K5" s="26">
        <f>J5/$J$6%</f>
        <v>55.727391874180846</v>
      </c>
    </row>
    <row r="6" spans="1:15" x14ac:dyDescent="0.25">
      <c r="A6" s="36"/>
      <c r="B6" s="10"/>
      <c r="C6" s="11"/>
      <c r="D6" s="1"/>
      <c r="E6" s="1"/>
      <c r="F6" s="5"/>
      <c r="G6" s="3"/>
      <c r="H6" s="3" t="s">
        <v>18</v>
      </c>
      <c r="I6" s="3">
        <f>SUM(I4:I5)</f>
        <v>20</v>
      </c>
      <c r="J6" s="24">
        <f>SUM(J4:J5)</f>
        <v>3433.5000000000036</v>
      </c>
      <c r="K6" s="25"/>
    </row>
    <row r="7" spans="1:15" ht="6" customHeight="1" x14ac:dyDescent="0.25">
      <c r="A7" s="36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 s="39" customFormat="1" ht="33.75" customHeight="1" x14ac:dyDescent="0.25">
      <c r="A8" s="37"/>
      <c r="B8" s="19" t="s">
        <v>9</v>
      </c>
      <c r="C8" s="20" t="s">
        <v>0</v>
      </c>
      <c r="D8" s="21" t="s">
        <v>1</v>
      </c>
      <c r="E8" s="21" t="s">
        <v>5</v>
      </c>
      <c r="F8" s="21" t="s">
        <v>2</v>
      </c>
      <c r="G8" s="23" t="s">
        <v>22</v>
      </c>
      <c r="H8" s="23" t="s">
        <v>23</v>
      </c>
      <c r="I8" s="21" t="s">
        <v>3</v>
      </c>
      <c r="J8" s="22" t="s">
        <v>34</v>
      </c>
      <c r="K8" s="21" t="s">
        <v>35</v>
      </c>
    </row>
    <row r="9" spans="1:15" ht="18" customHeight="1" x14ac:dyDescent="0.25">
      <c r="A9" s="36"/>
      <c r="B9" s="27">
        <v>1</v>
      </c>
      <c r="C9" s="28">
        <v>40402</v>
      </c>
      <c r="D9" s="29" t="s">
        <v>25</v>
      </c>
      <c r="E9" s="29" t="s">
        <v>6</v>
      </c>
      <c r="F9" s="29" t="s">
        <v>25</v>
      </c>
      <c r="G9" s="33">
        <v>21244.6</v>
      </c>
      <c r="H9" s="33">
        <v>21250</v>
      </c>
      <c r="I9" s="30" t="s">
        <v>4</v>
      </c>
      <c r="J9" s="32">
        <f>H9-G9</f>
        <v>5.4000000000014552</v>
      </c>
      <c r="K9" s="29"/>
      <c r="L9" s="40"/>
      <c r="O9" s="41"/>
    </row>
    <row r="10" spans="1:15" ht="18" customHeight="1" x14ac:dyDescent="0.25">
      <c r="A10" s="36"/>
      <c r="B10" s="31">
        <v>2</v>
      </c>
      <c r="C10" s="28">
        <v>40403</v>
      </c>
      <c r="D10" s="29" t="s">
        <v>25</v>
      </c>
      <c r="E10" s="29" t="s">
        <v>26</v>
      </c>
      <c r="F10" s="29" t="s">
        <v>25</v>
      </c>
      <c r="G10" s="33">
        <v>21250</v>
      </c>
      <c r="H10" s="33">
        <v>21743.8</v>
      </c>
      <c r="I10" s="30" t="s">
        <v>7</v>
      </c>
      <c r="J10" s="32">
        <f t="shared" ref="J10:J28" si="1">H10-G10</f>
        <v>493.79999999999927</v>
      </c>
      <c r="K10" s="29"/>
      <c r="L10" s="40"/>
    </row>
    <row r="11" spans="1:15" ht="18" customHeight="1" x14ac:dyDescent="0.25">
      <c r="A11" s="36"/>
      <c r="B11" s="31">
        <v>3</v>
      </c>
      <c r="C11" s="28">
        <v>40404</v>
      </c>
      <c r="D11" s="29" t="s">
        <v>25</v>
      </c>
      <c r="E11" s="29" t="s">
        <v>27</v>
      </c>
      <c r="F11" s="29" t="s">
        <v>25</v>
      </c>
      <c r="G11" s="33">
        <v>21743.8</v>
      </c>
      <c r="H11" s="33">
        <v>21768.6</v>
      </c>
      <c r="I11" s="30" t="s">
        <v>4</v>
      </c>
      <c r="J11" s="32">
        <f t="shared" si="1"/>
        <v>24.799999999999272</v>
      </c>
      <c r="K11" s="29"/>
      <c r="L11" s="40"/>
    </row>
    <row r="12" spans="1:15" ht="18" customHeight="1" x14ac:dyDescent="0.25">
      <c r="A12" s="36"/>
      <c r="B12" s="31">
        <v>4</v>
      </c>
      <c r="C12" s="28">
        <v>40405</v>
      </c>
      <c r="D12" s="29" t="s">
        <v>25</v>
      </c>
      <c r="E12" s="29"/>
      <c r="F12" s="29" t="s">
        <v>8</v>
      </c>
      <c r="G12" s="33">
        <v>21768.6</v>
      </c>
      <c r="H12" s="33">
        <v>21780.3</v>
      </c>
      <c r="I12" s="30" t="s">
        <v>7</v>
      </c>
      <c r="J12" s="32">
        <f t="shared" si="1"/>
        <v>11.700000000000728</v>
      </c>
      <c r="K12" s="29"/>
      <c r="L12" s="40"/>
    </row>
    <row r="13" spans="1:15" ht="18" customHeight="1" x14ac:dyDescent="0.25">
      <c r="A13" s="36"/>
      <c r="B13" s="31">
        <v>5</v>
      </c>
      <c r="C13" s="28">
        <v>40406</v>
      </c>
      <c r="D13" s="29" t="s">
        <v>8</v>
      </c>
      <c r="E13" s="29"/>
      <c r="F13" s="29" t="s">
        <v>25</v>
      </c>
      <c r="G13" s="33">
        <v>21780.3</v>
      </c>
      <c r="H13" s="33">
        <v>21792</v>
      </c>
      <c r="I13" s="30" t="s">
        <v>7</v>
      </c>
      <c r="J13" s="32">
        <f t="shared" si="1"/>
        <v>11.700000000000728</v>
      </c>
      <c r="K13" s="29"/>
      <c r="L13" s="40"/>
    </row>
    <row r="14" spans="1:15" ht="18" customHeight="1" x14ac:dyDescent="0.25">
      <c r="A14" s="36"/>
      <c r="B14" s="31">
        <v>6</v>
      </c>
      <c r="C14" s="28">
        <v>40407</v>
      </c>
      <c r="D14" s="29" t="s">
        <v>25</v>
      </c>
      <c r="E14" s="29"/>
      <c r="F14" s="29" t="s">
        <v>28</v>
      </c>
      <c r="G14" s="33">
        <v>21792</v>
      </c>
      <c r="H14" s="33">
        <v>21940.5</v>
      </c>
      <c r="I14" s="30" t="s">
        <v>7</v>
      </c>
      <c r="J14" s="32">
        <f t="shared" si="1"/>
        <v>148.5</v>
      </c>
      <c r="K14" s="29"/>
      <c r="L14" s="40"/>
    </row>
    <row r="15" spans="1:15" ht="18" customHeight="1" x14ac:dyDescent="0.25">
      <c r="A15" s="36"/>
      <c r="B15" s="31">
        <v>7</v>
      </c>
      <c r="C15" s="28">
        <v>40408</v>
      </c>
      <c r="D15" s="29" t="s">
        <v>28</v>
      </c>
      <c r="E15" s="29" t="s">
        <v>29</v>
      </c>
      <c r="F15" s="29" t="s">
        <v>25</v>
      </c>
      <c r="G15" s="33">
        <v>21940.5</v>
      </c>
      <c r="H15" s="33">
        <v>22104.7</v>
      </c>
      <c r="I15" s="30" t="s">
        <v>7</v>
      </c>
      <c r="J15" s="32">
        <f t="shared" si="1"/>
        <v>164.20000000000073</v>
      </c>
      <c r="K15" s="29"/>
      <c r="L15" s="40"/>
    </row>
    <row r="16" spans="1:15" ht="18" customHeight="1" x14ac:dyDescent="0.25">
      <c r="A16" s="36"/>
      <c r="B16" s="31">
        <v>8</v>
      </c>
      <c r="C16" s="28">
        <v>40411</v>
      </c>
      <c r="D16" s="29" t="s">
        <v>25</v>
      </c>
      <c r="E16" s="29"/>
      <c r="F16" s="29" t="s">
        <v>30</v>
      </c>
      <c r="G16" s="33">
        <v>22104.7</v>
      </c>
      <c r="H16" s="33">
        <v>22399.7</v>
      </c>
      <c r="I16" s="30" t="s">
        <v>4</v>
      </c>
      <c r="J16" s="32">
        <f t="shared" si="1"/>
        <v>295</v>
      </c>
      <c r="K16" s="29"/>
      <c r="L16" s="40"/>
    </row>
    <row r="17" spans="1:13" ht="18" customHeight="1" x14ac:dyDescent="0.25">
      <c r="A17" s="36"/>
      <c r="B17" s="31">
        <v>9</v>
      </c>
      <c r="C17" s="28">
        <v>40413</v>
      </c>
      <c r="D17" s="29" t="s">
        <v>30</v>
      </c>
      <c r="E17" s="29"/>
      <c r="F17" s="29" t="s">
        <v>25</v>
      </c>
      <c r="G17" s="33">
        <v>22399.7</v>
      </c>
      <c r="H17" s="33">
        <v>22692.7</v>
      </c>
      <c r="I17" s="30" t="s">
        <v>4</v>
      </c>
      <c r="J17" s="32">
        <f t="shared" si="1"/>
        <v>293</v>
      </c>
      <c r="K17" s="29"/>
      <c r="L17" s="40"/>
    </row>
    <row r="18" spans="1:13" ht="18" customHeight="1" x14ac:dyDescent="0.25">
      <c r="A18" s="36"/>
      <c r="B18" s="31">
        <v>10</v>
      </c>
      <c r="C18" s="28">
        <v>40414</v>
      </c>
      <c r="D18" s="29" t="s">
        <v>25</v>
      </c>
      <c r="E18" s="29" t="s">
        <v>6</v>
      </c>
      <c r="F18" s="29" t="s">
        <v>25</v>
      </c>
      <c r="G18" s="33">
        <v>22692.7</v>
      </c>
      <c r="H18" s="33">
        <v>22698.100000000002</v>
      </c>
      <c r="I18" s="30" t="s">
        <v>4</v>
      </c>
      <c r="J18" s="32">
        <f t="shared" si="1"/>
        <v>5.4000000000014552</v>
      </c>
      <c r="K18" s="29"/>
      <c r="L18" s="40"/>
    </row>
    <row r="19" spans="1:13" ht="18" customHeight="1" x14ac:dyDescent="0.25">
      <c r="A19" s="36"/>
      <c r="B19" s="31">
        <v>11</v>
      </c>
      <c r="C19" s="28">
        <v>40417</v>
      </c>
      <c r="D19" s="29" t="s">
        <v>25</v>
      </c>
      <c r="E19" s="29" t="s">
        <v>31</v>
      </c>
      <c r="F19" s="29" t="s">
        <v>25</v>
      </c>
      <c r="G19" s="33">
        <v>22698.100000000002</v>
      </c>
      <c r="H19" s="33">
        <v>22719.500000000004</v>
      </c>
      <c r="I19" s="30" t="s">
        <v>4</v>
      </c>
      <c r="J19" s="32">
        <f t="shared" si="1"/>
        <v>21.400000000001455</v>
      </c>
      <c r="K19" s="29"/>
      <c r="L19" s="40"/>
    </row>
    <row r="20" spans="1:13" ht="18" customHeight="1" x14ac:dyDescent="0.25">
      <c r="A20" s="36"/>
      <c r="B20" s="31">
        <v>12</v>
      </c>
      <c r="C20" s="28">
        <v>40417</v>
      </c>
      <c r="D20" s="29" t="s">
        <v>25</v>
      </c>
      <c r="E20" s="29" t="s">
        <v>27</v>
      </c>
      <c r="F20" s="29" t="s">
        <v>25</v>
      </c>
      <c r="G20" s="33">
        <v>22719.500000000004</v>
      </c>
      <c r="H20" s="33">
        <v>22744.300000000003</v>
      </c>
      <c r="I20" s="30" t="s">
        <v>4</v>
      </c>
      <c r="J20" s="32">
        <f t="shared" si="1"/>
        <v>24.799999999999272</v>
      </c>
      <c r="K20" s="29"/>
      <c r="L20" s="40"/>
    </row>
    <row r="21" spans="1:13" ht="18" customHeight="1" x14ac:dyDescent="0.25">
      <c r="A21" s="36"/>
      <c r="B21" s="31">
        <v>13</v>
      </c>
      <c r="C21" s="28">
        <v>40419</v>
      </c>
      <c r="D21" s="29" t="s">
        <v>25</v>
      </c>
      <c r="E21" s="29"/>
      <c r="F21" s="29" t="s">
        <v>8</v>
      </c>
      <c r="G21" s="33">
        <v>22744.300000000003</v>
      </c>
      <c r="H21" s="33">
        <v>22756.000000000004</v>
      </c>
      <c r="I21" s="30" t="s">
        <v>7</v>
      </c>
      <c r="J21" s="32">
        <f t="shared" si="1"/>
        <v>11.700000000000728</v>
      </c>
      <c r="K21" s="29"/>
      <c r="L21" s="40"/>
    </row>
    <row r="22" spans="1:13" ht="18" customHeight="1" x14ac:dyDescent="0.25">
      <c r="A22" s="36"/>
      <c r="B22" s="31">
        <v>14</v>
      </c>
      <c r="C22" s="28">
        <v>40420</v>
      </c>
      <c r="D22" s="29" t="s">
        <v>8</v>
      </c>
      <c r="E22" s="29"/>
      <c r="F22" s="29" t="s">
        <v>25</v>
      </c>
      <c r="G22" s="33">
        <v>22756.000000000004</v>
      </c>
      <c r="H22" s="33">
        <v>22767.700000000004</v>
      </c>
      <c r="I22" s="30" t="s">
        <v>7</v>
      </c>
      <c r="J22" s="32">
        <f t="shared" si="1"/>
        <v>11.700000000000728</v>
      </c>
      <c r="K22" s="29"/>
      <c r="L22" s="40"/>
    </row>
    <row r="23" spans="1:13" ht="18" customHeight="1" x14ac:dyDescent="0.25">
      <c r="A23" s="36"/>
      <c r="B23" s="31">
        <v>15</v>
      </c>
      <c r="C23" s="28">
        <v>40421</v>
      </c>
      <c r="D23" s="29" t="s">
        <v>25</v>
      </c>
      <c r="E23" s="29" t="s">
        <v>12</v>
      </c>
      <c r="F23" s="29" t="s">
        <v>25</v>
      </c>
      <c r="G23" s="33">
        <v>22767.700000000004</v>
      </c>
      <c r="H23" s="33">
        <v>22794.100000000006</v>
      </c>
      <c r="I23" s="30" t="s">
        <v>4</v>
      </c>
      <c r="J23" s="32">
        <f t="shared" si="1"/>
        <v>26.400000000001455</v>
      </c>
      <c r="K23" s="29"/>
      <c r="L23" s="40"/>
      <c r="M23" s="42"/>
    </row>
    <row r="24" spans="1:13" ht="18" customHeight="1" x14ac:dyDescent="0.25">
      <c r="A24" s="36"/>
      <c r="B24" s="31">
        <v>16</v>
      </c>
      <c r="C24" s="28">
        <v>40422</v>
      </c>
      <c r="D24" s="29" t="s">
        <v>25</v>
      </c>
      <c r="E24" s="29" t="s">
        <v>32</v>
      </c>
      <c r="F24" s="29" t="s">
        <v>33</v>
      </c>
      <c r="G24" s="33">
        <v>22794.100000000006</v>
      </c>
      <c r="H24" s="33">
        <v>23365.600000000006</v>
      </c>
      <c r="I24" s="30" t="s">
        <v>7</v>
      </c>
      <c r="J24" s="32">
        <f t="shared" si="1"/>
        <v>571.5</v>
      </c>
      <c r="K24" s="29"/>
      <c r="L24" s="40"/>
    </row>
    <row r="25" spans="1:13" ht="18" customHeight="1" x14ac:dyDescent="0.25">
      <c r="A25" s="36"/>
      <c r="B25" s="31">
        <v>17</v>
      </c>
      <c r="C25" s="28">
        <v>40423</v>
      </c>
      <c r="D25" s="29" t="s">
        <v>33</v>
      </c>
      <c r="E25" s="29"/>
      <c r="F25" s="29" t="s">
        <v>10</v>
      </c>
      <c r="G25" s="33">
        <v>23365.600000000006</v>
      </c>
      <c r="H25" s="33">
        <v>23553.200000000004</v>
      </c>
      <c r="I25" s="30" t="s">
        <v>4</v>
      </c>
      <c r="J25" s="32">
        <f t="shared" si="1"/>
        <v>187.59999999999854</v>
      </c>
      <c r="K25" s="29"/>
      <c r="L25" s="40"/>
    </row>
    <row r="26" spans="1:13" ht="18" customHeight="1" x14ac:dyDescent="0.25">
      <c r="A26" s="36"/>
      <c r="B26" s="31">
        <v>18</v>
      </c>
      <c r="C26" s="28">
        <v>40427</v>
      </c>
      <c r="D26" s="29" t="s">
        <v>10</v>
      </c>
      <c r="E26" s="29"/>
      <c r="F26" s="29" t="s">
        <v>25</v>
      </c>
      <c r="G26" s="33">
        <v>23553.200000000004</v>
      </c>
      <c r="H26" s="33">
        <v>24164.700000000004</v>
      </c>
      <c r="I26" s="30" t="s">
        <v>4</v>
      </c>
      <c r="J26" s="32">
        <f t="shared" si="1"/>
        <v>611.5</v>
      </c>
      <c r="K26" s="29"/>
      <c r="L26" s="40"/>
    </row>
    <row r="27" spans="1:13" ht="18" customHeight="1" x14ac:dyDescent="0.25">
      <c r="A27" s="36"/>
      <c r="B27" s="31">
        <v>19</v>
      </c>
      <c r="C27" s="28">
        <v>40428</v>
      </c>
      <c r="D27" s="29" t="s">
        <v>25</v>
      </c>
      <c r="E27" s="29" t="s">
        <v>27</v>
      </c>
      <c r="F27" s="29" t="s">
        <v>25</v>
      </c>
      <c r="G27" s="33">
        <v>24164.700000000004</v>
      </c>
      <c r="H27" s="33">
        <v>24189.500000000004</v>
      </c>
      <c r="I27" s="30" t="s">
        <v>4</v>
      </c>
      <c r="J27" s="32">
        <f t="shared" si="1"/>
        <v>24.799999999999272</v>
      </c>
      <c r="K27" s="29"/>
      <c r="L27" s="40"/>
    </row>
    <row r="28" spans="1:13" ht="18" customHeight="1" x14ac:dyDescent="0.25">
      <c r="A28" s="36"/>
      <c r="B28" s="31">
        <v>20</v>
      </c>
      <c r="C28" s="28">
        <v>40429</v>
      </c>
      <c r="D28" s="29" t="s">
        <v>25</v>
      </c>
      <c r="E28" s="29" t="s">
        <v>11</v>
      </c>
      <c r="F28" s="29" t="s">
        <v>25</v>
      </c>
      <c r="G28" s="33">
        <v>24189.500000000004</v>
      </c>
      <c r="H28" s="33">
        <v>24678.100000000002</v>
      </c>
      <c r="I28" s="30" t="s">
        <v>7</v>
      </c>
      <c r="J28" s="32">
        <f t="shared" si="1"/>
        <v>488.59999999999854</v>
      </c>
      <c r="K28" s="29"/>
      <c r="L28" s="40"/>
    </row>
    <row r="29" spans="1:13" ht="18" customHeight="1" x14ac:dyDescent="0.25">
      <c r="A29" s="36"/>
      <c r="B29" s="31">
        <v>21</v>
      </c>
      <c r="C29" s="28"/>
      <c r="D29" s="29"/>
      <c r="E29" s="29"/>
      <c r="F29" s="29"/>
      <c r="G29" s="33"/>
      <c r="H29" s="33"/>
      <c r="I29" s="30"/>
      <c r="J29" s="32"/>
      <c r="K29" s="29"/>
      <c r="L29" s="40"/>
    </row>
    <row r="30" spans="1:13" ht="18" customHeight="1" x14ac:dyDescent="0.25">
      <c r="A30" s="36"/>
      <c r="B30" s="31">
        <v>22</v>
      </c>
      <c r="C30" s="28"/>
      <c r="D30" s="29"/>
      <c r="E30" s="29"/>
      <c r="F30" s="29"/>
      <c r="G30" s="33"/>
      <c r="H30" s="33"/>
      <c r="I30" s="30"/>
      <c r="J30" s="32"/>
      <c r="K30" s="29"/>
      <c r="L30" s="40"/>
    </row>
    <row r="31" spans="1:13" ht="18" customHeight="1" x14ac:dyDescent="0.25">
      <c r="A31" s="36"/>
      <c r="B31" s="31">
        <v>23</v>
      </c>
      <c r="C31" s="28"/>
      <c r="D31" s="29"/>
      <c r="E31" s="29"/>
      <c r="F31" s="29"/>
      <c r="G31" s="33"/>
      <c r="H31" s="33"/>
      <c r="I31" s="30"/>
      <c r="J31" s="32"/>
      <c r="K31" s="29"/>
      <c r="L31" s="40"/>
    </row>
    <row r="32" spans="1:13" ht="18" customHeight="1" x14ac:dyDescent="0.25">
      <c r="A32" s="36"/>
      <c r="B32" s="31">
        <v>24</v>
      </c>
      <c r="C32" s="28"/>
      <c r="D32" s="29"/>
      <c r="E32" s="29"/>
      <c r="F32" s="29"/>
      <c r="G32" s="33"/>
      <c r="H32" s="33"/>
      <c r="I32" s="30"/>
      <c r="J32" s="32"/>
      <c r="K32" s="29"/>
      <c r="L32" s="40"/>
    </row>
    <row r="33" spans="1:12" ht="18" customHeight="1" x14ac:dyDescent="0.25">
      <c r="A33" s="36"/>
      <c r="B33" s="31">
        <v>25</v>
      </c>
      <c r="C33" s="28"/>
      <c r="D33" s="29"/>
      <c r="E33" s="29"/>
      <c r="F33" s="29"/>
      <c r="G33" s="33"/>
      <c r="H33" s="33"/>
      <c r="I33" s="30"/>
      <c r="J33" s="32"/>
      <c r="K33" s="29"/>
      <c r="L33" s="40"/>
    </row>
    <row r="34" spans="1:12" ht="18" customHeight="1" x14ac:dyDescent="0.25">
      <c r="A34" s="36"/>
      <c r="B34" s="31">
        <v>26</v>
      </c>
      <c r="C34" s="28"/>
      <c r="D34" s="29"/>
      <c r="E34" s="29"/>
      <c r="F34" s="29"/>
      <c r="G34" s="33"/>
      <c r="H34" s="33"/>
      <c r="I34" s="30"/>
      <c r="J34" s="32"/>
      <c r="K34" s="29"/>
      <c r="L34" s="40"/>
    </row>
    <row r="35" spans="1:12" ht="18" customHeight="1" x14ac:dyDescent="0.25">
      <c r="A35" s="36"/>
      <c r="B35" s="31">
        <v>27</v>
      </c>
      <c r="C35" s="28"/>
      <c r="D35" s="29"/>
      <c r="E35" s="29"/>
      <c r="F35" s="29"/>
      <c r="G35" s="33"/>
      <c r="H35" s="33"/>
      <c r="I35" s="30"/>
      <c r="J35" s="32"/>
      <c r="K35" s="29"/>
      <c r="L35" s="40"/>
    </row>
    <row r="36" spans="1:12" ht="18" customHeight="1" x14ac:dyDescent="0.25">
      <c r="A36" s="36"/>
      <c r="B36" s="31">
        <v>28</v>
      </c>
      <c r="C36" s="28"/>
      <c r="D36" s="29"/>
      <c r="E36" s="29"/>
      <c r="F36" s="29"/>
      <c r="G36" s="33"/>
      <c r="H36" s="33"/>
      <c r="I36" s="30"/>
      <c r="J36" s="32"/>
      <c r="K36" s="29"/>
      <c r="L36" s="40"/>
    </row>
    <row r="37" spans="1:12" ht="18" customHeight="1" x14ac:dyDescent="0.25">
      <c r="A37" s="36"/>
      <c r="B37" s="31">
        <v>29</v>
      </c>
      <c r="C37" s="28"/>
      <c r="D37" s="29"/>
      <c r="E37" s="29"/>
      <c r="F37" s="29"/>
      <c r="G37" s="33"/>
      <c r="H37" s="33"/>
      <c r="I37" s="30"/>
      <c r="J37" s="32"/>
      <c r="K37" s="29"/>
      <c r="L37" s="40"/>
    </row>
    <row r="38" spans="1:12" ht="18" customHeight="1" x14ac:dyDescent="0.25">
      <c r="A38" s="36"/>
      <c r="B38" s="31">
        <v>30</v>
      </c>
      <c r="C38" s="28"/>
      <c r="D38" s="29"/>
      <c r="E38" s="29"/>
      <c r="F38" s="29"/>
      <c r="G38" s="33"/>
      <c r="H38" s="33"/>
      <c r="I38" s="30"/>
      <c r="J38" s="32"/>
      <c r="K38" s="29"/>
      <c r="L38" s="40"/>
    </row>
    <row r="39" spans="1:12" ht="18" customHeight="1" x14ac:dyDescent="0.25">
      <c r="A39" s="36"/>
      <c r="B39" s="31">
        <v>31</v>
      </c>
      <c r="C39" s="28"/>
      <c r="D39" s="29"/>
      <c r="E39" s="29"/>
      <c r="F39" s="29"/>
      <c r="G39" s="33"/>
      <c r="H39" s="33"/>
      <c r="I39" s="30"/>
      <c r="J39" s="32"/>
      <c r="K39" s="29"/>
      <c r="L39" s="40"/>
    </row>
    <row r="40" spans="1:12" ht="18" customHeight="1" x14ac:dyDescent="0.25">
      <c r="A40" s="36"/>
      <c r="B40" s="31">
        <v>32</v>
      </c>
      <c r="C40" s="28"/>
      <c r="D40" s="29"/>
      <c r="E40" s="29"/>
      <c r="F40" s="29"/>
      <c r="G40" s="33"/>
      <c r="H40" s="33"/>
      <c r="I40" s="30"/>
      <c r="J40" s="32"/>
      <c r="K40" s="29"/>
      <c r="L40" s="40"/>
    </row>
    <row r="41" spans="1:12" ht="18" customHeight="1" x14ac:dyDescent="0.25">
      <c r="A41" s="36"/>
      <c r="B41" s="31">
        <v>33</v>
      </c>
      <c r="C41" s="28"/>
      <c r="D41" s="29"/>
      <c r="E41" s="29"/>
      <c r="F41" s="29"/>
      <c r="G41" s="33"/>
      <c r="H41" s="33"/>
      <c r="I41" s="30"/>
      <c r="J41" s="32"/>
      <c r="K41" s="29"/>
      <c r="L41" s="40"/>
    </row>
    <row r="42" spans="1:12" ht="18" customHeight="1" x14ac:dyDescent="0.25">
      <c r="A42" s="36"/>
      <c r="B42" s="31">
        <v>34</v>
      </c>
      <c r="C42" s="28"/>
      <c r="D42" s="29"/>
      <c r="E42" s="29"/>
      <c r="F42" s="29"/>
      <c r="G42" s="33"/>
      <c r="H42" s="33"/>
      <c r="I42" s="30"/>
      <c r="J42" s="32"/>
      <c r="K42" s="29"/>
      <c r="L42" s="40"/>
    </row>
    <row r="43" spans="1:12" ht="18" customHeight="1" x14ac:dyDescent="0.25">
      <c r="A43" s="36"/>
      <c r="B43" s="31">
        <v>35</v>
      </c>
      <c r="C43" s="28"/>
      <c r="D43" s="29"/>
      <c r="E43" s="29"/>
      <c r="F43" s="29"/>
      <c r="G43" s="33"/>
      <c r="H43" s="33"/>
      <c r="I43" s="30"/>
      <c r="J43" s="32"/>
      <c r="K43" s="29"/>
      <c r="L43" s="40"/>
    </row>
    <row r="44" spans="1:12" ht="18" customHeight="1" x14ac:dyDescent="0.25">
      <c r="A44" s="36"/>
      <c r="B44" s="31">
        <v>36</v>
      </c>
      <c r="C44" s="28"/>
      <c r="D44" s="29"/>
      <c r="E44" s="29"/>
      <c r="F44" s="29"/>
      <c r="G44" s="33"/>
      <c r="H44" s="33"/>
      <c r="I44" s="30"/>
      <c r="J44" s="32"/>
      <c r="K44" s="29"/>
      <c r="L44" s="40"/>
    </row>
    <row r="45" spans="1:12" ht="18" customHeight="1" x14ac:dyDescent="0.25">
      <c r="A45" s="36"/>
      <c r="B45" s="31">
        <v>37</v>
      </c>
      <c r="C45" s="28"/>
      <c r="D45" s="29"/>
      <c r="E45" s="29"/>
      <c r="F45" s="29"/>
      <c r="G45" s="33"/>
      <c r="H45" s="33"/>
      <c r="I45" s="30"/>
      <c r="J45" s="32"/>
      <c r="K45" s="29"/>
      <c r="L45" s="40"/>
    </row>
    <row r="46" spans="1:12" ht="18" customHeight="1" x14ac:dyDescent="0.25">
      <c r="A46" s="36"/>
      <c r="B46" s="31">
        <v>38</v>
      </c>
      <c r="C46" s="28"/>
      <c r="D46" s="29"/>
      <c r="E46" s="29"/>
      <c r="F46" s="29"/>
      <c r="G46" s="33"/>
      <c r="H46" s="33"/>
      <c r="I46" s="30"/>
      <c r="J46" s="32"/>
      <c r="K46" s="29"/>
      <c r="L46" s="40"/>
    </row>
    <row r="47" spans="1:12" ht="18" customHeight="1" x14ac:dyDescent="0.25">
      <c r="A47" s="36"/>
      <c r="B47" s="31">
        <v>39</v>
      </c>
      <c r="C47" s="28"/>
      <c r="D47" s="29"/>
      <c r="E47" s="29"/>
      <c r="F47" s="29"/>
      <c r="G47" s="33"/>
      <c r="H47" s="33"/>
      <c r="I47" s="30"/>
      <c r="J47" s="32"/>
      <c r="K47" s="29"/>
      <c r="L47" s="40"/>
    </row>
    <row r="48" spans="1:12" ht="18" customHeight="1" x14ac:dyDescent="0.25">
      <c r="A48" s="36"/>
      <c r="B48" s="31">
        <v>40</v>
      </c>
      <c r="C48" s="28"/>
      <c r="D48" s="29"/>
      <c r="E48" s="29"/>
      <c r="F48" s="29"/>
      <c r="G48" s="33"/>
      <c r="H48" s="33"/>
      <c r="I48" s="30"/>
      <c r="J48" s="32"/>
      <c r="K48" s="29"/>
      <c r="L48" s="40"/>
    </row>
    <row r="49" spans="2:12" ht="18" customHeight="1" x14ac:dyDescent="0.25">
      <c r="B49" s="31">
        <v>41</v>
      </c>
      <c r="C49" s="28"/>
      <c r="D49" s="29"/>
      <c r="E49" s="29"/>
      <c r="F49" s="29"/>
      <c r="G49" s="33"/>
      <c r="H49" s="33"/>
      <c r="I49" s="30"/>
      <c r="J49" s="32"/>
      <c r="K49" s="29"/>
      <c r="L49" s="40"/>
    </row>
    <row r="50" spans="2:12" ht="18" customHeight="1" x14ac:dyDescent="0.25">
      <c r="B50" s="31">
        <v>42</v>
      </c>
      <c r="C50" s="28"/>
      <c r="D50" s="29"/>
      <c r="E50" s="29"/>
      <c r="F50" s="29"/>
      <c r="G50" s="33"/>
      <c r="H50" s="33"/>
      <c r="I50" s="30"/>
      <c r="J50" s="32"/>
      <c r="K50" s="29"/>
      <c r="L50" s="40"/>
    </row>
    <row r="51" spans="2:12" ht="18" customHeight="1" x14ac:dyDescent="0.25">
      <c r="B51" s="31">
        <v>43</v>
      </c>
      <c r="C51" s="28"/>
      <c r="D51" s="29"/>
      <c r="E51" s="29"/>
      <c r="F51" s="29"/>
      <c r="G51" s="33"/>
      <c r="H51" s="33"/>
      <c r="I51" s="30"/>
      <c r="J51" s="32"/>
      <c r="K51" s="29"/>
      <c r="L51" s="40"/>
    </row>
    <row r="52" spans="2:12" ht="18" customHeight="1" x14ac:dyDescent="0.25">
      <c r="B52" s="31">
        <v>44</v>
      </c>
      <c r="C52" s="28"/>
      <c r="D52" s="29"/>
      <c r="E52" s="29"/>
      <c r="F52" s="29"/>
      <c r="G52" s="33"/>
      <c r="H52" s="33"/>
      <c r="I52" s="30"/>
      <c r="J52" s="32"/>
      <c r="K52" s="29"/>
      <c r="L52" s="40"/>
    </row>
    <row r="53" spans="2:12" ht="18" customHeight="1" x14ac:dyDescent="0.25">
      <c r="B53" s="31">
        <v>45</v>
      </c>
      <c r="C53" s="28"/>
      <c r="D53" s="29"/>
      <c r="E53" s="29"/>
      <c r="F53" s="29"/>
      <c r="G53" s="33"/>
      <c r="H53" s="33"/>
      <c r="I53" s="30"/>
      <c r="J53" s="32"/>
      <c r="K53" s="29"/>
      <c r="L53" s="40"/>
    </row>
    <row r="54" spans="2:12" ht="18" customHeight="1" x14ac:dyDescent="0.25">
      <c r="B54" s="31">
        <v>46</v>
      </c>
      <c r="C54" s="28"/>
      <c r="D54" s="29"/>
      <c r="E54" s="29"/>
      <c r="F54" s="29"/>
      <c r="G54" s="33"/>
      <c r="H54" s="33"/>
      <c r="I54" s="30"/>
      <c r="J54" s="32"/>
      <c r="K54" s="29"/>
      <c r="L54" s="40"/>
    </row>
    <row r="55" spans="2:12" ht="18" customHeight="1" x14ac:dyDescent="0.25">
      <c r="B55" s="31">
        <v>47</v>
      </c>
      <c r="C55" s="28"/>
      <c r="D55" s="29"/>
      <c r="E55" s="29"/>
      <c r="F55" s="29"/>
      <c r="G55" s="33"/>
      <c r="H55" s="33"/>
      <c r="I55" s="30"/>
      <c r="J55" s="32"/>
      <c r="K55" s="29"/>
      <c r="L55" s="40"/>
    </row>
    <row r="56" spans="2:12" ht="18" customHeight="1" x14ac:dyDescent="0.25">
      <c r="B56" s="31">
        <v>48</v>
      </c>
      <c r="C56" s="28"/>
      <c r="D56" s="29"/>
      <c r="E56" s="29"/>
      <c r="F56" s="29"/>
      <c r="G56" s="33"/>
      <c r="H56" s="33"/>
      <c r="I56" s="30"/>
      <c r="J56" s="32"/>
      <c r="K56" s="29"/>
      <c r="L56" s="40"/>
    </row>
    <row r="57" spans="2:12" ht="18" customHeight="1" x14ac:dyDescent="0.25">
      <c r="B57" s="31">
        <v>49</v>
      </c>
      <c r="C57" s="28"/>
      <c r="D57" s="29"/>
      <c r="E57" s="29"/>
      <c r="F57" s="29"/>
      <c r="G57" s="33"/>
      <c r="H57" s="33"/>
      <c r="I57" s="30"/>
      <c r="J57" s="32"/>
      <c r="K57" s="29"/>
      <c r="L57" s="40"/>
    </row>
    <row r="58" spans="2:12" ht="18" customHeight="1" x14ac:dyDescent="0.25">
      <c r="B58" s="31">
        <v>50</v>
      </c>
      <c r="C58" s="28"/>
      <c r="D58" s="29"/>
      <c r="E58" s="29"/>
      <c r="F58" s="29"/>
      <c r="G58" s="33"/>
      <c r="H58" s="33"/>
      <c r="I58" s="30"/>
      <c r="J58" s="32"/>
      <c r="K58" s="29"/>
      <c r="L58" s="40"/>
    </row>
    <row r="59" spans="2:12" ht="18" customHeight="1" x14ac:dyDescent="0.25">
      <c r="B59" s="31">
        <v>51</v>
      </c>
      <c r="C59" s="28"/>
      <c r="D59" s="29"/>
      <c r="E59" s="29"/>
      <c r="F59" s="29"/>
      <c r="G59" s="33"/>
      <c r="H59" s="33"/>
      <c r="I59" s="30"/>
      <c r="J59" s="32"/>
      <c r="K59" s="29"/>
      <c r="L59" s="40"/>
    </row>
    <row r="60" spans="2:12" ht="18" customHeight="1" x14ac:dyDescent="0.25">
      <c r="B60" s="31">
        <v>52</v>
      </c>
      <c r="C60" s="28"/>
      <c r="D60" s="29"/>
      <c r="E60" s="29"/>
      <c r="F60" s="29"/>
      <c r="G60" s="33"/>
      <c r="H60" s="33"/>
      <c r="I60" s="30"/>
      <c r="J60" s="32"/>
      <c r="K60" s="29"/>
      <c r="L60" s="40"/>
    </row>
    <row r="61" spans="2:12" ht="18" customHeight="1" x14ac:dyDescent="0.25">
      <c r="B61" s="31">
        <v>53</v>
      </c>
      <c r="C61" s="28"/>
      <c r="D61" s="29"/>
      <c r="E61" s="29"/>
      <c r="F61" s="29"/>
      <c r="G61" s="33"/>
      <c r="H61" s="33"/>
      <c r="I61" s="30"/>
      <c r="J61" s="32"/>
      <c r="K61" s="29"/>
      <c r="L61" s="40"/>
    </row>
    <row r="62" spans="2:12" ht="18" customHeight="1" x14ac:dyDescent="0.25">
      <c r="B62" s="31">
        <v>54</v>
      </c>
      <c r="C62" s="28"/>
      <c r="D62" s="29"/>
      <c r="E62" s="29"/>
      <c r="F62" s="29"/>
      <c r="G62" s="33"/>
      <c r="H62" s="33"/>
      <c r="I62" s="30"/>
      <c r="J62" s="32"/>
      <c r="K62" s="29"/>
      <c r="L62" s="40"/>
    </row>
    <row r="63" spans="2:12" ht="18" customHeight="1" x14ac:dyDescent="0.25">
      <c r="B63" s="31">
        <v>55</v>
      </c>
      <c r="C63" s="28"/>
      <c r="D63" s="29"/>
      <c r="E63" s="29"/>
      <c r="F63" s="29"/>
      <c r="G63" s="33"/>
      <c r="H63" s="33"/>
      <c r="I63" s="30"/>
      <c r="J63" s="32"/>
      <c r="K63" s="29"/>
      <c r="L63" s="40"/>
    </row>
    <row r="64" spans="2:12" ht="18" customHeight="1" x14ac:dyDescent="0.25">
      <c r="B64" s="31">
        <v>56</v>
      </c>
      <c r="C64" s="28"/>
      <c r="D64" s="29"/>
      <c r="E64" s="29"/>
      <c r="F64" s="29"/>
      <c r="G64" s="33"/>
      <c r="H64" s="33"/>
      <c r="I64" s="30"/>
      <c r="J64" s="32"/>
      <c r="K64" s="29"/>
      <c r="L64" s="40"/>
    </row>
    <row r="65" spans="2:12" ht="18" customHeight="1" x14ac:dyDescent="0.25">
      <c r="B65" s="31">
        <v>57</v>
      </c>
      <c r="C65" s="28"/>
      <c r="D65" s="29"/>
      <c r="E65" s="29"/>
      <c r="F65" s="29"/>
      <c r="G65" s="33"/>
      <c r="H65" s="33"/>
      <c r="I65" s="30"/>
      <c r="J65" s="32"/>
      <c r="K65" s="29"/>
      <c r="L65" s="40"/>
    </row>
    <row r="66" spans="2:12" ht="18" customHeight="1" x14ac:dyDescent="0.25">
      <c r="B66" s="31">
        <v>58</v>
      </c>
      <c r="C66" s="28"/>
      <c r="D66" s="29"/>
      <c r="E66" s="29"/>
      <c r="F66" s="29"/>
      <c r="G66" s="33"/>
      <c r="H66" s="33"/>
      <c r="I66" s="30"/>
      <c r="J66" s="32"/>
      <c r="K66" s="29"/>
      <c r="L66" s="40"/>
    </row>
    <row r="67" spans="2:12" ht="18" customHeight="1" x14ac:dyDescent="0.25">
      <c r="B67" s="31">
        <v>59</v>
      </c>
      <c r="C67" s="28"/>
      <c r="D67" s="29"/>
      <c r="E67" s="29"/>
      <c r="F67" s="29"/>
      <c r="G67" s="33"/>
      <c r="H67" s="33"/>
      <c r="I67" s="30"/>
      <c r="J67" s="32"/>
      <c r="K67" s="29"/>
      <c r="L67" s="40"/>
    </row>
    <row r="68" spans="2:12" ht="18" customHeight="1" x14ac:dyDescent="0.25">
      <c r="B68" s="31">
        <v>60</v>
      </c>
      <c r="C68" s="28"/>
      <c r="D68" s="29"/>
      <c r="E68" s="29"/>
      <c r="F68" s="29"/>
      <c r="G68" s="33"/>
      <c r="H68" s="33"/>
      <c r="I68" s="30"/>
      <c r="J68" s="32"/>
      <c r="K68" s="29"/>
      <c r="L68" s="40"/>
    </row>
    <row r="69" spans="2:12" ht="18" customHeight="1" x14ac:dyDescent="0.25">
      <c r="B69" s="31">
        <v>61</v>
      </c>
      <c r="C69" s="28"/>
      <c r="D69" s="29"/>
      <c r="E69" s="29"/>
      <c r="F69" s="29"/>
      <c r="G69" s="33"/>
      <c r="H69" s="33"/>
      <c r="I69" s="30"/>
      <c r="J69" s="32"/>
      <c r="K69" s="29"/>
      <c r="L69" s="40"/>
    </row>
    <row r="70" spans="2:12" ht="18" customHeight="1" x14ac:dyDescent="0.25">
      <c r="B70" s="31">
        <v>62</v>
      </c>
      <c r="C70" s="28"/>
      <c r="D70" s="29"/>
      <c r="E70" s="29"/>
      <c r="F70" s="29"/>
      <c r="G70" s="33"/>
      <c r="H70" s="33"/>
      <c r="I70" s="30"/>
      <c r="J70" s="32"/>
      <c r="K70" s="29"/>
      <c r="L70" s="40"/>
    </row>
    <row r="71" spans="2:12" ht="18" customHeight="1" x14ac:dyDescent="0.25">
      <c r="B71" s="31">
        <v>63</v>
      </c>
      <c r="C71" s="28"/>
      <c r="D71" s="29"/>
      <c r="E71" s="29"/>
      <c r="F71" s="29"/>
      <c r="G71" s="33"/>
      <c r="H71" s="33"/>
      <c r="I71" s="30"/>
      <c r="J71" s="32"/>
      <c r="K71" s="29"/>
      <c r="L71" s="40"/>
    </row>
    <row r="72" spans="2:12" ht="18" customHeight="1" x14ac:dyDescent="0.25">
      <c r="B72" s="31">
        <v>64</v>
      </c>
      <c r="C72" s="28"/>
      <c r="D72" s="29"/>
      <c r="E72" s="29"/>
      <c r="F72" s="29"/>
      <c r="G72" s="33"/>
      <c r="H72" s="33"/>
      <c r="I72" s="30"/>
      <c r="J72" s="32"/>
      <c r="K72" s="29"/>
      <c r="L72" s="40"/>
    </row>
    <row r="73" spans="2:12" ht="18" customHeight="1" x14ac:dyDescent="0.25">
      <c r="B73" s="31">
        <v>65</v>
      </c>
      <c r="C73" s="28"/>
      <c r="D73" s="29"/>
      <c r="E73" s="29"/>
      <c r="F73" s="29"/>
      <c r="G73" s="33"/>
      <c r="H73" s="33"/>
      <c r="I73" s="30"/>
      <c r="J73" s="32"/>
      <c r="K73" s="29"/>
      <c r="L73" s="40"/>
    </row>
    <row r="74" spans="2:12" ht="18" customHeight="1" x14ac:dyDescent="0.25">
      <c r="B74" s="31">
        <v>66</v>
      </c>
      <c r="C74" s="28"/>
      <c r="D74" s="29"/>
      <c r="E74" s="29"/>
      <c r="F74" s="29"/>
      <c r="G74" s="33"/>
      <c r="H74" s="33"/>
      <c r="I74" s="30"/>
      <c r="J74" s="32"/>
      <c r="K74" s="29"/>
      <c r="L74" s="40"/>
    </row>
    <row r="75" spans="2:12" ht="18" customHeight="1" x14ac:dyDescent="0.25">
      <c r="B75" s="31">
        <v>67</v>
      </c>
      <c r="C75" s="28"/>
      <c r="D75" s="29"/>
      <c r="E75" s="29"/>
      <c r="F75" s="29"/>
      <c r="G75" s="33"/>
      <c r="H75" s="33"/>
      <c r="I75" s="30"/>
      <c r="J75" s="32"/>
      <c r="K75" s="29"/>
      <c r="L75" s="40"/>
    </row>
    <row r="76" spans="2:12" ht="18" customHeight="1" x14ac:dyDescent="0.25">
      <c r="B76" s="31">
        <v>68</v>
      </c>
      <c r="C76" s="28"/>
      <c r="D76" s="29"/>
      <c r="E76" s="29"/>
      <c r="F76" s="29"/>
      <c r="G76" s="33"/>
      <c r="H76" s="33"/>
      <c r="I76" s="30"/>
      <c r="J76" s="32"/>
      <c r="K76" s="29"/>
      <c r="L76" s="40"/>
    </row>
    <row r="77" spans="2:12" ht="18" customHeight="1" x14ac:dyDescent="0.25">
      <c r="B77" s="31">
        <v>69</v>
      </c>
      <c r="C77" s="28"/>
      <c r="D77" s="29"/>
      <c r="E77" s="29"/>
      <c r="F77" s="29"/>
      <c r="G77" s="33"/>
      <c r="H77" s="33"/>
      <c r="I77" s="30"/>
      <c r="J77" s="32"/>
      <c r="K77" s="29"/>
      <c r="L77" s="40"/>
    </row>
    <row r="78" spans="2:12" ht="18" customHeight="1" x14ac:dyDescent="0.25">
      <c r="B78" s="31">
        <v>70</v>
      </c>
      <c r="C78" s="28"/>
      <c r="D78" s="29"/>
      <c r="E78" s="29"/>
      <c r="F78" s="29"/>
      <c r="G78" s="33"/>
      <c r="H78" s="33"/>
      <c r="I78" s="30"/>
      <c r="J78" s="32"/>
      <c r="K78" s="29"/>
      <c r="L78" s="40"/>
    </row>
    <row r="79" spans="2:12" ht="18" customHeight="1" x14ac:dyDescent="0.25">
      <c r="B79" s="31">
        <v>71</v>
      </c>
      <c r="C79" s="28"/>
      <c r="D79" s="29"/>
      <c r="E79" s="29"/>
      <c r="F79" s="29"/>
      <c r="G79" s="33"/>
      <c r="H79" s="33"/>
      <c r="I79" s="30"/>
      <c r="J79" s="32"/>
      <c r="K79" s="29"/>
      <c r="L79" s="40"/>
    </row>
    <row r="80" spans="2:12" ht="18" customHeight="1" x14ac:dyDescent="0.25">
      <c r="B80" s="31">
        <v>72</v>
      </c>
      <c r="C80" s="28"/>
      <c r="D80" s="29"/>
      <c r="E80" s="29"/>
      <c r="F80" s="29"/>
      <c r="G80" s="33"/>
      <c r="H80" s="33"/>
      <c r="I80" s="30"/>
      <c r="J80" s="32"/>
      <c r="K80" s="29"/>
      <c r="L80" s="40"/>
    </row>
    <row r="81" spans="2:12" ht="18" customHeight="1" x14ac:dyDescent="0.25">
      <c r="B81" s="31">
        <v>73</v>
      </c>
      <c r="C81" s="28"/>
      <c r="D81" s="29"/>
      <c r="E81" s="29"/>
      <c r="F81" s="29"/>
      <c r="G81" s="33"/>
      <c r="H81" s="33"/>
      <c r="I81" s="30"/>
      <c r="J81" s="32"/>
      <c r="K81" s="29"/>
      <c r="L81" s="40"/>
    </row>
    <row r="82" spans="2:12" ht="18" customHeight="1" x14ac:dyDescent="0.25">
      <c r="B82" s="31">
        <v>74</v>
      </c>
      <c r="C82" s="28"/>
      <c r="D82" s="29"/>
      <c r="E82" s="29"/>
      <c r="F82" s="29"/>
      <c r="G82" s="33"/>
      <c r="H82" s="33"/>
      <c r="I82" s="30"/>
      <c r="J82" s="32"/>
      <c r="K82" s="29"/>
      <c r="L82" s="40"/>
    </row>
    <row r="83" spans="2:12" ht="18" customHeight="1" x14ac:dyDescent="0.25">
      <c r="B83" s="31">
        <v>75</v>
      </c>
      <c r="C83" s="28"/>
      <c r="D83" s="29"/>
      <c r="E83" s="29"/>
      <c r="F83" s="29"/>
      <c r="G83" s="33"/>
      <c r="H83" s="33"/>
      <c r="I83" s="30"/>
      <c r="J83" s="32"/>
      <c r="K83" s="29"/>
      <c r="L83" s="40"/>
    </row>
    <row r="84" spans="2:12" ht="18" customHeight="1" x14ac:dyDescent="0.25">
      <c r="B84" s="31">
        <v>76</v>
      </c>
      <c r="C84" s="28"/>
      <c r="D84" s="29"/>
      <c r="E84" s="29"/>
      <c r="F84" s="29"/>
      <c r="G84" s="33"/>
      <c r="H84" s="33"/>
      <c r="I84" s="30"/>
      <c r="J84" s="32"/>
      <c r="K84" s="29"/>
      <c r="L84" s="40"/>
    </row>
    <row r="85" spans="2:12" ht="18" customHeight="1" x14ac:dyDescent="0.25">
      <c r="B85" s="31">
        <v>77</v>
      </c>
      <c r="C85" s="28"/>
      <c r="D85" s="29"/>
      <c r="E85" s="29"/>
      <c r="F85" s="29"/>
      <c r="G85" s="33"/>
      <c r="H85" s="33"/>
      <c r="I85" s="30"/>
      <c r="J85" s="32"/>
      <c r="K85" s="29"/>
      <c r="L85" s="40"/>
    </row>
    <row r="86" spans="2:12" ht="18" customHeight="1" x14ac:dyDescent="0.25">
      <c r="B86" s="31">
        <v>78</v>
      </c>
      <c r="C86" s="28"/>
      <c r="D86" s="29"/>
      <c r="E86" s="29"/>
      <c r="F86" s="29"/>
      <c r="G86" s="33"/>
      <c r="H86" s="33"/>
      <c r="I86" s="30"/>
      <c r="J86" s="32"/>
      <c r="K86" s="29"/>
      <c r="L86" s="40"/>
    </row>
    <row r="87" spans="2:12" ht="18" customHeight="1" x14ac:dyDescent="0.25">
      <c r="B87" s="31">
        <v>79</v>
      </c>
      <c r="C87" s="28"/>
      <c r="D87" s="29"/>
      <c r="E87" s="29"/>
      <c r="F87" s="29"/>
      <c r="G87" s="33"/>
      <c r="H87" s="33"/>
      <c r="I87" s="30"/>
      <c r="J87" s="32"/>
      <c r="K87" s="29"/>
      <c r="L87" s="40"/>
    </row>
    <row r="88" spans="2:12" ht="18" customHeight="1" x14ac:dyDescent="0.25">
      <c r="B88" s="31">
        <v>80</v>
      </c>
      <c r="C88" s="28"/>
      <c r="D88" s="29"/>
      <c r="E88" s="29"/>
      <c r="F88" s="29"/>
      <c r="G88" s="33"/>
      <c r="H88" s="33"/>
      <c r="I88" s="30"/>
      <c r="J88" s="32"/>
      <c r="K88" s="29"/>
      <c r="L88" s="40"/>
    </row>
    <row r="89" spans="2:12" ht="18" customHeight="1" x14ac:dyDescent="0.25">
      <c r="B89" s="31">
        <v>81</v>
      </c>
      <c r="C89" s="28"/>
      <c r="D89" s="29"/>
      <c r="E89" s="29"/>
      <c r="F89" s="29"/>
      <c r="G89" s="33"/>
      <c r="H89" s="33"/>
      <c r="I89" s="30"/>
      <c r="J89" s="32"/>
      <c r="K89" s="29"/>
      <c r="L89" s="40"/>
    </row>
    <row r="90" spans="2:12" ht="18" customHeight="1" x14ac:dyDescent="0.25">
      <c r="B90" s="31">
        <v>82</v>
      </c>
      <c r="C90" s="28"/>
      <c r="D90" s="29"/>
      <c r="E90" s="29"/>
      <c r="F90" s="29"/>
      <c r="G90" s="33"/>
      <c r="H90" s="33"/>
      <c r="I90" s="30"/>
      <c r="J90" s="32"/>
      <c r="K90" s="29"/>
      <c r="L90" s="40"/>
    </row>
    <row r="91" spans="2:12" ht="18" customHeight="1" x14ac:dyDescent="0.25">
      <c r="B91" s="31">
        <v>83</v>
      </c>
      <c r="C91" s="28"/>
      <c r="D91" s="29"/>
      <c r="E91" s="29"/>
      <c r="F91" s="29"/>
      <c r="G91" s="33"/>
      <c r="H91" s="33"/>
      <c r="I91" s="30"/>
      <c r="J91" s="32"/>
      <c r="K91" s="29"/>
      <c r="L91" s="40"/>
    </row>
    <row r="92" spans="2:12" ht="18" customHeight="1" x14ac:dyDescent="0.25">
      <c r="B92" s="31">
        <v>84</v>
      </c>
      <c r="C92" s="28"/>
      <c r="D92" s="29"/>
      <c r="E92" s="29"/>
      <c r="F92" s="29"/>
      <c r="G92" s="33"/>
      <c r="H92" s="33"/>
      <c r="I92" s="30"/>
      <c r="J92" s="32"/>
      <c r="K92" s="29"/>
      <c r="L92" s="40"/>
    </row>
    <row r="93" spans="2:12" ht="18" customHeight="1" x14ac:dyDescent="0.25">
      <c r="B93" s="31">
        <v>85</v>
      </c>
      <c r="C93" s="28"/>
      <c r="D93" s="29"/>
      <c r="E93" s="29"/>
      <c r="F93" s="29"/>
      <c r="G93" s="33"/>
      <c r="H93" s="33"/>
      <c r="I93" s="30"/>
      <c r="J93" s="32"/>
      <c r="K93" s="29"/>
      <c r="L93" s="40"/>
    </row>
    <row r="94" spans="2:12" ht="18" customHeight="1" x14ac:dyDescent="0.25">
      <c r="B94" s="31">
        <v>86</v>
      </c>
      <c r="C94" s="28"/>
      <c r="D94" s="29"/>
      <c r="E94" s="29"/>
      <c r="F94" s="29"/>
      <c r="G94" s="33"/>
      <c r="H94" s="33"/>
      <c r="I94" s="30"/>
      <c r="J94" s="32"/>
      <c r="K94" s="29"/>
      <c r="L94" s="40"/>
    </row>
    <row r="95" spans="2:12" ht="18" customHeight="1" x14ac:dyDescent="0.25">
      <c r="B95" s="31">
        <v>87</v>
      </c>
      <c r="C95" s="28"/>
      <c r="D95" s="29"/>
      <c r="E95" s="29"/>
      <c r="F95" s="29"/>
      <c r="G95" s="33"/>
      <c r="H95" s="33"/>
      <c r="I95" s="30"/>
      <c r="J95" s="32"/>
      <c r="K95" s="29"/>
      <c r="L95" s="40"/>
    </row>
    <row r="96" spans="2:12" ht="18" customHeight="1" x14ac:dyDescent="0.25">
      <c r="B96" s="31">
        <v>88</v>
      </c>
      <c r="C96" s="28"/>
      <c r="D96" s="29"/>
      <c r="E96" s="29"/>
      <c r="F96" s="29"/>
      <c r="G96" s="33"/>
      <c r="H96" s="33"/>
      <c r="I96" s="30"/>
      <c r="J96" s="32"/>
      <c r="K96" s="29"/>
      <c r="L96" s="40"/>
    </row>
    <row r="97" spans="2:12" ht="18" customHeight="1" x14ac:dyDescent="0.25">
      <c r="B97" s="31">
        <v>89</v>
      </c>
      <c r="C97" s="28"/>
      <c r="D97" s="29"/>
      <c r="E97" s="29"/>
      <c r="F97" s="29"/>
      <c r="G97" s="33"/>
      <c r="H97" s="33"/>
      <c r="I97" s="30"/>
      <c r="J97" s="32"/>
      <c r="K97" s="29"/>
      <c r="L97" s="40"/>
    </row>
    <row r="98" spans="2:12" ht="18" customHeight="1" x14ac:dyDescent="0.25">
      <c r="B98" s="31">
        <v>90</v>
      </c>
      <c r="C98" s="28"/>
      <c r="D98" s="29"/>
      <c r="E98" s="29"/>
      <c r="F98" s="29"/>
      <c r="G98" s="33"/>
      <c r="H98" s="33"/>
      <c r="I98" s="30"/>
      <c r="J98" s="32"/>
      <c r="K98" s="29"/>
      <c r="L98" s="40"/>
    </row>
    <row r="99" spans="2:12" ht="18" customHeight="1" x14ac:dyDescent="0.25">
      <c r="B99" s="31">
        <v>91</v>
      </c>
      <c r="C99" s="28"/>
      <c r="D99" s="29"/>
      <c r="E99" s="29"/>
      <c r="F99" s="29"/>
      <c r="G99" s="33"/>
      <c r="H99" s="33"/>
      <c r="I99" s="30"/>
      <c r="J99" s="32"/>
      <c r="K99" s="29"/>
      <c r="L99" s="40"/>
    </row>
    <row r="100" spans="2:12" ht="18" customHeight="1" x14ac:dyDescent="0.25">
      <c r="B100" s="31">
        <v>92</v>
      </c>
      <c r="C100" s="28"/>
      <c r="D100" s="29"/>
      <c r="E100" s="29"/>
      <c r="F100" s="29"/>
      <c r="G100" s="33"/>
      <c r="H100" s="33"/>
      <c r="I100" s="30"/>
      <c r="J100" s="32"/>
      <c r="K100" s="29"/>
      <c r="L100" s="40"/>
    </row>
    <row r="101" spans="2:12" ht="18" customHeight="1" x14ac:dyDescent="0.25">
      <c r="B101" s="31">
        <v>93</v>
      </c>
      <c r="C101" s="28"/>
      <c r="D101" s="29"/>
      <c r="E101" s="29"/>
      <c r="F101" s="29"/>
      <c r="G101" s="33"/>
      <c r="H101" s="33"/>
      <c r="I101" s="30"/>
      <c r="J101" s="32"/>
      <c r="K101" s="29"/>
      <c r="L101" s="40"/>
    </row>
    <row r="102" spans="2:12" ht="18" customHeight="1" x14ac:dyDescent="0.25">
      <c r="B102" s="31">
        <v>94</v>
      </c>
      <c r="C102" s="28"/>
      <c r="D102" s="29"/>
      <c r="E102" s="29"/>
      <c r="F102" s="29"/>
      <c r="G102" s="33"/>
      <c r="H102" s="33"/>
      <c r="I102" s="30"/>
      <c r="J102" s="32"/>
      <c r="K102" s="29"/>
      <c r="L102" s="40"/>
    </row>
    <row r="103" spans="2:12" ht="18" customHeight="1" x14ac:dyDescent="0.25">
      <c r="B103" s="31">
        <v>95</v>
      </c>
      <c r="C103" s="28"/>
      <c r="D103" s="29"/>
      <c r="E103" s="29"/>
      <c r="F103" s="29"/>
      <c r="G103" s="33"/>
      <c r="H103" s="33"/>
      <c r="I103" s="30"/>
      <c r="J103" s="32"/>
      <c r="K103" s="29"/>
      <c r="L103" s="40"/>
    </row>
    <row r="104" spans="2:12" ht="18" customHeight="1" x14ac:dyDescent="0.25">
      <c r="B104" s="31">
        <v>96</v>
      </c>
      <c r="C104" s="28"/>
      <c r="D104" s="29"/>
      <c r="E104" s="29"/>
      <c r="F104" s="29"/>
      <c r="G104" s="33"/>
      <c r="H104" s="33"/>
      <c r="I104" s="30"/>
      <c r="J104" s="32"/>
      <c r="K104" s="29"/>
      <c r="L104" s="40"/>
    </row>
    <row r="105" spans="2:12" ht="18" customHeight="1" x14ac:dyDescent="0.25">
      <c r="B105" s="31">
        <v>97</v>
      </c>
      <c r="C105" s="28"/>
      <c r="D105" s="29"/>
      <c r="E105" s="29"/>
      <c r="F105" s="29"/>
      <c r="G105" s="33"/>
      <c r="H105" s="33"/>
      <c r="I105" s="30"/>
      <c r="J105" s="32"/>
      <c r="K105" s="29"/>
      <c r="L105" s="40"/>
    </row>
    <row r="106" spans="2:12" ht="18" customHeight="1" x14ac:dyDescent="0.25">
      <c r="B106" s="31">
        <v>98</v>
      </c>
      <c r="C106" s="28"/>
      <c r="D106" s="29"/>
      <c r="E106" s="29"/>
      <c r="F106" s="29"/>
      <c r="G106" s="33"/>
      <c r="H106" s="33"/>
      <c r="I106" s="30"/>
      <c r="J106" s="32"/>
      <c r="K106" s="29"/>
      <c r="L106" s="40"/>
    </row>
    <row r="107" spans="2:12" ht="18" customHeight="1" x14ac:dyDescent="0.25">
      <c r="B107" s="31">
        <v>99</v>
      </c>
      <c r="C107" s="28"/>
      <c r="D107" s="29"/>
      <c r="E107" s="29"/>
      <c r="F107" s="29"/>
      <c r="G107" s="33"/>
      <c r="H107" s="33"/>
      <c r="I107" s="30"/>
      <c r="J107" s="32"/>
      <c r="K107" s="29"/>
      <c r="L107" s="40"/>
    </row>
  </sheetData>
  <autoFilter ref="B8:K107"/>
  <mergeCells count="1">
    <mergeCell ref="D2:D3"/>
  </mergeCells>
  <pageMargins left="0.62992125984251968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workbookViewId="0"/>
  </sheetViews>
  <sheetFormatPr baseColWidth="10" defaultRowHeight="15" x14ac:dyDescent="0.25"/>
  <cols>
    <col min="1" max="1" width="2" style="38" customWidth="1"/>
    <col min="2" max="2" width="4.5703125" style="38" customWidth="1"/>
    <col min="3" max="3" width="9.42578125" style="38" customWidth="1"/>
    <col min="4" max="6" width="17.7109375" style="38" customWidth="1"/>
    <col min="7" max="8" width="10.7109375" style="38" customWidth="1"/>
    <col min="9" max="9" width="5.140625" style="38" customWidth="1"/>
    <col min="10" max="10" width="10.7109375" style="38" customWidth="1"/>
    <col min="11" max="11" width="12.42578125" style="38" customWidth="1"/>
    <col min="12" max="12" width="3.7109375" style="38" customWidth="1"/>
    <col min="13" max="16384" width="11.42578125" style="38"/>
  </cols>
  <sheetData>
    <row r="1" spans="1:15" ht="30" customHeight="1" x14ac:dyDescent="0.25">
      <c r="A1" s="36"/>
      <c r="B1" s="16" t="s">
        <v>24</v>
      </c>
      <c r="C1" s="15"/>
      <c r="D1" s="15"/>
      <c r="E1" s="15"/>
      <c r="F1" s="15"/>
      <c r="G1" s="2"/>
      <c r="H1" s="2"/>
      <c r="I1" s="1"/>
      <c r="J1" s="5"/>
      <c r="K1" s="35" t="s">
        <v>13</v>
      </c>
    </row>
    <row r="2" spans="1:15" ht="15" customHeight="1" x14ac:dyDescent="0.25">
      <c r="A2" s="36"/>
      <c r="B2" s="13" t="s">
        <v>14</v>
      </c>
      <c r="C2" s="12">
        <f>MIN($C$9:$C$107)</f>
        <v>40402</v>
      </c>
      <c r="D2" s="45"/>
      <c r="E2" s="17"/>
      <c r="F2" s="17"/>
      <c r="G2" s="7"/>
      <c r="H2" s="7"/>
      <c r="I2" s="6"/>
      <c r="J2" s="7"/>
      <c r="K2" s="17"/>
    </row>
    <row r="3" spans="1:15" ht="15" customHeight="1" x14ac:dyDescent="0.25">
      <c r="A3" s="36"/>
      <c r="B3" s="18" t="s">
        <v>15</v>
      </c>
      <c r="C3" s="13">
        <f>MAX($C$9:$C$107)</f>
        <v>40429</v>
      </c>
      <c r="D3" s="45"/>
      <c r="E3" s="17"/>
      <c r="F3" s="17"/>
      <c r="G3" s="7"/>
      <c r="H3" s="43" t="s">
        <v>36</v>
      </c>
      <c r="I3" s="8" t="s">
        <v>20</v>
      </c>
      <c r="J3" s="9" t="s">
        <v>19</v>
      </c>
      <c r="K3" s="9" t="s">
        <v>21</v>
      </c>
    </row>
    <row r="4" spans="1:15" x14ac:dyDescent="0.25">
      <c r="A4" s="36"/>
      <c r="B4" s="10"/>
      <c r="C4" s="11"/>
      <c r="D4" s="1"/>
      <c r="E4" s="1"/>
      <c r="F4" s="5"/>
      <c r="G4" s="3"/>
      <c r="H4" s="3" t="s">
        <v>16</v>
      </c>
      <c r="I4" s="3">
        <f>COUNTIF($I$9:$I$107,LEFT($H4,1))</f>
        <v>11</v>
      </c>
      <c r="J4" s="24">
        <f t="shared" ref="J4:J5" si="0">SUMIF($I$9:$I$107,LEFT($H4,1),$J$9:$J$107)</f>
        <v>1520.1000000000022</v>
      </c>
      <c r="K4" s="25">
        <f>J4/$J$6%</f>
        <v>44.272608125819154</v>
      </c>
    </row>
    <row r="5" spans="1:15" x14ac:dyDescent="0.25">
      <c r="A5" s="36"/>
      <c r="B5" s="1"/>
      <c r="C5" s="1"/>
      <c r="D5" s="1"/>
      <c r="E5" s="1"/>
      <c r="F5" s="5"/>
      <c r="G5" s="4"/>
      <c r="H5" s="4" t="s">
        <v>17</v>
      </c>
      <c r="I5" s="4">
        <f>COUNTIF($I$9:$I$107,LEFT($H5,1))</f>
        <v>9</v>
      </c>
      <c r="J5" s="34">
        <f t="shared" si="0"/>
        <v>1913.4000000000015</v>
      </c>
      <c r="K5" s="26">
        <f>J5/$J$6%</f>
        <v>55.727391874180846</v>
      </c>
    </row>
    <row r="6" spans="1:15" x14ac:dyDescent="0.25">
      <c r="A6" s="36"/>
      <c r="B6" s="10"/>
      <c r="C6" s="11"/>
      <c r="D6" s="1"/>
      <c r="E6" s="1"/>
      <c r="F6" s="5"/>
      <c r="G6" s="3"/>
      <c r="H6" s="3" t="s">
        <v>18</v>
      </c>
      <c r="I6" s="3">
        <f>SUM(I4:I5)</f>
        <v>20</v>
      </c>
      <c r="J6" s="24">
        <f>SUM(J4:J5)</f>
        <v>3433.5000000000036</v>
      </c>
      <c r="K6" s="25"/>
    </row>
    <row r="7" spans="1:15" ht="6" customHeight="1" x14ac:dyDescent="0.25">
      <c r="A7" s="36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 s="39" customFormat="1" ht="33.75" customHeight="1" x14ac:dyDescent="0.25">
      <c r="A8" s="37"/>
      <c r="B8" s="19" t="s">
        <v>9</v>
      </c>
      <c r="C8" s="20" t="s">
        <v>0</v>
      </c>
      <c r="D8" s="21" t="s">
        <v>1</v>
      </c>
      <c r="E8" s="21" t="s">
        <v>5</v>
      </c>
      <c r="F8" s="21" t="s">
        <v>2</v>
      </c>
      <c r="G8" s="23" t="s">
        <v>22</v>
      </c>
      <c r="H8" s="23" t="s">
        <v>23</v>
      </c>
      <c r="I8" s="21" t="s">
        <v>3</v>
      </c>
      <c r="J8" s="22" t="s">
        <v>34</v>
      </c>
      <c r="K8" s="21" t="s">
        <v>35</v>
      </c>
    </row>
    <row r="9" spans="1:15" ht="18" customHeight="1" x14ac:dyDescent="0.25">
      <c r="A9" s="36"/>
      <c r="B9" s="27">
        <v>1</v>
      </c>
      <c r="C9" s="28">
        <v>40402</v>
      </c>
      <c r="D9" s="29" t="s">
        <v>25</v>
      </c>
      <c r="E9" s="29" t="s">
        <v>6</v>
      </c>
      <c r="F9" s="29" t="s">
        <v>25</v>
      </c>
      <c r="G9" s="33">
        <v>21244.6</v>
      </c>
      <c r="H9" s="33">
        <v>21250</v>
      </c>
      <c r="I9" s="30" t="s">
        <v>4</v>
      </c>
      <c r="J9" s="32">
        <f>H9-G9</f>
        <v>5.4000000000014552</v>
      </c>
      <c r="K9" s="29"/>
      <c r="L9" s="40"/>
      <c r="O9" s="41"/>
    </row>
    <row r="10" spans="1:15" ht="18" customHeight="1" x14ac:dyDescent="0.25">
      <c r="A10" s="36"/>
      <c r="B10" s="31">
        <v>2</v>
      </c>
      <c r="C10" s="28">
        <v>40403</v>
      </c>
      <c r="D10" s="29" t="s">
        <v>25</v>
      </c>
      <c r="E10" s="29" t="s">
        <v>26</v>
      </c>
      <c r="F10" s="29" t="s">
        <v>25</v>
      </c>
      <c r="G10" s="33">
        <v>21250</v>
      </c>
      <c r="H10" s="33">
        <v>21743.8</v>
      </c>
      <c r="I10" s="30" t="s">
        <v>7</v>
      </c>
      <c r="J10" s="32">
        <f t="shared" ref="J10:J28" si="1">H10-G10</f>
        <v>493.79999999999927</v>
      </c>
      <c r="K10" s="29"/>
      <c r="L10" s="40"/>
    </row>
    <row r="11" spans="1:15" ht="18" customHeight="1" x14ac:dyDescent="0.25">
      <c r="A11" s="36"/>
      <c r="B11" s="31">
        <v>3</v>
      </c>
      <c r="C11" s="28">
        <v>40404</v>
      </c>
      <c r="D11" s="29" t="s">
        <v>25</v>
      </c>
      <c r="E11" s="29" t="s">
        <v>27</v>
      </c>
      <c r="F11" s="29" t="s">
        <v>25</v>
      </c>
      <c r="G11" s="33">
        <v>21743.8</v>
      </c>
      <c r="H11" s="33">
        <v>21768.6</v>
      </c>
      <c r="I11" s="30" t="s">
        <v>4</v>
      </c>
      <c r="J11" s="32">
        <f t="shared" si="1"/>
        <v>24.799999999999272</v>
      </c>
      <c r="K11" s="29"/>
      <c r="L11" s="40"/>
    </row>
    <row r="12" spans="1:15" ht="18" customHeight="1" x14ac:dyDescent="0.25">
      <c r="A12" s="36"/>
      <c r="B12" s="31">
        <v>4</v>
      </c>
      <c r="C12" s="28">
        <v>40405</v>
      </c>
      <c r="D12" s="29" t="s">
        <v>25</v>
      </c>
      <c r="E12" s="29"/>
      <c r="F12" s="29" t="s">
        <v>8</v>
      </c>
      <c r="G12" s="33">
        <v>21768.6</v>
      </c>
      <c r="H12" s="33">
        <v>21780.3</v>
      </c>
      <c r="I12" s="30" t="s">
        <v>7</v>
      </c>
      <c r="J12" s="32">
        <f t="shared" si="1"/>
        <v>11.700000000000728</v>
      </c>
      <c r="K12" s="29"/>
      <c r="L12" s="40"/>
    </row>
    <row r="13" spans="1:15" ht="18" customHeight="1" x14ac:dyDescent="0.25">
      <c r="A13" s="36"/>
      <c r="B13" s="31">
        <v>5</v>
      </c>
      <c r="C13" s="28">
        <v>40406</v>
      </c>
      <c r="D13" s="29" t="s">
        <v>8</v>
      </c>
      <c r="E13" s="29"/>
      <c r="F13" s="29" t="s">
        <v>25</v>
      </c>
      <c r="G13" s="33">
        <v>21780.3</v>
      </c>
      <c r="H13" s="33">
        <v>21792</v>
      </c>
      <c r="I13" s="30" t="s">
        <v>7</v>
      </c>
      <c r="J13" s="32">
        <f t="shared" si="1"/>
        <v>11.700000000000728</v>
      </c>
      <c r="K13" s="29"/>
      <c r="L13" s="40"/>
    </row>
    <row r="14" spans="1:15" ht="18" customHeight="1" x14ac:dyDescent="0.25">
      <c r="A14" s="36"/>
      <c r="B14" s="31">
        <v>6</v>
      </c>
      <c r="C14" s="28">
        <v>40407</v>
      </c>
      <c r="D14" s="29" t="s">
        <v>25</v>
      </c>
      <c r="E14" s="29"/>
      <c r="F14" s="29" t="s">
        <v>28</v>
      </c>
      <c r="G14" s="33">
        <v>21792</v>
      </c>
      <c r="H14" s="33">
        <v>21940.5</v>
      </c>
      <c r="I14" s="30" t="s">
        <v>7</v>
      </c>
      <c r="J14" s="32">
        <f t="shared" si="1"/>
        <v>148.5</v>
      </c>
      <c r="K14" s="29"/>
      <c r="L14" s="40"/>
    </row>
    <row r="15" spans="1:15" ht="18" customHeight="1" x14ac:dyDescent="0.25">
      <c r="A15" s="36"/>
      <c r="B15" s="31">
        <v>7</v>
      </c>
      <c r="C15" s="28">
        <v>40408</v>
      </c>
      <c r="D15" s="29" t="s">
        <v>28</v>
      </c>
      <c r="E15" s="29" t="s">
        <v>29</v>
      </c>
      <c r="F15" s="29" t="s">
        <v>25</v>
      </c>
      <c r="G15" s="33">
        <v>21940.5</v>
      </c>
      <c r="H15" s="33">
        <v>22104.7</v>
      </c>
      <c r="I15" s="30" t="s">
        <v>7</v>
      </c>
      <c r="J15" s="32">
        <f t="shared" si="1"/>
        <v>164.20000000000073</v>
      </c>
      <c r="K15" s="29"/>
      <c r="L15" s="40"/>
    </row>
    <row r="16" spans="1:15" ht="18" customHeight="1" x14ac:dyDescent="0.25">
      <c r="A16" s="36"/>
      <c r="B16" s="31">
        <v>8</v>
      </c>
      <c r="C16" s="28">
        <v>40411</v>
      </c>
      <c r="D16" s="29" t="s">
        <v>25</v>
      </c>
      <c r="E16" s="29"/>
      <c r="F16" s="29" t="s">
        <v>30</v>
      </c>
      <c r="G16" s="33">
        <v>22104.7</v>
      </c>
      <c r="H16" s="33">
        <v>22399.7</v>
      </c>
      <c r="I16" s="30" t="s">
        <v>4</v>
      </c>
      <c r="J16" s="32">
        <f t="shared" si="1"/>
        <v>295</v>
      </c>
      <c r="K16" s="29"/>
      <c r="L16" s="40"/>
    </row>
    <row r="17" spans="1:13" ht="18" customHeight="1" x14ac:dyDescent="0.25">
      <c r="A17" s="36"/>
      <c r="B17" s="31">
        <v>9</v>
      </c>
      <c r="C17" s="28">
        <v>40413</v>
      </c>
      <c r="D17" s="29" t="s">
        <v>30</v>
      </c>
      <c r="E17" s="29"/>
      <c r="F17" s="29" t="s">
        <v>25</v>
      </c>
      <c r="G17" s="33">
        <v>22399.7</v>
      </c>
      <c r="H17" s="33">
        <v>22692.7</v>
      </c>
      <c r="I17" s="30" t="s">
        <v>4</v>
      </c>
      <c r="J17" s="32">
        <f t="shared" si="1"/>
        <v>293</v>
      </c>
      <c r="K17" s="29"/>
      <c r="L17" s="40"/>
    </row>
    <row r="18" spans="1:13" ht="18" customHeight="1" x14ac:dyDescent="0.25">
      <c r="A18" s="36"/>
      <c r="B18" s="31">
        <v>10</v>
      </c>
      <c r="C18" s="28">
        <v>40414</v>
      </c>
      <c r="D18" s="29" t="s">
        <v>25</v>
      </c>
      <c r="E18" s="29" t="s">
        <v>6</v>
      </c>
      <c r="F18" s="29" t="s">
        <v>25</v>
      </c>
      <c r="G18" s="33">
        <v>22692.7</v>
      </c>
      <c r="H18" s="33">
        <v>22698.100000000002</v>
      </c>
      <c r="I18" s="30" t="s">
        <v>4</v>
      </c>
      <c r="J18" s="32">
        <f t="shared" si="1"/>
        <v>5.4000000000014552</v>
      </c>
      <c r="K18" s="29"/>
      <c r="L18" s="40"/>
    </row>
    <row r="19" spans="1:13" ht="18" customHeight="1" x14ac:dyDescent="0.25">
      <c r="A19" s="36"/>
      <c r="B19" s="31">
        <v>11</v>
      </c>
      <c r="C19" s="28">
        <v>40417</v>
      </c>
      <c r="D19" s="29" t="s">
        <v>25</v>
      </c>
      <c r="E19" s="29" t="s">
        <v>31</v>
      </c>
      <c r="F19" s="29" t="s">
        <v>25</v>
      </c>
      <c r="G19" s="33">
        <v>22698.100000000002</v>
      </c>
      <c r="H19" s="33">
        <v>22719.500000000004</v>
      </c>
      <c r="I19" s="30" t="s">
        <v>4</v>
      </c>
      <c r="J19" s="32">
        <f t="shared" si="1"/>
        <v>21.400000000001455</v>
      </c>
      <c r="K19" s="29"/>
      <c r="L19" s="40"/>
    </row>
    <row r="20" spans="1:13" ht="18" customHeight="1" x14ac:dyDescent="0.25">
      <c r="A20" s="36"/>
      <c r="B20" s="31">
        <v>12</v>
      </c>
      <c r="C20" s="28">
        <v>40417</v>
      </c>
      <c r="D20" s="29" t="s">
        <v>25</v>
      </c>
      <c r="E20" s="29" t="s">
        <v>27</v>
      </c>
      <c r="F20" s="29" t="s">
        <v>25</v>
      </c>
      <c r="G20" s="33">
        <v>22719.500000000004</v>
      </c>
      <c r="H20" s="33">
        <v>22744.300000000003</v>
      </c>
      <c r="I20" s="30" t="s">
        <v>4</v>
      </c>
      <c r="J20" s="32">
        <f t="shared" si="1"/>
        <v>24.799999999999272</v>
      </c>
      <c r="K20" s="29"/>
      <c r="L20" s="40"/>
    </row>
    <row r="21" spans="1:13" ht="18" customHeight="1" x14ac:dyDescent="0.25">
      <c r="A21" s="36"/>
      <c r="B21" s="31">
        <v>13</v>
      </c>
      <c r="C21" s="28">
        <v>40419</v>
      </c>
      <c r="D21" s="29" t="s">
        <v>25</v>
      </c>
      <c r="E21" s="29"/>
      <c r="F21" s="29" t="s">
        <v>8</v>
      </c>
      <c r="G21" s="33">
        <v>22744.300000000003</v>
      </c>
      <c r="H21" s="33">
        <v>22756.000000000004</v>
      </c>
      <c r="I21" s="30" t="s">
        <v>7</v>
      </c>
      <c r="J21" s="32">
        <f t="shared" si="1"/>
        <v>11.700000000000728</v>
      </c>
      <c r="K21" s="29"/>
      <c r="L21" s="40"/>
    </row>
    <row r="22" spans="1:13" ht="18" customHeight="1" x14ac:dyDescent="0.25">
      <c r="A22" s="36"/>
      <c r="B22" s="31">
        <v>14</v>
      </c>
      <c r="C22" s="28">
        <v>40420</v>
      </c>
      <c r="D22" s="29" t="s">
        <v>8</v>
      </c>
      <c r="E22" s="29"/>
      <c r="F22" s="29" t="s">
        <v>25</v>
      </c>
      <c r="G22" s="33">
        <v>22756.000000000004</v>
      </c>
      <c r="H22" s="33">
        <v>22767.700000000004</v>
      </c>
      <c r="I22" s="30" t="s">
        <v>7</v>
      </c>
      <c r="J22" s="32">
        <f t="shared" si="1"/>
        <v>11.700000000000728</v>
      </c>
      <c r="K22" s="29"/>
      <c r="L22" s="40"/>
    </row>
    <row r="23" spans="1:13" ht="18" customHeight="1" x14ac:dyDescent="0.25">
      <c r="A23" s="36"/>
      <c r="B23" s="31">
        <v>15</v>
      </c>
      <c r="C23" s="28">
        <v>40421</v>
      </c>
      <c r="D23" s="29" t="s">
        <v>25</v>
      </c>
      <c r="E23" s="29" t="s">
        <v>12</v>
      </c>
      <c r="F23" s="29" t="s">
        <v>25</v>
      </c>
      <c r="G23" s="33">
        <v>22767.700000000004</v>
      </c>
      <c r="H23" s="33">
        <v>22794.100000000006</v>
      </c>
      <c r="I23" s="30" t="s">
        <v>4</v>
      </c>
      <c r="J23" s="32">
        <f t="shared" si="1"/>
        <v>26.400000000001455</v>
      </c>
      <c r="K23" s="29"/>
      <c r="L23" s="40"/>
      <c r="M23" s="42"/>
    </row>
    <row r="24" spans="1:13" ht="18" customHeight="1" x14ac:dyDescent="0.25">
      <c r="A24" s="36"/>
      <c r="B24" s="31">
        <v>16</v>
      </c>
      <c r="C24" s="28">
        <v>40422</v>
      </c>
      <c r="D24" s="29" t="s">
        <v>25</v>
      </c>
      <c r="E24" s="29" t="s">
        <v>32</v>
      </c>
      <c r="F24" s="29" t="s">
        <v>33</v>
      </c>
      <c r="G24" s="33">
        <v>22794.100000000006</v>
      </c>
      <c r="H24" s="33">
        <v>23365.600000000006</v>
      </c>
      <c r="I24" s="30" t="s">
        <v>7</v>
      </c>
      <c r="J24" s="32">
        <f t="shared" si="1"/>
        <v>571.5</v>
      </c>
      <c r="K24" s="29"/>
      <c r="L24" s="40"/>
    </row>
    <row r="25" spans="1:13" ht="18" customHeight="1" x14ac:dyDescent="0.25">
      <c r="A25" s="36"/>
      <c r="B25" s="31">
        <v>17</v>
      </c>
      <c r="C25" s="28">
        <v>40423</v>
      </c>
      <c r="D25" s="29" t="s">
        <v>33</v>
      </c>
      <c r="E25" s="29"/>
      <c r="F25" s="29" t="s">
        <v>10</v>
      </c>
      <c r="G25" s="33">
        <v>23365.600000000006</v>
      </c>
      <c r="H25" s="33">
        <v>23553.200000000004</v>
      </c>
      <c r="I25" s="30" t="s">
        <v>4</v>
      </c>
      <c r="J25" s="32">
        <f t="shared" si="1"/>
        <v>187.59999999999854</v>
      </c>
      <c r="K25" s="29"/>
      <c r="L25" s="40"/>
    </row>
    <row r="26" spans="1:13" ht="18" customHeight="1" x14ac:dyDescent="0.25">
      <c r="A26" s="36"/>
      <c r="B26" s="31">
        <v>18</v>
      </c>
      <c r="C26" s="28">
        <v>40427</v>
      </c>
      <c r="D26" s="29" t="s">
        <v>10</v>
      </c>
      <c r="E26" s="29"/>
      <c r="F26" s="29" t="s">
        <v>25</v>
      </c>
      <c r="G26" s="33">
        <v>23553.200000000004</v>
      </c>
      <c r="H26" s="33">
        <v>24164.700000000004</v>
      </c>
      <c r="I26" s="30" t="s">
        <v>4</v>
      </c>
      <c r="J26" s="32">
        <f t="shared" si="1"/>
        <v>611.5</v>
      </c>
      <c r="K26" s="29"/>
      <c r="L26" s="40"/>
    </row>
    <row r="27" spans="1:13" ht="18" customHeight="1" x14ac:dyDescent="0.25">
      <c r="A27" s="36"/>
      <c r="B27" s="31">
        <v>19</v>
      </c>
      <c r="C27" s="28">
        <v>40428</v>
      </c>
      <c r="D27" s="29" t="s">
        <v>25</v>
      </c>
      <c r="E27" s="29" t="s">
        <v>27</v>
      </c>
      <c r="F27" s="29" t="s">
        <v>25</v>
      </c>
      <c r="G27" s="33">
        <v>24164.700000000004</v>
      </c>
      <c r="H27" s="33">
        <v>24189.500000000004</v>
      </c>
      <c r="I27" s="30" t="s">
        <v>4</v>
      </c>
      <c r="J27" s="32">
        <f t="shared" si="1"/>
        <v>24.799999999999272</v>
      </c>
      <c r="K27" s="29"/>
      <c r="L27" s="40"/>
    </row>
    <row r="28" spans="1:13" ht="18" customHeight="1" x14ac:dyDescent="0.25">
      <c r="A28" s="36"/>
      <c r="B28" s="31">
        <v>20</v>
      </c>
      <c r="C28" s="28">
        <v>40429</v>
      </c>
      <c r="D28" s="29" t="s">
        <v>25</v>
      </c>
      <c r="E28" s="29" t="s">
        <v>11</v>
      </c>
      <c r="F28" s="29" t="s">
        <v>25</v>
      </c>
      <c r="G28" s="33">
        <v>24189.500000000004</v>
      </c>
      <c r="H28" s="33">
        <v>24678.100000000002</v>
      </c>
      <c r="I28" s="30" t="s">
        <v>7</v>
      </c>
      <c r="J28" s="32">
        <f t="shared" si="1"/>
        <v>488.59999999999854</v>
      </c>
      <c r="K28" s="29"/>
      <c r="L28" s="40"/>
    </row>
    <row r="29" spans="1:13" ht="18" customHeight="1" x14ac:dyDescent="0.25">
      <c r="A29" s="36"/>
      <c r="B29" s="31">
        <v>21</v>
      </c>
      <c r="C29" s="28"/>
      <c r="D29" s="29"/>
      <c r="E29" s="29"/>
      <c r="F29" s="29"/>
      <c r="G29" s="33"/>
      <c r="H29" s="33"/>
      <c r="I29" s="30"/>
      <c r="J29" s="32"/>
      <c r="K29" s="29"/>
      <c r="L29" s="40"/>
    </row>
    <row r="30" spans="1:13" ht="18" customHeight="1" x14ac:dyDescent="0.25">
      <c r="A30" s="36"/>
      <c r="B30" s="31">
        <v>22</v>
      </c>
      <c r="C30" s="28"/>
      <c r="D30" s="29"/>
      <c r="E30" s="29"/>
      <c r="F30" s="29"/>
      <c r="G30" s="33"/>
      <c r="H30" s="33"/>
      <c r="I30" s="30"/>
      <c r="J30" s="32"/>
      <c r="K30" s="29"/>
      <c r="L30" s="40"/>
    </row>
    <row r="31" spans="1:13" ht="18" customHeight="1" x14ac:dyDescent="0.25">
      <c r="A31" s="36"/>
      <c r="B31" s="31">
        <v>23</v>
      </c>
      <c r="C31" s="28"/>
      <c r="D31" s="29"/>
      <c r="E31" s="29"/>
      <c r="F31" s="29"/>
      <c r="G31" s="33"/>
      <c r="H31" s="33"/>
      <c r="I31" s="30"/>
      <c r="J31" s="32"/>
      <c r="K31" s="29"/>
      <c r="L31" s="40"/>
    </row>
    <row r="32" spans="1:13" ht="18" customHeight="1" x14ac:dyDescent="0.25">
      <c r="A32" s="36"/>
      <c r="B32" s="31">
        <v>24</v>
      </c>
      <c r="C32" s="28"/>
      <c r="D32" s="29"/>
      <c r="E32" s="29"/>
      <c r="F32" s="29"/>
      <c r="G32" s="33"/>
      <c r="H32" s="33"/>
      <c r="I32" s="30"/>
      <c r="J32" s="32"/>
      <c r="K32" s="29"/>
      <c r="L32" s="40"/>
    </row>
    <row r="33" spans="1:12" ht="18" customHeight="1" x14ac:dyDescent="0.25">
      <c r="A33" s="36"/>
      <c r="B33" s="31">
        <v>25</v>
      </c>
      <c r="C33" s="28"/>
      <c r="D33" s="29"/>
      <c r="E33" s="29"/>
      <c r="F33" s="29"/>
      <c r="G33" s="33"/>
      <c r="H33" s="33"/>
      <c r="I33" s="30"/>
      <c r="J33" s="32"/>
      <c r="K33" s="29"/>
      <c r="L33" s="40"/>
    </row>
    <row r="34" spans="1:12" ht="18" customHeight="1" x14ac:dyDescent="0.25">
      <c r="A34" s="36"/>
      <c r="B34" s="31">
        <v>26</v>
      </c>
      <c r="C34" s="28"/>
      <c r="D34" s="29"/>
      <c r="E34" s="29"/>
      <c r="F34" s="29"/>
      <c r="G34" s="33"/>
      <c r="H34" s="33"/>
      <c r="I34" s="30"/>
      <c r="J34" s="32"/>
      <c r="K34" s="29"/>
      <c r="L34" s="40"/>
    </row>
    <row r="35" spans="1:12" ht="18" customHeight="1" x14ac:dyDescent="0.25">
      <c r="A35" s="36"/>
      <c r="B35" s="31">
        <v>27</v>
      </c>
      <c r="C35" s="28"/>
      <c r="D35" s="29"/>
      <c r="E35" s="29"/>
      <c r="F35" s="29"/>
      <c r="G35" s="33"/>
      <c r="H35" s="33"/>
      <c r="I35" s="30"/>
      <c r="J35" s="32"/>
      <c r="K35" s="29"/>
      <c r="L35" s="40"/>
    </row>
    <row r="36" spans="1:12" ht="18" customHeight="1" x14ac:dyDescent="0.25">
      <c r="A36" s="36"/>
      <c r="B36" s="31">
        <v>28</v>
      </c>
      <c r="C36" s="28"/>
      <c r="D36" s="29"/>
      <c r="E36" s="29"/>
      <c r="F36" s="29"/>
      <c r="G36" s="33"/>
      <c r="H36" s="33"/>
      <c r="I36" s="30"/>
      <c r="J36" s="32"/>
      <c r="K36" s="29"/>
      <c r="L36" s="40"/>
    </row>
    <row r="37" spans="1:12" ht="18" customHeight="1" x14ac:dyDescent="0.25">
      <c r="A37" s="36"/>
      <c r="B37" s="31">
        <v>29</v>
      </c>
      <c r="C37" s="28"/>
      <c r="D37" s="29"/>
      <c r="E37" s="29"/>
      <c r="F37" s="29"/>
      <c r="G37" s="33"/>
      <c r="H37" s="33"/>
      <c r="I37" s="30"/>
      <c r="J37" s="32"/>
      <c r="K37" s="29"/>
      <c r="L37" s="40"/>
    </row>
    <row r="38" spans="1:12" ht="18" customHeight="1" x14ac:dyDescent="0.25">
      <c r="A38" s="36"/>
      <c r="B38" s="31">
        <v>30</v>
      </c>
      <c r="C38" s="28"/>
      <c r="D38" s="29"/>
      <c r="E38" s="29"/>
      <c r="F38" s="29"/>
      <c r="G38" s="33"/>
      <c r="H38" s="33"/>
      <c r="I38" s="30"/>
      <c r="J38" s="32"/>
      <c r="K38" s="29"/>
      <c r="L38" s="40"/>
    </row>
    <row r="39" spans="1:12" ht="18" customHeight="1" x14ac:dyDescent="0.25">
      <c r="A39" s="36"/>
      <c r="B39" s="31">
        <v>31</v>
      </c>
      <c r="C39" s="28"/>
      <c r="D39" s="29"/>
      <c r="E39" s="29"/>
      <c r="F39" s="29"/>
      <c r="G39" s="33"/>
      <c r="H39" s="33"/>
      <c r="I39" s="30"/>
      <c r="J39" s="32"/>
      <c r="K39" s="29"/>
      <c r="L39" s="40"/>
    </row>
    <row r="40" spans="1:12" ht="18" customHeight="1" x14ac:dyDescent="0.25">
      <c r="A40" s="36"/>
      <c r="B40" s="31">
        <v>32</v>
      </c>
      <c r="C40" s="28"/>
      <c r="D40" s="29"/>
      <c r="E40" s="29"/>
      <c r="F40" s="29"/>
      <c r="G40" s="33"/>
      <c r="H40" s="33"/>
      <c r="I40" s="30"/>
      <c r="J40" s="32"/>
      <c r="K40" s="29"/>
      <c r="L40" s="40"/>
    </row>
    <row r="41" spans="1:12" ht="18" customHeight="1" x14ac:dyDescent="0.25">
      <c r="A41" s="36"/>
      <c r="B41" s="31">
        <v>33</v>
      </c>
      <c r="C41" s="28"/>
      <c r="D41" s="29"/>
      <c r="E41" s="29"/>
      <c r="F41" s="29"/>
      <c r="G41" s="33"/>
      <c r="H41" s="33"/>
      <c r="I41" s="30"/>
      <c r="J41" s="32"/>
      <c r="K41" s="29"/>
      <c r="L41" s="40"/>
    </row>
    <row r="42" spans="1:12" ht="18" customHeight="1" x14ac:dyDescent="0.25">
      <c r="A42" s="36"/>
      <c r="B42" s="31">
        <v>34</v>
      </c>
      <c r="C42" s="28"/>
      <c r="D42" s="29"/>
      <c r="E42" s="29"/>
      <c r="F42" s="29"/>
      <c r="G42" s="33"/>
      <c r="H42" s="33"/>
      <c r="I42" s="30"/>
      <c r="J42" s="32"/>
      <c r="K42" s="29"/>
      <c r="L42" s="40"/>
    </row>
    <row r="43" spans="1:12" ht="18" customHeight="1" x14ac:dyDescent="0.25">
      <c r="A43" s="36"/>
      <c r="B43" s="31">
        <v>35</v>
      </c>
      <c r="C43" s="28"/>
      <c r="D43" s="29"/>
      <c r="E43" s="29"/>
      <c r="F43" s="29"/>
      <c r="G43" s="33"/>
      <c r="H43" s="33"/>
      <c r="I43" s="30"/>
      <c r="J43" s="32"/>
      <c r="K43" s="29"/>
      <c r="L43" s="40"/>
    </row>
    <row r="44" spans="1:12" ht="18" customHeight="1" x14ac:dyDescent="0.25">
      <c r="A44" s="36"/>
      <c r="B44" s="31">
        <v>36</v>
      </c>
      <c r="C44" s="28"/>
      <c r="D44" s="29"/>
      <c r="E44" s="29"/>
      <c r="F44" s="29"/>
      <c r="G44" s="33"/>
      <c r="H44" s="33"/>
      <c r="I44" s="30"/>
      <c r="J44" s="32"/>
      <c r="K44" s="29"/>
      <c r="L44" s="40"/>
    </row>
    <row r="45" spans="1:12" ht="18" customHeight="1" x14ac:dyDescent="0.25">
      <c r="A45" s="36"/>
      <c r="B45" s="31">
        <v>37</v>
      </c>
      <c r="C45" s="28"/>
      <c r="D45" s="29"/>
      <c r="E45" s="29"/>
      <c r="F45" s="29"/>
      <c r="G45" s="33"/>
      <c r="H45" s="33"/>
      <c r="I45" s="30"/>
      <c r="J45" s="32"/>
      <c r="K45" s="29"/>
      <c r="L45" s="40"/>
    </row>
    <row r="46" spans="1:12" ht="18" customHeight="1" x14ac:dyDescent="0.25">
      <c r="A46" s="36"/>
      <c r="B46" s="31">
        <v>38</v>
      </c>
      <c r="C46" s="28"/>
      <c r="D46" s="29"/>
      <c r="E46" s="29"/>
      <c r="F46" s="29"/>
      <c r="G46" s="33"/>
      <c r="H46" s="33"/>
      <c r="I46" s="30"/>
      <c r="J46" s="32"/>
      <c r="K46" s="29"/>
      <c r="L46" s="40"/>
    </row>
    <row r="47" spans="1:12" ht="18" customHeight="1" x14ac:dyDescent="0.25">
      <c r="A47" s="36"/>
      <c r="B47" s="31">
        <v>39</v>
      </c>
      <c r="C47" s="28"/>
      <c r="D47" s="29"/>
      <c r="E47" s="29"/>
      <c r="F47" s="29"/>
      <c r="G47" s="33"/>
      <c r="H47" s="33"/>
      <c r="I47" s="30"/>
      <c r="J47" s="32"/>
      <c r="K47" s="29"/>
      <c r="L47" s="40"/>
    </row>
    <row r="48" spans="1:12" ht="18" customHeight="1" x14ac:dyDescent="0.25">
      <c r="A48" s="36"/>
      <c r="B48" s="31">
        <v>40</v>
      </c>
      <c r="C48" s="28"/>
      <c r="D48" s="29"/>
      <c r="E48" s="29"/>
      <c r="F48" s="29"/>
      <c r="G48" s="33"/>
      <c r="H48" s="33"/>
      <c r="I48" s="30"/>
      <c r="J48" s="32"/>
      <c r="K48" s="29"/>
      <c r="L48" s="40"/>
    </row>
    <row r="49" spans="2:12" ht="18" customHeight="1" x14ac:dyDescent="0.25">
      <c r="B49" s="31">
        <v>41</v>
      </c>
      <c r="C49" s="28"/>
      <c r="D49" s="29"/>
      <c r="E49" s="29"/>
      <c r="F49" s="29"/>
      <c r="G49" s="33"/>
      <c r="H49" s="33"/>
      <c r="I49" s="30"/>
      <c r="J49" s="32"/>
      <c r="K49" s="29"/>
      <c r="L49" s="40"/>
    </row>
    <row r="50" spans="2:12" ht="18" customHeight="1" x14ac:dyDescent="0.25">
      <c r="B50" s="31">
        <v>42</v>
      </c>
      <c r="C50" s="28"/>
      <c r="D50" s="29"/>
      <c r="E50" s="29"/>
      <c r="F50" s="29"/>
      <c r="G50" s="33"/>
      <c r="H50" s="33"/>
      <c r="I50" s="30"/>
      <c r="J50" s="32"/>
      <c r="K50" s="29"/>
      <c r="L50" s="40"/>
    </row>
    <row r="51" spans="2:12" ht="18" customHeight="1" x14ac:dyDescent="0.25">
      <c r="B51" s="31">
        <v>43</v>
      </c>
      <c r="C51" s="28"/>
      <c r="D51" s="29"/>
      <c r="E51" s="29"/>
      <c r="F51" s="29"/>
      <c r="G51" s="33"/>
      <c r="H51" s="33"/>
      <c r="I51" s="30"/>
      <c r="J51" s="32"/>
      <c r="K51" s="29"/>
      <c r="L51" s="40"/>
    </row>
    <row r="52" spans="2:12" ht="18" customHeight="1" x14ac:dyDescent="0.25">
      <c r="B52" s="31">
        <v>44</v>
      </c>
      <c r="C52" s="28"/>
      <c r="D52" s="29"/>
      <c r="E52" s="29"/>
      <c r="F52" s="29"/>
      <c r="G52" s="33"/>
      <c r="H52" s="33"/>
      <c r="I52" s="30"/>
      <c r="J52" s="32"/>
      <c r="K52" s="29"/>
      <c r="L52" s="40"/>
    </row>
    <row r="53" spans="2:12" ht="18" customHeight="1" x14ac:dyDescent="0.25">
      <c r="B53" s="31">
        <v>45</v>
      </c>
      <c r="C53" s="28"/>
      <c r="D53" s="29"/>
      <c r="E53" s="29"/>
      <c r="F53" s="29"/>
      <c r="G53" s="33"/>
      <c r="H53" s="33"/>
      <c r="I53" s="30"/>
      <c r="J53" s="32"/>
      <c r="K53" s="29"/>
      <c r="L53" s="40"/>
    </row>
    <row r="54" spans="2:12" ht="18" customHeight="1" x14ac:dyDescent="0.25">
      <c r="B54" s="31">
        <v>46</v>
      </c>
      <c r="C54" s="28"/>
      <c r="D54" s="29"/>
      <c r="E54" s="29"/>
      <c r="F54" s="29"/>
      <c r="G54" s="33"/>
      <c r="H54" s="33"/>
      <c r="I54" s="30"/>
      <c r="J54" s="32"/>
      <c r="K54" s="29"/>
      <c r="L54" s="40"/>
    </row>
    <row r="55" spans="2:12" ht="18" customHeight="1" x14ac:dyDescent="0.25">
      <c r="B55" s="31">
        <v>47</v>
      </c>
      <c r="C55" s="28"/>
      <c r="D55" s="29"/>
      <c r="E55" s="29"/>
      <c r="F55" s="29"/>
      <c r="G55" s="33"/>
      <c r="H55" s="33"/>
      <c r="I55" s="30"/>
      <c r="J55" s="32"/>
      <c r="K55" s="29"/>
      <c r="L55" s="40"/>
    </row>
    <row r="56" spans="2:12" ht="18" customHeight="1" x14ac:dyDescent="0.25">
      <c r="B56" s="31">
        <v>48</v>
      </c>
      <c r="C56" s="28"/>
      <c r="D56" s="29"/>
      <c r="E56" s="29"/>
      <c r="F56" s="29"/>
      <c r="G56" s="33"/>
      <c r="H56" s="33"/>
      <c r="I56" s="30"/>
      <c r="J56" s="32"/>
      <c r="K56" s="29"/>
      <c r="L56" s="40"/>
    </row>
    <row r="57" spans="2:12" ht="18" customHeight="1" x14ac:dyDescent="0.25">
      <c r="B57" s="31">
        <v>49</v>
      </c>
      <c r="C57" s="28"/>
      <c r="D57" s="29"/>
      <c r="E57" s="29"/>
      <c r="F57" s="29"/>
      <c r="G57" s="33"/>
      <c r="H57" s="33"/>
      <c r="I57" s="30"/>
      <c r="J57" s="32"/>
      <c r="K57" s="29"/>
      <c r="L57" s="40"/>
    </row>
    <row r="58" spans="2:12" ht="18" customHeight="1" x14ac:dyDescent="0.25">
      <c r="B58" s="31">
        <v>50</v>
      </c>
      <c r="C58" s="28"/>
      <c r="D58" s="29"/>
      <c r="E58" s="29"/>
      <c r="F58" s="29"/>
      <c r="G58" s="33"/>
      <c r="H58" s="33"/>
      <c r="I58" s="30"/>
      <c r="J58" s="32"/>
      <c r="K58" s="29"/>
      <c r="L58" s="40"/>
    </row>
    <row r="59" spans="2:12" ht="18" customHeight="1" x14ac:dyDescent="0.25">
      <c r="B59" s="31">
        <v>51</v>
      </c>
      <c r="C59" s="28"/>
      <c r="D59" s="29"/>
      <c r="E59" s="29"/>
      <c r="F59" s="29"/>
      <c r="G59" s="33"/>
      <c r="H59" s="33"/>
      <c r="I59" s="30"/>
      <c r="J59" s="32"/>
      <c r="K59" s="29"/>
      <c r="L59" s="40"/>
    </row>
    <row r="60" spans="2:12" ht="18" customHeight="1" x14ac:dyDescent="0.25">
      <c r="B60" s="31">
        <v>52</v>
      </c>
      <c r="C60" s="28"/>
      <c r="D60" s="29"/>
      <c r="E60" s="29"/>
      <c r="F60" s="29"/>
      <c r="G60" s="33"/>
      <c r="H60" s="33"/>
      <c r="I60" s="30"/>
      <c r="J60" s="32"/>
      <c r="K60" s="29"/>
      <c r="L60" s="40"/>
    </row>
    <row r="61" spans="2:12" ht="18" customHeight="1" x14ac:dyDescent="0.25">
      <c r="B61" s="31">
        <v>53</v>
      </c>
      <c r="C61" s="28"/>
      <c r="D61" s="29"/>
      <c r="E61" s="29"/>
      <c r="F61" s="29"/>
      <c r="G61" s="33"/>
      <c r="H61" s="33"/>
      <c r="I61" s="30"/>
      <c r="J61" s="32"/>
      <c r="K61" s="29"/>
      <c r="L61" s="40"/>
    </row>
    <row r="62" spans="2:12" ht="18" customHeight="1" x14ac:dyDescent="0.25">
      <c r="B62" s="31">
        <v>54</v>
      </c>
      <c r="C62" s="28"/>
      <c r="D62" s="29"/>
      <c r="E62" s="29"/>
      <c r="F62" s="29"/>
      <c r="G62" s="33"/>
      <c r="H62" s="33"/>
      <c r="I62" s="30"/>
      <c r="J62" s="32"/>
      <c r="K62" s="29"/>
      <c r="L62" s="40"/>
    </row>
    <row r="63" spans="2:12" ht="18" customHeight="1" x14ac:dyDescent="0.25">
      <c r="B63" s="31">
        <v>55</v>
      </c>
      <c r="C63" s="28"/>
      <c r="D63" s="29"/>
      <c r="E63" s="29"/>
      <c r="F63" s="29"/>
      <c r="G63" s="33"/>
      <c r="H63" s="33"/>
      <c r="I63" s="30"/>
      <c r="J63" s="32"/>
      <c r="K63" s="29"/>
      <c r="L63" s="40"/>
    </row>
    <row r="64" spans="2:12" ht="18" customHeight="1" x14ac:dyDescent="0.25">
      <c r="B64" s="31">
        <v>56</v>
      </c>
      <c r="C64" s="28"/>
      <c r="D64" s="29"/>
      <c r="E64" s="29"/>
      <c r="F64" s="29"/>
      <c r="G64" s="33"/>
      <c r="H64" s="33"/>
      <c r="I64" s="30"/>
      <c r="J64" s="32"/>
      <c r="K64" s="29"/>
      <c r="L64" s="40"/>
    </row>
    <row r="65" spans="2:12" ht="18" customHeight="1" x14ac:dyDescent="0.25">
      <c r="B65" s="31">
        <v>57</v>
      </c>
      <c r="C65" s="28"/>
      <c r="D65" s="29"/>
      <c r="E65" s="29"/>
      <c r="F65" s="29"/>
      <c r="G65" s="33"/>
      <c r="H65" s="33"/>
      <c r="I65" s="30"/>
      <c r="J65" s="32"/>
      <c r="K65" s="29"/>
      <c r="L65" s="40"/>
    </row>
    <row r="66" spans="2:12" ht="18" customHeight="1" x14ac:dyDescent="0.25">
      <c r="B66" s="31">
        <v>58</v>
      </c>
      <c r="C66" s="28"/>
      <c r="D66" s="29"/>
      <c r="E66" s="29"/>
      <c r="F66" s="29"/>
      <c r="G66" s="33"/>
      <c r="H66" s="33"/>
      <c r="I66" s="30"/>
      <c r="J66" s="32"/>
      <c r="K66" s="29"/>
      <c r="L66" s="40"/>
    </row>
    <row r="67" spans="2:12" ht="18" customHeight="1" x14ac:dyDescent="0.25">
      <c r="B67" s="31">
        <v>59</v>
      </c>
      <c r="C67" s="28"/>
      <c r="D67" s="29"/>
      <c r="E67" s="29"/>
      <c r="F67" s="29"/>
      <c r="G67" s="33"/>
      <c r="H67" s="33"/>
      <c r="I67" s="30"/>
      <c r="J67" s="32"/>
      <c r="K67" s="29"/>
      <c r="L67" s="40"/>
    </row>
    <row r="68" spans="2:12" ht="18" customHeight="1" x14ac:dyDescent="0.25">
      <c r="B68" s="31">
        <v>60</v>
      </c>
      <c r="C68" s="28"/>
      <c r="D68" s="29"/>
      <c r="E68" s="29"/>
      <c r="F68" s="29"/>
      <c r="G68" s="33"/>
      <c r="H68" s="33"/>
      <c r="I68" s="30"/>
      <c r="J68" s="32"/>
      <c r="K68" s="29"/>
      <c r="L68" s="40"/>
    </row>
    <row r="69" spans="2:12" ht="18" customHeight="1" x14ac:dyDescent="0.25">
      <c r="B69" s="31">
        <v>61</v>
      </c>
      <c r="C69" s="28"/>
      <c r="D69" s="29"/>
      <c r="E69" s="29"/>
      <c r="F69" s="29"/>
      <c r="G69" s="33"/>
      <c r="H69" s="33"/>
      <c r="I69" s="30"/>
      <c r="J69" s="32"/>
      <c r="K69" s="29"/>
      <c r="L69" s="40"/>
    </row>
    <row r="70" spans="2:12" ht="18" customHeight="1" x14ac:dyDescent="0.25">
      <c r="B70" s="31">
        <v>62</v>
      </c>
      <c r="C70" s="28"/>
      <c r="D70" s="29"/>
      <c r="E70" s="29"/>
      <c r="F70" s="29"/>
      <c r="G70" s="33"/>
      <c r="H70" s="33"/>
      <c r="I70" s="30"/>
      <c r="J70" s="32"/>
      <c r="K70" s="29"/>
      <c r="L70" s="40"/>
    </row>
    <row r="71" spans="2:12" ht="18" customHeight="1" x14ac:dyDescent="0.25">
      <c r="B71" s="31">
        <v>63</v>
      </c>
      <c r="C71" s="28"/>
      <c r="D71" s="29"/>
      <c r="E71" s="29"/>
      <c r="F71" s="29"/>
      <c r="G71" s="33"/>
      <c r="H71" s="33"/>
      <c r="I71" s="30"/>
      <c r="J71" s="32"/>
      <c r="K71" s="29"/>
      <c r="L71" s="40"/>
    </row>
    <row r="72" spans="2:12" ht="18" customHeight="1" x14ac:dyDescent="0.25">
      <c r="B72" s="31">
        <v>64</v>
      </c>
      <c r="C72" s="28"/>
      <c r="D72" s="29"/>
      <c r="E72" s="29"/>
      <c r="F72" s="29"/>
      <c r="G72" s="33"/>
      <c r="H72" s="33"/>
      <c r="I72" s="30"/>
      <c r="J72" s="32"/>
      <c r="K72" s="29"/>
      <c r="L72" s="40"/>
    </row>
    <row r="73" spans="2:12" ht="18" customHeight="1" x14ac:dyDescent="0.25">
      <c r="B73" s="31">
        <v>65</v>
      </c>
      <c r="C73" s="28"/>
      <c r="D73" s="29"/>
      <c r="E73" s="29"/>
      <c r="F73" s="29"/>
      <c r="G73" s="33"/>
      <c r="H73" s="33"/>
      <c r="I73" s="30"/>
      <c r="J73" s="32"/>
      <c r="K73" s="29"/>
      <c r="L73" s="40"/>
    </row>
    <row r="74" spans="2:12" ht="18" customHeight="1" x14ac:dyDescent="0.25">
      <c r="B74" s="31">
        <v>66</v>
      </c>
      <c r="C74" s="28"/>
      <c r="D74" s="29"/>
      <c r="E74" s="29"/>
      <c r="F74" s="29"/>
      <c r="G74" s="33"/>
      <c r="H74" s="33"/>
      <c r="I74" s="30"/>
      <c r="J74" s="32"/>
      <c r="K74" s="29"/>
      <c r="L74" s="40"/>
    </row>
    <row r="75" spans="2:12" ht="18" customHeight="1" x14ac:dyDescent="0.25">
      <c r="B75" s="31">
        <v>67</v>
      </c>
      <c r="C75" s="28"/>
      <c r="D75" s="29"/>
      <c r="E75" s="29"/>
      <c r="F75" s="29"/>
      <c r="G75" s="33"/>
      <c r="H75" s="33"/>
      <c r="I75" s="30"/>
      <c r="J75" s="32"/>
      <c r="K75" s="29"/>
      <c r="L75" s="40"/>
    </row>
    <row r="76" spans="2:12" ht="18" customHeight="1" x14ac:dyDescent="0.25">
      <c r="B76" s="31">
        <v>68</v>
      </c>
      <c r="C76" s="28"/>
      <c r="D76" s="29"/>
      <c r="E76" s="29"/>
      <c r="F76" s="29"/>
      <c r="G76" s="33"/>
      <c r="H76" s="33"/>
      <c r="I76" s="30"/>
      <c r="J76" s="32"/>
      <c r="K76" s="29"/>
      <c r="L76" s="40"/>
    </row>
    <row r="77" spans="2:12" ht="18" customHeight="1" x14ac:dyDescent="0.25">
      <c r="B77" s="31">
        <v>69</v>
      </c>
      <c r="C77" s="28"/>
      <c r="D77" s="29"/>
      <c r="E77" s="29"/>
      <c r="F77" s="29"/>
      <c r="G77" s="33"/>
      <c r="H77" s="33"/>
      <c r="I77" s="30"/>
      <c r="J77" s="32"/>
      <c r="K77" s="29"/>
      <c r="L77" s="40"/>
    </row>
    <row r="78" spans="2:12" ht="18" customHeight="1" x14ac:dyDescent="0.25">
      <c r="B78" s="31">
        <v>70</v>
      </c>
      <c r="C78" s="28"/>
      <c r="D78" s="29"/>
      <c r="E78" s="29"/>
      <c r="F78" s="29"/>
      <c r="G78" s="33"/>
      <c r="H78" s="33"/>
      <c r="I78" s="30"/>
      <c r="J78" s="32"/>
      <c r="K78" s="29"/>
      <c r="L78" s="40"/>
    </row>
    <row r="79" spans="2:12" ht="18" customHeight="1" x14ac:dyDescent="0.25">
      <c r="B79" s="31">
        <v>71</v>
      </c>
      <c r="C79" s="28"/>
      <c r="D79" s="29"/>
      <c r="E79" s="29"/>
      <c r="F79" s="29"/>
      <c r="G79" s="33"/>
      <c r="H79" s="33"/>
      <c r="I79" s="30"/>
      <c r="J79" s="32"/>
      <c r="K79" s="29"/>
      <c r="L79" s="40"/>
    </row>
    <row r="80" spans="2:12" ht="18" customHeight="1" x14ac:dyDescent="0.25">
      <c r="B80" s="31">
        <v>72</v>
      </c>
      <c r="C80" s="28"/>
      <c r="D80" s="29"/>
      <c r="E80" s="29"/>
      <c r="F80" s="29"/>
      <c r="G80" s="33"/>
      <c r="H80" s="33"/>
      <c r="I80" s="30"/>
      <c r="J80" s="32"/>
      <c r="K80" s="29"/>
      <c r="L80" s="40"/>
    </row>
    <row r="81" spans="2:12" ht="18" customHeight="1" x14ac:dyDescent="0.25">
      <c r="B81" s="31">
        <v>73</v>
      </c>
      <c r="C81" s="28"/>
      <c r="D81" s="29"/>
      <c r="E81" s="29"/>
      <c r="F81" s="29"/>
      <c r="G81" s="33"/>
      <c r="H81" s="33"/>
      <c r="I81" s="30"/>
      <c r="J81" s="32"/>
      <c r="K81" s="29"/>
      <c r="L81" s="40"/>
    </row>
    <row r="82" spans="2:12" ht="18" customHeight="1" x14ac:dyDescent="0.25">
      <c r="B82" s="31">
        <v>74</v>
      </c>
      <c r="C82" s="28"/>
      <c r="D82" s="29"/>
      <c r="E82" s="29"/>
      <c r="F82" s="29"/>
      <c r="G82" s="33"/>
      <c r="H82" s="33"/>
      <c r="I82" s="30"/>
      <c r="J82" s="32"/>
      <c r="K82" s="29"/>
      <c r="L82" s="40"/>
    </row>
    <row r="83" spans="2:12" ht="18" customHeight="1" x14ac:dyDescent="0.25">
      <c r="B83" s="31">
        <v>75</v>
      </c>
      <c r="C83" s="28"/>
      <c r="D83" s="29"/>
      <c r="E83" s="29"/>
      <c r="F83" s="29"/>
      <c r="G83" s="33"/>
      <c r="H83" s="33"/>
      <c r="I83" s="30"/>
      <c r="J83" s="32"/>
      <c r="K83" s="29"/>
      <c r="L83" s="40"/>
    </row>
    <row r="84" spans="2:12" ht="18" customHeight="1" x14ac:dyDescent="0.25">
      <c r="B84" s="31">
        <v>76</v>
      </c>
      <c r="C84" s="28"/>
      <c r="D84" s="29"/>
      <c r="E84" s="29"/>
      <c r="F84" s="29"/>
      <c r="G84" s="33"/>
      <c r="H84" s="33"/>
      <c r="I84" s="30"/>
      <c r="J84" s="32"/>
      <c r="K84" s="29"/>
      <c r="L84" s="40"/>
    </row>
    <row r="85" spans="2:12" ht="18" customHeight="1" x14ac:dyDescent="0.25">
      <c r="B85" s="31">
        <v>77</v>
      </c>
      <c r="C85" s="28"/>
      <c r="D85" s="29"/>
      <c r="E85" s="29"/>
      <c r="F85" s="29"/>
      <c r="G85" s="33"/>
      <c r="H85" s="33"/>
      <c r="I85" s="30"/>
      <c r="J85" s="32"/>
      <c r="K85" s="29"/>
      <c r="L85" s="40"/>
    </row>
    <row r="86" spans="2:12" ht="18" customHeight="1" x14ac:dyDescent="0.25">
      <c r="B86" s="31">
        <v>78</v>
      </c>
      <c r="C86" s="28"/>
      <c r="D86" s="29"/>
      <c r="E86" s="29"/>
      <c r="F86" s="29"/>
      <c r="G86" s="33"/>
      <c r="H86" s="33"/>
      <c r="I86" s="30"/>
      <c r="J86" s="32"/>
      <c r="K86" s="29"/>
      <c r="L86" s="40"/>
    </row>
    <row r="87" spans="2:12" ht="18" customHeight="1" x14ac:dyDescent="0.25">
      <c r="B87" s="31">
        <v>79</v>
      </c>
      <c r="C87" s="28"/>
      <c r="D87" s="29"/>
      <c r="E87" s="29"/>
      <c r="F87" s="29"/>
      <c r="G87" s="33"/>
      <c r="H87" s="33"/>
      <c r="I87" s="30"/>
      <c r="J87" s="32"/>
      <c r="K87" s="29"/>
      <c r="L87" s="40"/>
    </row>
    <row r="88" spans="2:12" ht="18" customHeight="1" x14ac:dyDescent="0.25">
      <c r="B88" s="31">
        <v>80</v>
      </c>
      <c r="C88" s="28"/>
      <c r="D88" s="29"/>
      <c r="E88" s="29"/>
      <c r="F88" s="29"/>
      <c r="G88" s="33"/>
      <c r="H88" s="33"/>
      <c r="I88" s="30"/>
      <c r="J88" s="32"/>
      <c r="K88" s="29"/>
      <c r="L88" s="40"/>
    </row>
    <row r="89" spans="2:12" ht="18" customHeight="1" x14ac:dyDescent="0.25">
      <c r="B89" s="31">
        <v>81</v>
      </c>
      <c r="C89" s="28"/>
      <c r="D89" s="29"/>
      <c r="E89" s="29"/>
      <c r="F89" s="29"/>
      <c r="G89" s="33"/>
      <c r="H89" s="33"/>
      <c r="I89" s="30"/>
      <c r="J89" s="32"/>
      <c r="K89" s="29"/>
      <c r="L89" s="40"/>
    </row>
    <row r="90" spans="2:12" ht="18" customHeight="1" x14ac:dyDescent="0.25">
      <c r="B90" s="31">
        <v>82</v>
      </c>
      <c r="C90" s="28"/>
      <c r="D90" s="29"/>
      <c r="E90" s="29"/>
      <c r="F90" s="29"/>
      <c r="G90" s="33"/>
      <c r="H90" s="33"/>
      <c r="I90" s="30"/>
      <c r="J90" s="32"/>
      <c r="K90" s="29"/>
      <c r="L90" s="40"/>
    </row>
    <row r="91" spans="2:12" ht="18" customHeight="1" x14ac:dyDescent="0.25">
      <c r="B91" s="31">
        <v>83</v>
      </c>
      <c r="C91" s="28"/>
      <c r="D91" s="29"/>
      <c r="E91" s="29"/>
      <c r="F91" s="29"/>
      <c r="G91" s="33"/>
      <c r="H91" s="33"/>
      <c r="I91" s="30"/>
      <c r="J91" s="32"/>
      <c r="K91" s="29"/>
      <c r="L91" s="40"/>
    </row>
    <row r="92" spans="2:12" ht="18" customHeight="1" x14ac:dyDescent="0.25">
      <c r="B92" s="31">
        <v>84</v>
      </c>
      <c r="C92" s="28"/>
      <c r="D92" s="29"/>
      <c r="E92" s="29"/>
      <c r="F92" s="29"/>
      <c r="G92" s="33"/>
      <c r="H92" s="33"/>
      <c r="I92" s="30"/>
      <c r="J92" s="32"/>
      <c r="K92" s="29"/>
      <c r="L92" s="40"/>
    </row>
    <row r="93" spans="2:12" ht="18" customHeight="1" x14ac:dyDescent="0.25">
      <c r="B93" s="31">
        <v>85</v>
      </c>
      <c r="C93" s="28"/>
      <c r="D93" s="29"/>
      <c r="E93" s="29"/>
      <c r="F93" s="29"/>
      <c r="G93" s="33"/>
      <c r="H93" s="33"/>
      <c r="I93" s="30"/>
      <c r="J93" s="32"/>
      <c r="K93" s="29"/>
      <c r="L93" s="40"/>
    </row>
    <row r="94" spans="2:12" ht="18" customHeight="1" x14ac:dyDescent="0.25">
      <c r="B94" s="31">
        <v>86</v>
      </c>
      <c r="C94" s="28"/>
      <c r="D94" s="29"/>
      <c r="E94" s="29"/>
      <c r="F94" s="29"/>
      <c r="G94" s="33"/>
      <c r="H94" s="33"/>
      <c r="I94" s="30"/>
      <c r="J94" s="32"/>
      <c r="K94" s="29"/>
      <c r="L94" s="40"/>
    </row>
    <row r="95" spans="2:12" ht="18" customHeight="1" x14ac:dyDescent="0.25">
      <c r="B95" s="31">
        <v>87</v>
      </c>
      <c r="C95" s="28"/>
      <c r="D95" s="29"/>
      <c r="E95" s="29"/>
      <c r="F95" s="29"/>
      <c r="G95" s="33"/>
      <c r="H95" s="33"/>
      <c r="I95" s="30"/>
      <c r="J95" s="32"/>
      <c r="K95" s="29"/>
      <c r="L95" s="40"/>
    </row>
    <row r="96" spans="2:12" ht="18" customHeight="1" x14ac:dyDescent="0.25">
      <c r="B96" s="31">
        <v>88</v>
      </c>
      <c r="C96" s="28"/>
      <c r="D96" s="29"/>
      <c r="E96" s="29"/>
      <c r="F96" s="29"/>
      <c r="G96" s="33"/>
      <c r="H96" s="33"/>
      <c r="I96" s="30"/>
      <c r="J96" s="32"/>
      <c r="K96" s="29"/>
      <c r="L96" s="40"/>
    </row>
    <row r="97" spans="2:12" ht="18" customHeight="1" x14ac:dyDescent="0.25">
      <c r="B97" s="31">
        <v>89</v>
      </c>
      <c r="C97" s="28"/>
      <c r="D97" s="29"/>
      <c r="E97" s="29"/>
      <c r="F97" s="29"/>
      <c r="G97" s="33"/>
      <c r="H97" s="33"/>
      <c r="I97" s="30"/>
      <c r="J97" s="32"/>
      <c r="K97" s="29"/>
      <c r="L97" s="40"/>
    </row>
    <row r="98" spans="2:12" ht="18" customHeight="1" x14ac:dyDescent="0.25">
      <c r="B98" s="31">
        <v>90</v>
      </c>
      <c r="C98" s="28"/>
      <c r="D98" s="29"/>
      <c r="E98" s="29"/>
      <c r="F98" s="29"/>
      <c r="G98" s="33"/>
      <c r="H98" s="33"/>
      <c r="I98" s="30"/>
      <c r="J98" s="32"/>
      <c r="K98" s="29"/>
      <c r="L98" s="40"/>
    </row>
    <row r="99" spans="2:12" ht="18" customHeight="1" x14ac:dyDescent="0.25">
      <c r="B99" s="31">
        <v>91</v>
      </c>
      <c r="C99" s="28"/>
      <c r="D99" s="29"/>
      <c r="E99" s="29"/>
      <c r="F99" s="29"/>
      <c r="G99" s="33"/>
      <c r="H99" s="33"/>
      <c r="I99" s="30"/>
      <c r="J99" s="32"/>
      <c r="K99" s="29"/>
      <c r="L99" s="40"/>
    </row>
    <row r="100" spans="2:12" ht="18" customHeight="1" x14ac:dyDescent="0.25">
      <c r="B100" s="31">
        <v>92</v>
      </c>
      <c r="C100" s="28"/>
      <c r="D100" s="29"/>
      <c r="E100" s="29"/>
      <c r="F100" s="29"/>
      <c r="G100" s="33"/>
      <c r="H100" s="33"/>
      <c r="I100" s="30"/>
      <c r="J100" s="32"/>
      <c r="K100" s="29"/>
      <c r="L100" s="40"/>
    </row>
    <row r="101" spans="2:12" ht="18" customHeight="1" x14ac:dyDescent="0.25">
      <c r="B101" s="31">
        <v>93</v>
      </c>
      <c r="C101" s="28"/>
      <c r="D101" s="29"/>
      <c r="E101" s="29"/>
      <c r="F101" s="29"/>
      <c r="G101" s="33"/>
      <c r="H101" s="33"/>
      <c r="I101" s="30"/>
      <c r="J101" s="32"/>
      <c r="K101" s="29"/>
      <c r="L101" s="40"/>
    </row>
    <row r="102" spans="2:12" ht="18" customHeight="1" x14ac:dyDescent="0.25">
      <c r="B102" s="31">
        <v>94</v>
      </c>
      <c r="C102" s="28"/>
      <c r="D102" s="29"/>
      <c r="E102" s="29"/>
      <c r="F102" s="29"/>
      <c r="G102" s="33"/>
      <c r="H102" s="33"/>
      <c r="I102" s="30"/>
      <c r="J102" s="32"/>
      <c r="K102" s="29"/>
      <c r="L102" s="40"/>
    </row>
    <row r="103" spans="2:12" ht="18" customHeight="1" x14ac:dyDescent="0.25">
      <c r="B103" s="31">
        <v>95</v>
      </c>
      <c r="C103" s="28"/>
      <c r="D103" s="29"/>
      <c r="E103" s="29"/>
      <c r="F103" s="29"/>
      <c r="G103" s="33"/>
      <c r="H103" s="33"/>
      <c r="I103" s="30"/>
      <c r="J103" s="32"/>
      <c r="K103" s="29"/>
      <c r="L103" s="40"/>
    </row>
    <row r="104" spans="2:12" ht="18" customHeight="1" x14ac:dyDescent="0.25">
      <c r="B104" s="31">
        <v>96</v>
      </c>
      <c r="C104" s="28"/>
      <c r="D104" s="29"/>
      <c r="E104" s="29"/>
      <c r="F104" s="29"/>
      <c r="G104" s="33"/>
      <c r="H104" s="33"/>
      <c r="I104" s="30"/>
      <c r="J104" s="32"/>
      <c r="K104" s="29"/>
      <c r="L104" s="40"/>
    </row>
    <row r="105" spans="2:12" ht="18" customHeight="1" x14ac:dyDescent="0.25">
      <c r="B105" s="31">
        <v>97</v>
      </c>
      <c r="C105" s="28"/>
      <c r="D105" s="29"/>
      <c r="E105" s="29"/>
      <c r="F105" s="29"/>
      <c r="G105" s="33"/>
      <c r="H105" s="33"/>
      <c r="I105" s="30"/>
      <c r="J105" s="32"/>
      <c r="K105" s="29"/>
      <c r="L105" s="40"/>
    </row>
    <row r="106" spans="2:12" ht="18" customHeight="1" x14ac:dyDescent="0.25">
      <c r="B106" s="31">
        <v>98</v>
      </c>
      <c r="C106" s="28"/>
      <c r="D106" s="29"/>
      <c r="E106" s="29"/>
      <c r="F106" s="29"/>
      <c r="G106" s="33"/>
      <c r="H106" s="33"/>
      <c r="I106" s="30"/>
      <c r="J106" s="32"/>
      <c r="K106" s="29"/>
      <c r="L106" s="40"/>
    </row>
    <row r="107" spans="2:12" ht="18" customHeight="1" x14ac:dyDescent="0.25">
      <c r="B107" s="31">
        <v>99</v>
      </c>
      <c r="C107" s="28"/>
      <c r="D107" s="29"/>
      <c r="E107" s="29"/>
      <c r="F107" s="29"/>
      <c r="G107" s="33"/>
      <c r="H107" s="33"/>
      <c r="I107" s="30"/>
      <c r="J107" s="32"/>
      <c r="K107" s="29"/>
      <c r="L107" s="40"/>
    </row>
  </sheetData>
  <autoFilter ref="B8:K107"/>
  <mergeCells count="1">
    <mergeCell ref="D2:D3"/>
  </mergeCells>
  <conditionalFormatting sqref="C9:K29">
    <cfRule type="expression" dxfId="2" priority="1">
      <formula>$I9="P"</formula>
    </cfRule>
  </conditionalFormatting>
  <pageMargins left="0.62992125984251968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workbookViewId="0"/>
  </sheetViews>
  <sheetFormatPr baseColWidth="10" defaultRowHeight="15" x14ac:dyDescent="0.25"/>
  <cols>
    <col min="1" max="1" width="2" style="38" customWidth="1"/>
    <col min="2" max="2" width="4.5703125" style="38" customWidth="1"/>
    <col min="3" max="3" width="9.42578125" style="38" customWidth="1"/>
    <col min="4" max="6" width="17.7109375" style="38" customWidth="1"/>
    <col min="7" max="8" width="10.7109375" style="38" customWidth="1"/>
    <col min="9" max="9" width="5.140625" style="38" customWidth="1"/>
    <col min="10" max="10" width="10.7109375" style="38" customWidth="1"/>
    <col min="11" max="11" width="12.42578125" style="38" customWidth="1"/>
    <col min="12" max="12" width="3.7109375" style="38" customWidth="1"/>
    <col min="13" max="16384" width="11.42578125" style="38"/>
  </cols>
  <sheetData>
    <row r="1" spans="1:15" ht="30" customHeight="1" x14ac:dyDescent="0.25">
      <c r="A1" s="36"/>
      <c r="B1" s="16" t="s">
        <v>24</v>
      </c>
      <c r="C1" s="15"/>
      <c r="D1" s="15"/>
      <c r="E1" s="15"/>
      <c r="F1" s="15"/>
      <c r="G1" s="2"/>
      <c r="H1" s="2"/>
      <c r="I1" s="1"/>
      <c r="J1" s="5"/>
      <c r="K1" s="35" t="s">
        <v>13</v>
      </c>
    </row>
    <row r="2" spans="1:15" ht="15" customHeight="1" x14ac:dyDescent="0.25">
      <c r="A2" s="36"/>
      <c r="B2" s="13" t="s">
        <v>14</v>
      </c>
      <c r="C2" s="12">
        <f>MIN($C$9:$C$107)</f>
        <v>40402</v>
      </c>
      <c r="D2" s="45"/>
      <c r="E2" s="17"/>
      <c r="F2" s="17"/>
      <c r="G2" s="7"/>
      <c r="H2" s="7"/>
      <c r="I2" s="6"/>
      <c r="J2" s="7"/>
      <c r="K2" s="17"/>
    </row>
    <row r="3" spans="1:15" ht="15" customHeight="1" x14ac:dyDescent="0.25">
      <c r="A3" s="36"/>
      <c r="B3" s="18" t="s">
        <v>15</v>
      </c>
      <c r="C3" s="13">
        <f>MAX($C$9:$C$107)</f>
        <v>40429</v>
      </c>
      <c r="D3" s="45"/>
      <c r="E3" s="17"/>
      <c r="F3" s="17"/>
      <c r="G3" s="7"/>
      <c r="H3" s="43" t="s">
        <v>36</v>
      </c>
      <c r="I3" s="8" t="s">
        <v>20</v>
      </c>
      <c r="J3" s="9" t="s">
        <v>19</v>
      </c>
      <c r="K3" s="9" t="s">
        <v>21</v>
      </c>
    </row>
    <row r="4" spans="1:15" x14ac:dyDescent="0.25">
      <c r="A4" s="36"/>
      <c r="B4" s="10"/>
      <c r="C4" s="11"/>
      <c r="D4" s="1"/>
      <c r="E4" s="1"/>
      <c r="F4" s="5"/>
      <c r="G4" s="3"/>
      <c r="H4" s="3" t="s">
        <v>16</v>
      </c>
      <c r="I4" s="3">
        <f>COUNTIF($I$9:$I$107,LEFT($H4,1))</f>
        <v>11</v>
      </c>
      <c r="J4" s="24">
        <f t="shared" ref="J4:J5" si="0">SUMIF($I$9:$I$107,LEFT($H4,1),$J$9:$J$107)</f>
        <v>1520.1000000000022</v>
      </c>
      <c r="K4" s="25">
        <f>J4/$J$6%</f>
        <v>44.272608125819154</v>
      </c>
    </row>
    <row r="5" spans="1:15" x14ac:dyDescent="0.25">
      <c r="A5" s="36"/>
      <c r="B5" s="1"/>
      <c r="C5" s="1"/>
      <c r="D5" s="1"/>
      <c r="E5" s="1"/>
      <c r="F5" s="5"/>
      <c r="G5" s="4"/>
      <c r="H5" s="4" t="s">
        <v>17</v>
      </c>
      <c r="I5" s="4">
        <f>COUNTIF($I$9:$I$107,LEFT($H5,1))</f>
        <v>9</v>
      </c>
      <c r="J5" s="34">
        <f t="shared" si="0"/>
        <v>1913.4000000000015</v>
      </c>
      <c r="K5" s="26">
        <f>J5/$J$6%</f>
        <v>55.727391874180846</v>
      </c>
    </row>
    <row r="6" spans="1:15" x14ac:dyDescent="0.25">
      <c r="A6" s="36"/>
      <c r="B6" s="10"/>
      <c r="C6" s="11"/>
      <c r="D6" s="1"/>
      <c r="E6" s="1"/>
      <c r="F6" s="5"/>
      <c r="G6" s="3"/>
      <c r="H6" s="3" t="s">
        <v>18</v>
      </c>
      <c r="I6" s="3">
        <f>SUM(I4:I5)</f>
        <v>20</v>
      </c>
      <c r="J6" s="24">
        <f>SUM(J4:J5)</f>
        <v>3433.5000000000036</v>
      </c>
      <c r="K6" s="25"/>
    </row>
    <row r="7" spans="1:15" ht="6" customHeight="1" x14ac:dyDescent="0.25">
      <c r="A7" s="36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 s="39" customFormat="1" ht="33.75" customHeight="1" x14ac:dyDescent="0.25">
      <c r="A8" s="37"/>
      <c r="B8" s="19" t="s">
        <v>9</v>
      </c>
      <c r="C8" s="20" t="s">
        <v>0</v>
      </c>
      <c r="D8" s="21" t="s">
        <v>1</v>
      </c>
      <c r="E8" s="21" t="s">
        <v>5</v>
      </c>
      <c r="F8" s="21" t="s">
        <v>2</v>
      </c>
      <c r="G8" s="23" t="s">
        <v>22</v>
      </c>
      <c r="H8" s="23" t="s">
        <v>23</v>
      </c>
      <c r="I8" s="21" t="s">
        <v>3</v>
      </c>
      <c r="J8" s="22" t="s">
        <v>34</v>
      </c>
      <c r="K8" s="21" t="s">
        <v>35</v>
      </c>
    </row>
    <row r="9" spans="1:15" ht="18" customHeight="1" x14ac:dyDescent="0.25">
      <c r="A9" s="36"/>
      <c r="B9" s="27">
        <v>1</v>
      </c>
      <c r="C9" s="28">
        <v>40402</v>
      </c>
      <c r="D9" s="29" t="s">
        <v>25</v>
      </c>
      <c r="E9" s="29" t="s">
        <v>6</v>
      </c>
      <c r="F9" s="29" t="s">
        <v>25</v>
      </c>
      <c r="G9" s="33">
        <v>21244.6</v>
      </c>
      <c r="H9" s="33">
        <v>21250</v>
      </c>
      <c r="I9" s="30" t="s">
        <v>4</v>
      </c>
      <c r="J9" s="32">
        <f>H9-G9</f>
        <v>5.4000000000014552</v>
      </c>
      <c r="K9" s="29"/>
      <c r="L9" s="40"/>
      <c r="O9" s="41"/>
    </row>
    <row r="10" spans="1:15" ht="18" customHeight="1" x14ac:dyDescent="0.25">
      <c r="A10" s="36"/>
      <c r="B10" s="31">
        <v>2</v>
      </c>
      <c r="C10" s="28">
        <v>40403</v>
      </c>
      <c r="D10" s="29" t="s">
        <v>25</v>
      </c>
      <c r="E10" s="29" t="s">
        <v>26</v>
      </c>
      <c r="F10" s="29" t="s">
        <v>25</v>
      </c>
      <c r="G10" s="33">
        <v>21250</v>
      </c>
      <c r="H10" s="33">
        <v>21743.8</v>
      </c>
      <c r="I10" s="30" t="s">
        <v>7</v>
      </c>
      <c r="J10" s="32">
        <f t="shared" ref="J10:J28" si="1">H10-G10</f>
        <v>493.79999999999927</v>
      </c>
      <c r="K10" s="29"/>
      <c r="L10" s="40"/>
    </row>
    <row r="11" spans="1:15" ht="18" customHeight="1" x14ac:dyDescent="0.25">
      <c r="A11" s="36"/>
      <c r="B11" s="31">
        <v>3</v>
      </c>
      <c r="C11" s="28">
        <v>40404</v>
      </c>
      <c r="D11" s="29" t="s">
        <v>25</v>
      </c>
      <c r="E11" s="29" t="s">
        <v>27</v>
      </c>
      <c r="F11" s="29" t="s">
        <v>25</v>
      </c>
      <c r="G11" s="33">
        <v>21743.8</v>
      </c>
      <c r="H11" s="33">
        <v>21768.6</v>
      </c>
      <c r="I11" s="30" t="s">
        <v>4</v>
      </c>
      <c r="J11" s="32">
        <f t="shared" si="1"/>
        <v>24.799999999999272</v>
      </c>
      <c r="K11" s="29"/>
      <c r="L11" s="40"/>
    </row>
    <row r="12" spans="1:15" ht="18" customHeight="1" x14ac:dyDescent="0.25">
      <c r="A12" s="36"/>
      <c r="B12" s="31">
        <v>4</v>
      </c>
      <c r="C12" s="28">
        <v>40405</v>
      </c>
      <c r="D12" s="29" t="s">
        <v>25</v>
      </c>
      <c r="E12" s="29"/>
      <c r="F12" s="29" t="s">
        <v>8</v>
      </c>
      <c r="G12" s="33">
        <v>21768.6</v>
      </c>
      <c r="H12" s="33">
        <v>21780.3</v>
      </c>
      <c r="I12" s="30" t="s">
        <v>7</v>
      </c>
      <c r="J12" s="32">
        <f t="shared" si="1"/>
        <v>11.700000000000728</v>
      </c>
      <c r="K12" s="29"/>
      <c r="L12" s="40"/>
    </row>
    <row r="13" spans="1:15" ht="18" customHeight="1" x14ac:dyDescent="0.25">
      <c r="A13" s="36"/>
      <c r="B13" s="31">
        <v>5</v>
      </c>
      <c r="C13" s="28">
        <v>40406</v>
      </c>
      <c r="D13" s="29" t="s">
        <v>8</v>
      </c>
      <c r="E13" s="29"/>
      <c r="F13" s="29" t="s">
        <v>25</v>
      </c>
      <c r="G13" s="33">
        <v>21780.3</v>
      </c>
      <c r="H13" s="33">
        <v>21792</v>
      </c>
      <c r="I13" s="30" t="s">
        <v>7</v>
      </c>
      <c r="J13" s="32">
        <f t="shared" si="1"/>
        <v>11.700000000000728</v>
      </c>
      <c r="K13" s="29"/>
      <c r="L13" s="40"/>
    </row>
    <row r="14" spans="1:15" ht="18" customHeight="1" x14ac:dyDescent="0.25">
      <c r="A14" s="36"/>
      <c r="B14" s="31">
        <v>6</v>
      </c>
      <c r="C14" s="28">
        <v>40407</v>
      </c>
      <c r="D14" s="29" t="s">
        <v>25</v>
      </c>
      <c r="E14" s="29"/>
      <c r="F14" s="29" t="s">
        <v>28</v>
      </c>
      <c r="G14" s="33">
        <v>21792</v>
      </c>
      <c r="H14" s="33">
        <v>21940.5</v>
      </c>
      <c r="I14" s="30" t="s">
        <v>7</v>
      </c>
      <c r="J14" s="32">
        <f t="shared" si="1"/>
        <v>148.5</v>
      </c>
      <c r="K14" s="29"/>
      <c r="L14" s="40"/>
    </row>
    <row r="15" spans="1:15" ht="18" customHeight="1" x14ac:dyDescent="0.25">
      <c r="A15" s="36"/>
      <c r="B15" s="31">
        <v>7</v>
      </c>
      <c r="C15" s="28">
        <v>40408</v>
      </c>
      <c r="D15" s="29" t="s">
        <v>28</v>
      </c>
      <c r="E15" s="29" t="s">
        <v>29</v>
      </c>
      <c r="F15" s="29" t="s">
        <v>25</v>
      </c>
      <c r="G15" s="33">
        <v>21940.5</v>
      </c>
      <c r="H15" s="33">
        <v>22104.7</v>
      </c>
      <c r="I15" s="30" t="s">
        <v>7</v>
      </c>
      <c r="J15" s="32">
        <f t="shared" si="1"/>
        <v>164.20000000000073</v>
      </c>
      <c r="K15" s="29"/>
      <c r="L15" s="40"/>
    </row>
    <row r="16" spans="1:15" ht="18" customHeight="1" x14ac:dyDescent="0.25">
      <c r="A16" s="36"/>
      <c r="B16" s="31">
        <v>8</v>
      </c>
      <c r="C16" s="28">
        <v>40411</v>
      </c>
      <c r="D16" s="29" t="s">
        <v>25</v>
      </c>
      <c r="E16" s="29"/>
      <c r="F16" s="29" t="s">
        <v>30</v>
      </c>
      <c r="G16" s="33">
        <v>22104.7</v>
      </c>
      <c r="H16" s="33">
        <v>22399.7</v>
      </c>
      <c r="I16" s="30" t="s">
        <v>4</v>
      </c>
      <c r="J16" s="32">
        <f t="shared" si="1"/>
        <v>295</v>
      </c>
      <c r="K16" s="29"/>
      <c r="L16" s="40"/>
    </row>
    <row r="17" spans="1:13" ht="18" customHeight="1" x14ac:dyDescent="0.25">
      <c r="A17" s="36"/>
      <c r="B17" s="31">
        <v>9</v>
      </c>
      <c r="C17" s="28">
        <v>40413</v>
      </c>
      <c r="D17" s="29" t="s">
        <v>30</v>
      </c>
      <c r="E17" s="29"/>
      <c r="F17" s="29" t="s">
        <v>25</v>
      </c>
      <c r="G17" s="33">
        <v>22399.7</v>
      </c>
      <c r="H17" s="33">
        <v>22692.7</v>
      </c>
      <c r="I17" s="30" t="s">
        <v>4</v>
      </c>
      <c r="J17" s="32">
        <f t="shared" si="1"/>
        <v>293</v>
      </c>
      <c r="K17" s="29"/>
      <c r="L17" s="40"/>
    </row>
    <row r="18" spans="1:13" ht="18" customHeight="1" x14ac:dyDescent="0.25">
      <c r="A18" s="36"/>
      <c r="B18" s="31">
        <v>10</v>
      </c>
      <c r="C18" s="28">
        <v>40414</v>
      </c>
      <c r="D18" s="29" t="s">
        <v>25</v>
      </c>
      <c r="E18" s="29" t="s">
        <v>6</v>
      </c>
      <c r="F18" s="29" t="s">
        <v>25</v>
      </c>
      <c r="G18" s="33">
        <v>22692.7</v>
      </c>
      <c r="H18" s="33">
        <v>22698.100000000002</v>
      </c>
      <c r="I18" s="30" t="s">
        <v>4</v>
      </c>
      <c r="J18" s="32">
        <f t="shared" si="1"/>
        <v>5.4000000000014552</v>
      </c>
      <c r="K18" s="29"/>
      <c r="L18" s="40"/>
    </row>
    <row r="19" spans="1:13" ht="18" customHeight="1" x14ac:dyDescent="0.25">
      <c r="A19" s="36"/>
      <c r="B19" s="31">
        <v>11</v>
      </c>
      <c r="C19" s="28">
        <v>40417</v>
      </c>
      <c r="D19" s="29" t="s">
        <v>25</v>
      </c>
      <c r="E19" s="29" t="s">
        <v>31</v>
      </c>
      <c r="F19" s="29" t="s">
        <v>25</v>
      </c>
      <c r="G19" s="33">
        <v>22698.100000000002</v>
      </c>
      <c r="H19" s="33">
        <v>22719.500000000004</v>
      </c>
      <c r="I19" s="30" t="s">
        <v>4</v>
      </c>
      <c r="J19" s="32">
        <f t="shared" si="1"/>
        <v>21.400000000001455</v>
      </c>
      <c r="K19" s="29"/>
      <c r="L19" s="40"/>
    </row>
    <row r="20" spans="1:13" ht="18" customHeight="1" x14ac:dyDescent="0.25">
      <c r="A20" s="36"/>
      <c r="B20" s="31">
        <v>12</v>
      </c>
      <c r="C20" s="28">
        <v>40417</v>
      </c>
      <c r="D20" s="29" t="s">
        <v>25</v>
      </c>
      <c r="E20" s="29" t="s">
        <v>27</v>
      </c>
      <c r="F20" s="29" t="s">
        <v>25</v>
      </c>
      <c r="G20" s="33">
        <v>22719.500000000004</v>
      </c>
      <c r="H20" s="33">
        <v>22744.300000000003</v>
      </c>
      <c r="I20" s="30" t="s">
        <v>4</v>
      </c>
      <c r="J20" s="32">
        <f t="shared" si="1"/>
        <v>24.799999999999272</v>
      </c>
      <c r="K20" s="29"/>
      <c r="L20" s="40"/>
    </row>
    <row r="21" spans="1:13" ht="18" customHeight="1" x14ac:dyDescent="0.25">
      <c r="A21" s="36"/>
      <c r="B21" s="31">
        <v>13</v>
      </c>
      <c r="C21" s="28">
        <v>40419</v>
      </c>
      <c r="D21" s="29" t="s">
        <v>25</v>
      </c>
      <c r="E21" s="29"/>
      <c r="F21" s="29" t="s">
        <v>8</v>
      </c>
      <c r="G21" s="33">
        <v>22744.300000000003</v>
      </c>
      <c r="H21" s="33">
        <v>22756.000000000004</v>
      </c>
      <c r="I21" s="30" t="s">
        <v>7</v>
      </c>
      <c r="J21" s="32">
        <f t="shared" si="1"/>
        <v>11.700000000000728</v>
      </c>
      <c r="K21" s="29"/>
      <c r="L21" s="40"/>
    </row>
    <row r="22" spans="1:13" ht="18" customHeight="1" x14ac:dyDescent="0.25">
      <c r="A22" s="36"/>
      <c r="B22" s="31">
        <v>14</v>
      </c>
      <c r="C22" s="28">
        <v>40420</v>
      </c>
      <c r="D22" s="29" t="s">
        <v>8</v>
      </c>
      <c r="E22" s="29"/>
      <c r="F22" s="29" t="s">
        <v>25</v>
      </c>
      <c r="G22" s="33">
        <v>22756.000000000004</v>
      </c>
      <c r="H22" s="33">
        <v>22767.700000000004</v>
      </c>
      <c r="I22" s="30" t="s">
        <v>7</v>
      </c>
      <c r="J22" s="32">
        <f t="shared" si="1"/>
        <v>11.700000000000728</v>
      </c>
      <c r="K22" s="29"/>
      <c r="L22" s="40"/>
    </row>
    <row r="23" spans="1:13" ht="18" customHeight="1" x14ac:dyDescent="0.25">
      <c r="A23" s="36"/>
      <c r="B23" s="31">
        <v>15</v>
      </c>
      <c r="C23" s="28">
        <v>40421</v>
      </c>
      <c r="D23" s="29" t="s">
        <v>25</v>
      </c>
      <c r="E23" s="29" t="s">
        <v>12</v>
      </c>
      <c r="F23" s="29" t="s">
        <v>25</v>
      </c>
      <c r="G23" s="33">
        <v>22767.700000000004</v>
      </c>
      <c r="H23" s="33">
        <v>22794.100000000006</v>
      </c>
      <c r="I23" s="30" t="s">
        <v>4</v>
      </c>
      <c r="J23" s="32">
        <f t="shared" si="1"/>
        <v>26.400000000001455</v>
      </c>
      <c r="K23" s="29"/>
      <c r="L23" s="40"/>
      <c r="M23" s="42"/>
    </row>
    <row r="24" spans="1:13" ht="18" customHeight="1" x14ac:dyDescent="0.25">
      <c r="A24" s="36"/>
      <c r="B24" s="31">
        <v>16</v>
      </c>
      <c r="C24" s="28">
        <v>40422</v>
      </c>
      <c r="D24" s="29" t="s">
        <v>25</v>
      </c>
      <c r="E24" s="29" t="s">
        <v>32</v>
      </c>
      <c r="F24" s="29" t="s">
        <v>33</v>
      </c>
      <c r="G24" s="33">
        <v>22794.100000000006</v>
      </c>
      <c r="H24" s="33">
        <v>23365.600000000006</v>
      </c>
      <c r="I24" s="30" t="s">
        <v>7</v>
      </c>
      <c r="J24" s="32">
        <f t="shared" si="1"/>
        <v>571.5</v>
      </c>
      <c r="K24" s="29"/>
      <c r="L24" s="40"/>
    </row>
    <row r="25" spans="1:13" ht="18" customHeight="1" x14ac:dyDescent="0.25">
      <c r="A25" s="36"/>
      <c r="B25" s="31">
        <v>17</v>
      </c>
      <c r="C25" s="28">
        <v>40423</v>
      </c>
      <c r="D25" s="29" t="s">
        <v>33</v>
      </c>
      <c r="E25" s="29"/>
      <c r="F25" s="29" t="s">
        <v>10</v>
      </c>
      <c r="G25" s="33">
        <v>23365.600000000006</v>
      </c>
      <c r="H25" s="33">
        <v>23553.200000000004</v>
      </c>
      <c r="I25" s="30" t="s">
        <v>4</v>
      </c>
      <c r="J25" s="32">
        <f t="shared" si="1"/>
        <v>187.59999999999854</v>
      </c>
      <c r="K25" s="29"/>
      <c r="L25" s="40"/>
    </row>
    <row r="26" spans="1:13" ht="18" customHeight="1" x14ac:dyDescent="0.25">
      <c r="A26" s="36"/>
      <c r="B26" s="31">
        <v>18</v>
      </c>
      <c r="C26" s="28">
        <v>40427</v>
      </c>
      <c r="D26" s="29" t="s">
        <v>10</v>
      </c>
      <c r="E26" s="29"/>
      <c r="F26" s="29" t="s">
        <v>25</v>
      </c>
      <c r="G26" s="33">
        <v>23553.200000000004</v>
      </c>
      <c r="H26" s="33">
        <v>24164.700000000004</v>
      </c>
      <c r="I26" s="30" t="s">
        <v>4</v>
      </c>
      <c r="J26" s="32">
        <f t="shared" si="1"/>
        <v>611.5</v>
      </c>
      <c r="K26" s="29"/>
      <c r="L26" s="40"/>
    </row>
    <row r="27" spans="1:13" ht="18" customHeight="1" x14ac:dyDescent="0.25">
      <c r="A27" s="36"/>
      <c r="B27" s="31">
        <v>19</v>
      </c>
      <c r="C27" s="28">
        <v>40428</v>
      </c>
      <c r="D27" s="29" t="s">
        <v>25</v>
      </c>
      <c r="E27" s="29" t="s">
        <v>27</v>
      </c>
      <c r="F27" s="29" t="s">
        <v>25</v>
      </c>
      <c r="G27" s="33">
        <v>24164.700000000004</v>
      </c>
      <c r="H27" s="33">
        <v>24189.500000000004</v>
      </c>
      <c r="I27" s="30" t="s">
        <v>4</v>
      </c>
      <c r="J27" s="32">
        <f t="shared" si="1"/>
        <v>24.799999999999272</v>
      </c>
      <c r="K27" s="29"/>
      <c r="L27" s="40"/>
    </row>
    <row r="28" spans="1:13" ht="18" customHeight="1" x14ac:dyDescent="0.25">
      <c r="A28" s="36"/>
      <c r="B28" s="31">
        <v>20</v>
      </c>
      <c r="C28" s="28">
        <v>40429</v>
      </c>
      <c r="D28" s="29" t="s">
        <v>25</v>
      </c>
      <c r="E28" s="29" t="s">
        <v>11</v>
      </c>
      <c r="F28" s="29" t="s">
        <v>25</v>
      </c>
      <c r="G28" s="33">
        <v>24189.500000000004</v>
      </c>
      <c r="H28" s="33">
        <v>24678.100000000002</v>
      </c>
      <c r="I28" s="30" t="s">
        <v>7</v>
      </c>
      <c r="J28" s="32">
        <f t="shared" si="1"/>
        <v>488.59999999999854</v>
      </c>
      <c r="K28" s="29"/>
      <c r="L28" s="40"/>
    </row>
    <row r="29" spans="1:13" ht="18" customHeight="1" x14ac:dyDescent="0.25">
      <c r="A29" s="36"/>
      <c r="B29" s="31">
        <v>21</v>
      </c>
      <c r="C29" s="28"/>
      <c r="D29" s="29"/>
      <c r="E29" s="29"/>
      <c r="F29" s="29"/>
      <c r="G29" s="33"/>
      <c r="H29" s="33"/>
      <c r="I29" s="30"/>
      <c r="J29" s="32"/>
      <c r="K29" s="29"/>
      <c r="L29" s="40"/>
    </row>
    <row r="30" spans="1:13" ht="18" customHeight="1" x14ac:dyDescent="0.25">
      <c r="A30" s="36"/>
      <c r="B30" s="31">
        <v>22</v>
      </c>
      <c r="C30" s="28"/>
      <c r="D30" s="29"/>
      <c r="E30" s="29"/>
      <c r="F30" s="29"/>
      <c r="G30" s="33"/>
      <c r="H30" s="33"/>
      <c r="I30" s="30"/>
      <c r="J30" s="32"/>
      <c r="K30" s="29"/>
      <c r="L30" s="40"/>
    </row>
    <row r="31" spans="1:13" ht="18" customHeight="1" x14ac:dyDescent="0.25">
      <c r="A31" s="36"/>
      <c r="B31" s="31">
        <v>23</v>
      </c>
      <c r="C31" s="28"/>
      <c r="D31" s="29"/>
      <c r="E31" s="29"/>
      <c r="F31" s="29"/>
      <c r="G31" s="33"/>
      <c r="H31" s="33"/>
      <c r="I31" s="30"/>
      <c r="J31" s="32"/>
      <c r="K31" s="29"/>
      <c r="L31" s="40"/>
    </row>
    <row r="32" spans="1:13" ht="18" customHeight="1" x14ac:dyDescent="0.25">
      <c r="A32" s="36"/>
      <c r="B32" s="31">
        <v>24</v>
      </c>
      <c r="C32" s="28"/>
      <c r="D32" s="29"/>
      <c r="E32" s="29"/>
      <c r="F32" s="29"/>
      <c r="G32" s="33"/>
      <c r="H32" s="33"/>
      <c r="I32" s="30"/>
      <c r="J32" s="32"/>
      <c r="K32" s="29"/>
      <c r="L32" s="40"/>
    </row>
    <row r="33" spans="1:12" ht="18" customHeight="1" x14ac:dyDescent="0.25">
      <c r="A33" s="36"/>
      <c r="B33" s="31">
        <v>25</v>
      </c>
      <c r="C33" s="28"/>
      <c r="D33" s="29"/>
      <c r="E33" s="29"/>
      <c r="F33" s="29"/>
      <c r="G33" s="33"/>
      <c r="H33" s="33"/>
      <c r="I33" s="30"/>
      <c r="J33" s="32"/>
      <c r="K33" s="29"/>
      <c r="L33" s="40"/>
    </row>
    <row r="34" spans="1:12" ht="18" customHeight="1" x14ac:dyDescent="0.25">
      <c r="A34" s="36"/>
      <c r="B34" s="31">
        <v>26</v>
      </c>
      <c r="C34" s="28"/>
      <c r="D34" s="29"/>
      <c r="E34" s="29"/>
      <c r="F34" s="29"/>
      <c r="G34" s="33"/>
      <c r="H34" s="33"/>
      <c r="I34" s="30"/>
      <c r="J34" s="32"/>
      <c r="K34" s="29"/>
      <c r="L34" s="40"/>
    </row>
    <row r="35" spans="1:12" ht="18" customHeight="1" x14ac:dyDescent="0.25">
      <c r="A35" s="36"/>
      <c r="B35" s="31">
        <v>27</v>
      </c>
      <c r="C35" s="28"/>
      <c r="D35" s="29"/>
      <c r="E35" s="29"/>
      <c r="F35" s="29"/>
      <c r="G35" s="33"/>
      <c r="H35" s="33"/>
      <c r="I35" s="30"/>
      <c r="J35" s="32"/>
      <c r="K35" s="29"/>
      <c r="L35" s="40"/>
    </row>
    <row r="36" spans="1:12" ht="18" customHeight="1" x14ac:dyDescent="0.25">
      <c r="A36" s="36"/>
      <c r="B36" s="31">
        <v>28</v>
      </c>
      <c r="C36" s="28"/>
      <c r="D36" s="29"/>
      <c r="E36" s="29"/>
      <c r="F36" s="29"/>
      <c r="G36" s="33"/>
      <c r="H36" s="33"/>
      <c r="I36" s="30"/>
      <c r="J36" s="32"/>
      <c r="K36" s="29"/>
      <c r="L36" s="40"/>
    </row>
    <row r="37" spans="1:12" ht="18" customHeight="1" x14ac:dyDescent="0.25">
      <c r="A37" s="36"/>
      <c r="B37" s="31">
        <v>29</v>
      </c>
      <c r="C37" s="28"/>
      <c r="D37" s="29"/>
      <c r="E37" s="29"/>
      <c r="F37" s="29"/>
      <c r="G37" s="33"/>
      <c r="H37" s="33"/>
      <c r="I37" s="30"/>
      <c r="J37" s="32"/>
      <c r="K37" s="29"/>
      <c r="L37" s="40"/>
    </row>
    <row r="38" spans="1:12" ht="18" customHeight="1" x14ac:dyDescent="0.25">
      <c r="A38" s="36"/>
      <c r="B38" s="31">
        <v>30</v>
      </c>
      <c r="C38" s="28"/>
      <c r="D38" s="29"/>
      <c r="E38" s="29"/>
      <c r="F38" s="29"/>
      <c r="G38" s="33"/>
      <c r="H38" s="33"/>
      <c r="I38" s="30"/>
      <c r="J38" s="32"/>
      <c r="K38" s="29"/>
      <c r="L38" s="40"/>
    </row>
    <row r="39" spans="1:12" ht="18" customHeight="1" x14ac:dyDescent="0.25">
      <c r="A39" s="36"/>
      <c r="B39" s="31">
        <v>31</v>
      </c>
      <c r="C39" s="28"/>
      <c r="D39" s="29"/>
      <c r="E39" s="29"/>
      <c r="F39" s="29"/>
      <c r="G39" s="33"/>
      <c r="H39" s="33"/>
      <c r="I39" s="30"/>
      <c r="J39" s="32"/>
      <c r="K39" s="29"/>
      <c r="L39" s="40"/>
    </row>
    <row r="40" spans="1:12" ht="18" customHeight="1" x14ac:dyDescent="0.25">
      <c r="A40" s="36"/>
      <c r="B40" s="31">
        <v>32</v>
      </c>
      <c r="C40" s="28"/>
      <c r="D40" s="29"/>
      <c r="E40" s="29"/>
      <c r="F40" s="29"/>
      <c r="G40" s="33"/>
      <c r="H40" s="33"/>
      <c r="I40" s="30"/>
      <c r="J40" s="32"/>
      <c r="K40" s="29"/>
      <c r="L40" s="40"/>
    </row>
    <row r="41" spans="1:12" ht="18" customHeight="1" x14ac:dyDescent="0.25">
      <c r="A41" s="36"/>
      <c r="B41" s="31">
        <v>33</v>
      </c>
      <c r="C41" s="28"/>
      <c r="D41" s="29"/>
      <c r="E41" s="29"/>
      <c r="F41" s="29"/>
      <c r="G41" s="33"/>
      <c r="H41" s="33"/>
      <c r="I41" s="30"/>
      <c r="J41" s="32"/>
      <c r="K41" s="29"/>
      <c r="L41" s="40"/>
    </row>
    <row r="42" spans="1:12" ht="18" customHeight="1" x14ac:dyDescent="0.25">
      <c r="A42" s="36"/>
      <c r="B42" s="31">
        <v>34</v>
      </c>
      <c r="C42" s="28"/>
      <c r="D42" s="29"/>
      <c r="E42" s="29"/>
      <c r="F42" s="29"/>
      <c r="G42" s="33"/>
      <c r="H42" s="33"/>
      <c r="I42" s="30"/>
      <c r="J42" s="32"/>
      <c r="K42" s="29"/>
      <c r="L42" s="40"/>
    </row>
    <row r="43" spans="1:12" ht="18" customHeight="1" x14ac:dyDescent="0.25">
      <c r="A43" s="36"/>
      <c r="B43" s="31">
        <v>35</v>
      </c>
      <c r="C43" s="28"/>
      <c r="D43" s="29"/>
      <c r="E43" s="29"/>
      <c r="F43" s="29"/>
      <c r="G43" s="33"/>
      <c r="H43" s="33"/>
      <c r="I43" s="30"/>
      <c r="J43" s="32"/>
      <c r="K43" s="29"/>
      <c r="L43" s="40"/>
    </row>
    <row r="44" spans="1:12" ht="18" customHeight="1" x14ac:dyDescent="0.25">
      <c r="A44" s="36"/>
      <c r="B44" s="31">
        <v>36</v>
      </c>
      <c r="C44" s="28"/>
      <c r="D44" s="29"/>
      <c r="E44" s="29"/>
      <c r="F44" s="29"/>
      <c r="G44" s="33"/>
      <c r="H44" s="33"/>
      <c r="I44" s="30"/>
      <c r="J44" s="32"/>
      <c r="K44" s="29"/>
      <c r="L44" s="40"/>
    </row>
    <row r="45" spans="1:12" ht="18" customHeight="1" x14ac:dyDescent="0.25">
      <c r="A45" s="36"/>
      <c r="B45" s="31">
        <v>37</v>
      </c>
      <c r="C45" s="28"/>
      <c r="D45" s="29"/>
      <c r="E45" s="29"/>
      <c r="F45" s="29"/>
      <c r="G45" s="33"/>
      <c r="H45" s="33"/>
      <c r="I45" s="30"/>
      <c r="J45" s="32"/>
      <c r="K45" s="29"/>
      <c r="L45" s="40"/>
    </row>
    <row r="46" spans="1:12" ht="18" customHeight="1" x14ac:dyDescent="0.25">
      <c r="A46" s="36"/>
      <c r="B46" s="31">
        <v>38</v>
      </c>
      <c r="C46" s="28"/>
      <c r="D46" s="29"/>
      <c r="E46" s="29"/>
      <c r="F46" s="29"/>
      <c r="G46" s="33"/>
      <c r="H46" s="33"/>
      <c r="I46" s="30"/>
      <c r="J46" s="32"/>
      <c r="K46" s="29"/>
      <c r="L46" s="40"/>
    </row>
    <row r="47" spans="1:12" ht="18" customHeight="1" x14ac:dyDescent="0.25">
      <c r="A47" s="36"/>
      <c r="B47" s="31">
        <v>39</v>
      </c>
      <c r="C47" s="28"/>
      <c r="D47" s="29"/>
      <c r="E47" s="29"/>
      <c r="F47" s="29"/>
      <c r="G47" s="33"/>
      <c r="H47" s="33"/>
      <c r="I47" s="30"/>
      <c r="J47" s="32"/>
      <c r="K47" s="29"/>
      <c r="L47" s="40"/>
    </row>
    <row r="48" spans="1:12" ht="18" customHeight="1" x14ac:dyDescent="0.25">
      <c r="A48" s="36"/>
      <c r="B48" s="31">
        <v>40</v>
      </c>
      <c r="C48" s="28"/>
      <c r="D48" s="29"/>
      <c r="E48" s="29"/>
      <c r="F48" s="29"/>
      <c r="G48" s="33"/>
      <c r="H48" s="33"/>
      <c r="I48" s="30"/>
      <c r="J48" s="32"/>
      <c r="K48" s="29"/>
      <c r="L48" s="40"/>
    </row>
    <row r="49" spans="2:12" ht="18" customHeight="1" x14ac:dyDescent="0.25">
      <c r="B49" s="31">
        <v>41</v>
      </c>
      <c r="C49" s="28"/>
      <c r="D49" s="29"/>
      <c r="E49" s="29"/>
      <c r="F49" s="29"/>
      <c r="G49" s="33"/>
      <c r="H49" s="33"/>
      <c r="I49" s="30"/>
      <c r="J49" s="32"/>
      <c r="K49" s="29"/>
      <c r="L49" s="40"/>
    </row>
    <row r="50" spans="2:12" ht="18" customHeight="1" x14ac:dyDescent="0.25">
      <c r="B50" s="31">
        <v>42</v>
      </c>
      <c r="C50" s="28"/>
      <c r="D50" s="29"/>
      <c r="E50" s="29"/>
      <c r="F50" s="29"/>
      <c r="G50" s="33"/>
      <c r="H50" s="33"/>
      <c r="I50" s="30"/>
      <c r="J50" s="32"/>
      <c r="K50" s="29"/>
      <c r="L50" s="40"/>
    </row>
    <row r="51" spans="2:12" ht="18" customHeight="1" x14ac:dyDescent="0.25">
      <c r="B51" s="31">
        <v>43</v>
      </c>
      <c r="C51" s="28"/>
      <c r="D51" s="29"/>
      <c r="E51" s="29"/>
      <c r="F51" s="29"/>
      <c r="G51" s="33"/>
      <c r="H51" s="33"/>
      <c r="I51" s="30"/>
      <c r="J51" s="32"/>
      <c r="K51" s="29"/>
      <c r="L51" s="40"/>
    </row>
    <row r="52" spans="2:12" ht="18" customHeight="1" x14ac:dyDescent="0.25">
      <c r="B52" s="31">
        <v>44</v>
      </c>
      <c r="C52" s="28"/>
      <c r="D52" s="29"/>
      <c r="E52" s="29"/>
      <c r="F52" s="29"/>
      <c r="G52" s="33"/>
      <c r="H52" s="33"/>
      <c r="I52" s="30"/>
      <c r="J52" s="32"/>
      <c r="K52" s="29"/>
      <c r="L52" s="40"/>
    </row>
    <row r="53" spans="2:12" ht="18" customHeight="1" x14ac:dyDescent="0.25">
      <c r="B53" s="31">
        <v>45</v>
      </c>
      <c r="C53" s="28"/>
      <c r="D53" s="29"/>
      <c r="E53" s="29"/>
      <c r="F53" s="29"/>
      <c r="G53" s="33"/>
      <c r="H53" s="33"/>
      <c r="I53" s="30"/>
      <c r="J53" s="32"/>
      <c r="K53" s="29"/>
      <c r="L53" s="40"/>
    </row>
    <row r="54" spans="2:12" ht="18" customHeight="1" x14ac:dyDescent="0.25">
      <c r="B54" s="31">
        <v>46</v>
      </c>
      <c r="C54" s="28"/>
      <c r="D54" s="29"/>
      <c r="E54" s="29"/>
      <c r="F54" s="29"/>
      <c r="G54" s="33"/>
      <c r="H54" s="33"/>
      <c r="I54" s="30"/>
      <c r="J54" s="32"/>
      <c r="K54" s="29"/>
      <c r="L54" s="40"/>
    </row>
    <row r="55" spans="2:12" ht="18" customHeight="1" x14ac:dyDescent="0.25">
      <c r="B55" s="31">
        <v>47</v>
      </c>
      <c r="C55" s="28"/>
      <c r="D55" s="29"/>
      <c r="E55" s="29"/>
      <c r="F55" s="29"/>
      <c r="G55" s="33"/>
      <c r="H55" s="33"/>
      <c r="I55" s="30"/>
      <c r="J55" s="32"/>
      <c r="K55" s="29"/>
      <c r="L55" s="40"/>
    </row>
    <row r="56" spans="2:12" ht="18" customHeight="1" x14ac:dyDescent="0.25">
      <c r="B56" s="31">
        <v>48</v>
      </c>
      <c r="C56" s="28"/>
      <c r="D56" s="29"/>
      <c r="E56" s="29"/>
      <c r="F56" s="29"/>
      <c r="G56" s="33"/>
      <c r="H56" s="33"/>
      <c r="I56" s="30"/>
      <c r="J56" s="32"/>
      <c r="K56" s="29"/>
      <c r="L56" s="40"/>
    </row>
    <row r="57" spans="2:12" ht="18" customHeight="1" x14ac:dyDescent="0.25">
      <c r="B57" s="31">
        <v>49</v>
      </c>
      <c r="C57" s="28"/>
      <c r="D57" s="29"/>
      <c r="E57" s="29"/>
      <c r="F57" s="29"/>
      <c r="G57" s="33"/>
      <c r="H57" s="33"/>
      <c r="I57" s="30"/>
      <c r="J57" s="32"/>
      <c r="K57" s="29"/>
      <c r="L57" s="40"/>
    </row>
    <row r="58" spans="2:12" ht="18" customHeight="1" x14ac:dyDescent="0.25">
      <c r="B58" s="31">
        <v>50</v>
      </c>
      <c r="C58" s="28"/>
      <c r="D58" s="29"/>
      <c r="E58" s="29"/>
      <c r="F58" s="29"/>
      <c r="G58" s="33"/>
      <c r="H58" s="33"/>
      <c r="I58" s="30"/>
      <c r="J58" s="32"/>
      <c r="K58" s="29"/>
      <c r="L58" s="40"/>
    </row>
    <row r="59" spans="2:12" ht="18" customHeight="1" x14ac:dyDescent="0.25">
      <c r="B59" s="31">
        <v>51</v>
      </c>
      <c r="C59" s="28"/>
      <c r="D59" s="29"/>
      <c r="E59" s="29"/>
      <c r="F59" s="29"/>
      <c r="G59" s="33"/>
      <c r="H59" s="33"/>
      <c r="I59" s="30"/>
      <c r="J59" s="32"/>
      <c r="K59" s="29"/>
      <c r="L59" s="40"/>
    </row>
    <row r="60" spans="2:12" ht="18" customHeight="1" x14ac:dyDescent="0.25">
      <c r="B60" s="31">
        <v>52</v>
      </c>
      <c r="C60" s="28"/>
      <c r="D60" s="29"/>
      <c r="E60" s="29"/>
      <c r="F60" s="29"/>
      <c r="G60" s="33"/>
      <c r="H60" s="33"/>
      <c r="I60" s="30"/>
      <c r="J60" s="32"/>
      <c r="K60" s="29"/>
      <c r="L60" s="40"/>
    </row>
    <row r="61" spans="2:12" ht="18" customHeight="1" x14ac:dyDescent="0.25">
      <c r="B61" s="31">
        <v>53</v>
      </c>
      <c r="C61" s="28"/>
      <c r="D61" s="29"/>
      <c r="E61" s="29"/>
      <c r="F61" s="29"/>
      <c r="G61" s="33"/>
      <c r="H61" s="33"/>
      <c r="I61" s="30"/>
      <c r="J61" s="32"/>
      <c r="K61" s="29"/>
      <c r="L61" s="40"/>
    </row>
    <row r="62" spans="2:12" ht="18" customHeight="1" x14ac:dyDescent="0.25">
      <c r="B62" s="31">
        <v>54</v>
      </c>
      <c r="C62" s="28"/>
      <c r="D62" s="29"/>
      <c r="E62" s="29"/>
      <c r="F62" s="29"/>
      <c r="G62" s="33"/>
      <c r="H62" s="33"/>
      <c r="I62" s="30"/>
      <c r="J62" s="32"/>
      <c r="K62" s="29"/>
      <c r="L62" s="40"/>
    </row>
    <row r="63" spans="2:12" ht="18" customHeight="1" x14ac:dyDescent="0.25">
      <c r="B63" s="31">
        <v>55</v>
      </c>
      <c r="C63" s="28"/>
      <c r="D63" s="29"/>
      <c r="E63" s="29"/>
      <c r="F63" s="29"/>
      <c r="G63" s="33"/>
      <c r="H63" s="33"/>
      <c r="I63" s="30"/>
      <c r="J63" s="32"/>
      <c r="K63" s="29"/>
      <c r="L63" s="40"/>
    </row>
    <row r="64" spans="2:12" ht="18" customHeight="1" x14ac:dyDescent="0.25">
      <c r="B64" s="31">
        <v>56</v>
      </c>
      <c r="C64" s="28"/>
      <c r="D64" s="29"/>
      <c r="E64" s="29"/>
      <c r="F64" s="29"/>
      <c r="G64" s="33"/>
      <c r="H64" s="33"/>
      <c r="I64" s="30"/>
      <c r="J64" s="32"/>
      <c r="K64" s="29"/>
      <c r="L64" s="40"/>
    </row>
    <row r="65" spans="2:12" ht="18" customHeight="1" x14ac:dyDescent="0.25">
      <c r="B65" s="31">
        <v>57</v>
      </c>
      <c r="C65" s="28"/>
      <c r="D65" s="29"/>
      <c r="E65" s="29"/>
      <c r="F65" s="29"/>
      <c r="G65" s="33"/>
      <c r="H65" s="33"/>
      <c r="I65" s="30"/>
      <c r="J65" s="32"/>
      <c r="K65" s="29"/>
      <c r="L65" s="40"/>
    </row>
    <row r="66" spans="2:12" ht="18" customHeight="1" x14ac:dyDescent="0.25">
      <c r="B66" s="31">
        <v>58</v>
      </c>
      <c r="C66" s="28"/>
      <c r="D66" s="29"/>
      <c r="E66" s="29"/>
      <c r="F66" s="29"/>
      <c r="G66" s="33"/>
      <c r="H66" s="33"/>
      <c r="I66" s="30"/>
      <c r="J66" s="32"/>
      <c r="K66" s="29"/>
      <c r="L66" s="40"/>
    </row>
    <row r="67" spans="2:12" ht="18" customHeight="1" x14ac:dyDescent="0.25">
      <c r="B67" s="31">
        <v>59</v>
      </c>
      <c r="C67" s="28"/>
      <c r="D67" s="29"/>
      <c r="E67" s="29"/>
      <c r="F67" s="29"/>
      <c r="G67" s="33"/>
      <c r="H67" s="33"/>
      <c r="I67" s="30"/>
      <c r="J67" s="32"/>
      <c r="K67" s="29"/>
      <c r="L67" s="40"/>
    </row>
    <row r="68" spans="2:12" ht="18" customHeight="1" x14ac:dyDescent="0.25">
      <c r="B68" s="31">
        <v>60</v>
      </c>
      <c r="C68" s="28"/>
      <c r="D68" s="29"/>
      <c r="E68" s="29"/>
      <c r="F68" s="29"/>
      <c r="G68" s="33"/>
      <c r="H68" s="33"/>
      <c r="I68" s="30"/>
      <c r="J68" s="32"/>
      <c r="K68" s="29"/>
      <c r="L68" s="40"/>
    </row>
    <row r="69" spans="2:12" ht="18" customHeight="1" x14ac:dyDescent="0.25">
      <c r="B69" s="31">
        <v>61</v>
      </c>
      <c r="C69" s="28"/>
      <c r="D69" s="29"/>
      <c r="E69" s="29"/>
      <c r="F69" s="29"/>
      <c r="G69" s="33"/>
      <c r="H69" s="33"/>
      <c r="I69" s="30"/>
      <c r="J69" s="32"/>
      <c r="K69" s="29"/>
      <c r="L69" s="40"/>
    </row>
    <row r="70" spans="2:12" ht="18" customHeight="1" x14ac:dyDescent="0.25">
      <c r="B70" s="31">
        <v>62</v>
      </c>
      <c r="C70" s="28"/>
      <c r="D70" s="29"/>
      <c r="E70" s="29"/>
      <c r="F70" s="29"/>
      <c r="G70" s="33"/>
      <c r="H70" s="33"/>
      <c r="I70" s="30"/>
      <c r="J70" s="32"/>
      <c r="K70" s="29"/>
      <c r="L70" s="40"/>
    </row>
    <row r="71" spans="2:12" ht="18" customHeight="1" x14ac:dyDescent="0.25">
      <c r="B71" s="31">
        <v>63</v>
      </c>
      <c r="C71" s="28"/>
      <c r="D71" s="29"/>
      <c r="E71" s="29"/>
      <c r="F71" s="29"/>
      <c r="G71" s="33"/>
      <c r="H71" s="33"/>
      <c r="I71" s="30"/>
      <c r="J71" s="32"/>
      <c r="K71" s="29"/>
      <c r="L71" s="40"/>
    </row>
    <row r="72" spans="2:12" ht="18" customHeight="1" x14ac:dyDescent="0.25">
      <c r="B72" s="31">
        <v>64</v>
      </c>
      <c r="C72" s="28"/>
      <c r="D72" s="29"/>
      <c r="E72" s="29"/>
      <c r="F72" s="29"/>
      <c r="G72" s="33"/>
      <c r="H72" s="33"/>
      <c r="I72" s="30"/>
      <c r="J72" s="32"/>
      <c r="K72" s="29"/>
      <c r="L72" s="40"/>
    </row>
    <row r="73" spans="2:12" ht="18" customHeight="1" x14ac:dyDescent="0.25">
      <c r="B73" s="31">
        <v>65</v>
      </c>
      <c r="C73" s="28"/>
      <c r="D73" s="29"/>
      <c r="E73" s="29"/>
      <c r="F73" s="29"/>
      <c r="G73" s="33"/>
      <c r="H73" s="33"/>
      <c r="I73" s="30"/>
      <c r="J73" s="32"/>
      <c r="K73" s="29"/>
      <c r="L73" s="40"/>
    </row>
    <row r="74" spans="2:12" ht="18" customHeight="1" x14ac:dyDescent="0.25">
      <c r="B74" s="31">
        <v>66</v>
      </c>
      <c r="C74" s="28"/>
      <c r="D74" s="29"/>
      <c r="E74" s="29"/>
      <c r="F74" s="29"/>
      <c r="G74" s="33"/>
      <c r="H74" s="33"/>
      <c r="I74" s="30"/>
      <c r="J74" s="32"/>
      <c r="K74" s="29"/>
      <c r="L74" s="40"/>
    </row>
    <row r="75" spans="2:12" ht="18" customHeight="1" x14ac:dyDescent="0.25">
      <c r="B75" s="31">
        <v>67</v>
      </c>
      <c r="C75" s="28"/>
      <c r="D75" s="29"/>
      <c r="E75" s="29"/>
      <c r="F75" s="29"/>
      <c r="G75" s="33"/>
      <c r="H75" s="33"/>
      <c r="I75" s="30"/>
      <c r="J75" s="32"/>
      <c r="K75" s="29"/>
      <c r="L75" s="40"/>
    </row>
    <row r="76" spans="2:12" ht="18" customHeight="1" x14ac:dyDescent="0.25">
      <c r="B76" s="31">
        <v>68</v>
      </c>
      <c r="C76" s="28"/>
      <c r="D76" s="29"/>
      <c r="E76" s="29"/>
      <c r="F76" s="29"/>
      <c r="G76" s="33"/>
      <c r="H76" s="33"/>
      <c r="I76" s="30"/>
      <c r="J76" s="32"/>
      <c r="K76" s="29"/>
      <c r="L76" s="40"/>
    </row>
    <row r="77" spans="2:12" ht="18" customHeight="1" x14ac:dyDescent="0.25">
      <c r="B77" s="31">
        <v>69</v>
      </c>
      <c r="C77" s="28"/>
      <c r="D77" s="29"/>
      <c r="E77" s="29"/>
      <c r="F77" s="29"/>
      <c r="G77" s="33"/>
      <c r="H77" s="33"/>
      <c r="I77" s="30"/>
      <c r="J77" s="32"/>
      <c r="K77" s="29"/>
      <c r="L77" s="40"/>
    </row>
    <row r="78" spans="2:12" ht="18" customHeight="1" x14ac:dyDescent="0.25">
      <c r="B78" s="31">
        <v>70</v>
      </c>
      <c r="C78" s="28"/>
      <c r="D78" s="29"/>
      <c r="E78" s="29"/>
      <c r="F78" s="29"/>
      <c r="G78" s="33"/>
      <c r="H78" s="33"/>
      <c r="I78" s="30"/>
      <c r="J78" s="32"/>
      <c r="K78" s="29"/>
      <c r="L78" s="40"/>
    </row>
    <row r="79" spans="2:12" ht="18" customHeight="1" x14ac:dyDescent="0.25">
      <c r="B79" s="31">
        <v>71</v>
      </c>
      <c r="C79" s="28"/>
      <c r="D79" s="29"/>
      <c r="E79" s="29"/>
      <c r="F79" s="29"/>
      <c r="G79" s="33"/>
      <c r="H79" s="33"/>
      <c r="I79" s="30"/>
      <c r="J79" s="32"/>
      <c r="K79" s="29"/>
      <c r="L79" s="40"/>
    </row>
    <row r="80" spans="2:12" ht="18" customHeight="1" x14ac:dyDescent="0.25">
      <c r="B80" s="31">
        <v>72</v>
      </c>
      <c r="C80" s="28"/>
      <c r="D80" s="29"/>
      <c r="E80" s="29"/>
      <c r="F80" s="29"/>
      <c r="G80" s="33"/>
      <c r="H80" s="33"/>
      <c r="I80" s="30"/>
      <c r="J80" s="32"/>
      <c r="K80" s="29"/>
      <c r="L80" s="40"/>
    </row>
    <row r="81" spans="2:12" ht="18" customHeight="1" x14ac:dyDescent="0.25">
      <c r="B81" s="31">
        <v>73</v>
      </c>
      <c r="C81" s="28"/>
      <c r="D81" s="29"/>
      <c r="E81" s="29"/>
      <c r="F81" s="29"/>
      <c r="G81" s="33"/>
      <c r="H81" s="33"/>
      <c r="I81" s="30"/>
      <c r="J81" s="32"/>
      <c r="K81" s="29"/>
      <c r="L81" s="40"/>
    </row>
    <row r="82" spans="2:12" ht="18" customHeight="1" x14ac:dyDescent="0.25">
      <c r="B82" s="31">
        <v>74</v>
      </c>
      <c r="C82" s="28"/>
      <c r="D82" s="29"/>
      <c r="E82" s="29"/>
      <c r="F82" s="29"/>
      <c r="G82" s="33"/>
      <c r="H82" s="33"/>
      <c r="I82" s="30"/>
      <c r="J82" s="32"/>
      <c r="K82" s="29"/>
      <c r="L82" s="40"/>
    </row>
    <row r="83" spans="2:12" ht="18" customHeight="1" x14ac:dyDescent="0.25">
      <c r="B83" s="31">
        <v>75</v>
      </c>
      <c r="C83" s="28"/>
      <c r="D83" s="29"/>
      <c r="E83" s="29"/>
      <c r="F83" s="29"/>
      <c r="G83" s="33"/>
      <c r="H83" s="33"/>
      <c r="I83" s="30"/>
      <c r="J83" s="32"/>
      <c r="K83" s="29"/>
      <c r="L83" s="40"/>
    </row>
    <row r="84" spans="2:12" ht="18" customHeight="1" x14ac:dyDescent="0.25">
      <c r="B84" s="31">
        <v>76</v>
      </c>
      <c r="C84" s="28"/>
      <c r="D84" s="29"/>
      <c r="E84" s="29"/>
      <c r="F84" s="29"/>
      <c r="G84" s="33"/>
      <c r="H84" s="33"/>
      <c r="I84" s="30"/>
      <c r="J84" s="32"/>
      <c r="K84" s="29"/>
      <c r="L84" s="40"/>
    </row>
    <row r="85" spans="2:12" ht="18" customHeight="1" x14ac:dyDescent="0.25">
      <c r="B85" s="31">
        <v>77</v>
      </c>
      <c r="C85" s="28"/>
      <c r="D85" s="29"/>
      <c r="E85" s="29"/>
      <c r="F85" s="29"/>
      <c r="G85" s="33"/>
      <c r="H85" s="33"/>
      <c r="I85" s="30"/>
      <c r="J85" s="32"/>
      <c r="K85" s="29"/>
      <c r="L85" s="40"/>
    </row>
    <row r="86" spans="2:12" ht="18" customHeight="1" x14ac:dyDescent="0.25">
      <c r="B86" s="31">
        <v>78</v>
      </c>
      <c r="C86" s="28"/>
      <c r="D86" s="29"/>
      <c r="E86" s="29"/>
      <c r="F86" s="29"/>
      <c r="G86" s="33"/>
      <c r="H86" s="33"/>
      <c r="I86" s="30"/>
      <c r="J86" s="32"/>
      <c r="K86" s="29"/>
      <c r="L86" s="40"/>
    </row>
    <row r="87" spans="2:12" ht="18" customHeight="1" x14ac:dyDescent="0.25">
      <c r="B87" s="31">
        <v>79</v>
      </c>
      <c r="C87" s="28"/>
      <c r="D87" s="29"/>
      <c r="E87" s="29"/>
      <c r="F87" s="29"/>
      <c r="G87" s="33"/>
      <c r="H87" s="33"/>
      <c r="I87" s="30"/>
      <c r="J87" s="32"/>
      <c r="K87" s="29"/>
      <c r="L87" s="40"/>
    </row>
    <row r="88" spans="2:12" ht="18" customHeight="1" x14ac:dyDescent="0.25">
      <c r="B88" s="31">
        <v>80</v>
      </c>
      <c r="C88" s="28"/>
      <c r="D88" s="29"/>
      <c r="E88" s="29"/>
      <c r="F88" s="29"/>
      <c r="G88" s="33"/>
      <c r="H88" s="33"/>
      <c r="I88" s="30"/>
      <c r="J88" s="32"/>
      <c r="K88" s="29"/>
      <c r="L88" s="40"/>
    </row>
    <row r="89" spans="2:12" ht="18" customHeight="1" x14ac:dyDescent="0.25">
      <c r="B89" s="31">
        <v>81</v>
      </c>
      <c r="C89" s="28"/>
      <c r="D89" s="29"/>
      <c r="E89" s="29"/>
      <c r="F89" s="29"/>
      <c r="G89" s="33"/>
      <c r="H89" s="33"/>
      <c r="I89" s="30"/>
      <c r="J89" s="32"/>
      <c r="K89" s="29"/>
      <c r="L89" s="40"/>
    </row>
    <row r="90" spans="2:12" ht="18" customHeight="1" x14ac:dyDescent="0.25">
      <c r="B90" s="31">
        <v>82</v>
      </c>
      <c r="C90" s="28"/>
      <c r="D90" s="29"/>
      <c r="E90" s="29"/>
      <c r="F90" s="29"/>
      <c r="G90" s="33"/>
      <c r="H90" s="33"/>
      <c r="I90" s="30"/>
      <c r="J90" s="32"/>
      <c r="K90" s="29"/>
      <c r="L90" s="40"/>
    </row>
    <row r="91" spans="2:12" ht="18" customHeight="1" x14ac:dyDescent="0.25">
      <c r="B91" s="31">
        <v>83</v>
      </c>
      <c r="C91" s="28"/>
      <c r="D91" s="29"/>
      <c r="E91" s="29"/>
      <c r="F91" s="29"/>
      <c r="G91" s="33"/>
      <c r="H91" s="33"/>
      <c r="I91" s="30"/>
      <c r="J91" s="32"/>
      <c r="K91" s="29"/>
      <c r="L91" s="40"/>
    </row>
    <row r="92" spans="2:12" ht="18" customHeight="1" x14ac:dyDescent="0.25">
      <c r="B92" s="31">
        <v>84</v>
      </c>
      <c r="C92" s="28"/>
      <c r="D92" s="29"/>
      <c r="E92" s="29"/>
      <c r="F92" s="29"/>
      <c r="G92" s="33"/>
      <c r="H92" s="33"/>
      <c r="I92" s="30"/>
      <c r="J92" s="32"/>
      <c r="K92" s="29"/>
      <c r="L92" s="40"/>
    </row>
    <row r="93" spans="2:12" ht="18" customHeight="1" x14ac:dyDescent="0.25">
      <c r="B93" s="31">
        <v>85</v>
      </c>
      <c r="C93" s="28"/>
      <c r="D93" s="29"/>
      <c r="E93" s="29"/>
      <c r="F93" s="29"/>
      <c r="G93" s="33"/>
      <c r="H93" s="33"/>
      <c r="I93" s="30"/>
      <c r="J93" s="32"/>
      <c r="K93" s="29"/>
      <c r="L93" s="40"/>
    </row>
    <row r="94" spans="2:12" ht="18" customHeight="1" x14ac:dyDescent="0.25">
      <c r="B94" s="31">
        <v>86</v>
      </c>
      <c r="C94" s="28"/>
      <c r="D94" s="29"/>
      <c r="E94" s="29"/>
      <c r="F94" s="29"/>
      <c r="G94" s="33"/>
      <c r="H94" s="33"/>
      <c r="I94" s="30"/>
      <c r="J94" s="32"/>
      <c r="K94" s="29"/>
      <c r="L94" s="40"/>
    </row>
    <row r="95" spans="2:12" ht="18" customHeight="1" x14ac:dyDescent="0.25">
      <c r="B95" s="31">
        <v>87</v>
      </c>
      <c r="C95" s="28"/>
      <c r="D95" s="29"/>
      <c r="E95" s="29"/>
      <c r="F95" s="29"/>
      <c r="G95" s="33"/>
      <c r="H95" s="33"/>
      <c r="I95" s="30"/>
      <c r="J95" s="32"/>
      <c r="K95" s="29"/>
      <c r="L95" s="40"/>
    </row>
    <row r="96" spans="2:12" ht="18" customHeight="1" x14ac:dyDescent="0.25">
      <c r="B96" s="31">
        <v>88</v>
      </c>
      <c r="C96" s="28"/>
      <c r="D96" s="29"/>
      <c r="E96" s="29"/>
      <c r="F96" s="29"/>
      <c r="G96" s="33"/>
      <c r="H96" s="33"/>
      <c r="I96" s="30"/>
      <c r="J96" s="32"/>
      <c r="K96" s="29"/>
      <c r="L96" s="40"/>
    </row>
    <row r="97" spans="2:12" ht="18" customHeight="1" x14ac:dyDescent="0.25">
      <c r="B97" s="31">
        <v>89</v>
      </c>
      <c r="C97" s="28"/>
      <c r="D97" s="29"/>
      <c r="E97" s="29"/>
      <c r="F97" s="29"/>
      <c r="G97" s="33"/>
      <c r="H97" s="33"/>
      <c r="I97" s="30"/>
      <c r="J97" s="32"/>
      <c r="K97" s="29"/>
      <c r="L97" s="40"/>
    </row>
    <row r="98" spans="2:12" ht="18" customHeight="1" x14ac:dyDescent="0.25">
      <c r="B98" s="31">
        <v>90</v>
      </c>
      <c r="C98" s="28"/>
      <c r="D98" s="29"/>
      <c r="E98" s="29"/>
      <c r="F98" s="29"/>
      <c r="G98" s="33"/>
      <c r="H98" s="33"/>
      <c r="I98" s="30"/>
      <c r="J98" s="32"/>
      <c r="K98" s="29"/>
      <c r="L98" s="40"/>
    </row>
    <row r="99" spans="2:12" ht="18" customHeight="1" x14ac:dyDescent="0.25">
      <c r="B99" s="31">
        <v>91</v>
      </c>
      <c r="C99" s="28"/>
      <c r="D99" s="29"/>
      <c r="E99" s="29"/>
      <c r="F99" s="29"/>
      <c r="G99" s="33"/>
      <c r="H99" s="33"/>
      <c r="I99" s="30"/>
      <c r="J99" s="32"/>
      <c r="K99" s="29"/>
      <c r="L99" s="40"/>
    </row>
    <row r="100" spans="2:12" ht="18" customHeight="1" x14ac:dyDescent="0.25">
      <c r="B100" s="31">
        <v>92</v>
      </c>
      <c r="C100" s="28"/>
      <c r="D100" s="29"/>
      <c r="E100" s="29"/>
      <c r="F100" s="29"/>
      <c r="G100" s="33"/>
      <c r="H100" s="33"/>
      <c r="I100" s="30"/>
      <c r="J100" s="32"/>
      <c r="K100" s="29"/>
      <c r="L100" s="40"/>
    </row>
    <row r="101" spans="2:12" ht="18" customHeight="1" x14ac:dyDescent="0.25">
      <c r="B101" s="31">
        <v>93</v>
      </c>
      <c r="C101" s="28"/>
      <c r="D101" s="29"/>
      <c r="E101" s="29"/>
      <c r="F101" s="29"/>
      <c r="G101" s="33"/>
      <c r="H101" s="33"/>
      <c r="I101" s="30"/>
      <c r="J101" s="32"/>
      <c r="K101" s="29"/>
      <c r="L101" s="40"/>
    </row>
    <row r="102" spans="2:12" ht="18" customHeight="1" x14ac:dyDescent="0.25">
      <c r="B102" s="31">
        <v>94</v>
      </c>
      <c r="C102" s="28"/>
      <c r="D102" s="29"/>
      <c r="E102" s="29"/>
      <c r="F102" s="29"/>
      <c r="G102" s="33"/>
      <c r="H102" s="33"/>
      <c r="I102" s="30"/>
      <c r="J102" s="32"/>
      <c r="K102" s="29"/>
      <c r="L102" s="40"/>
    </row>
    <row r="103" spans="2:12" ht="18" customHeight="1" x14ac:dyDescent="0.25">
      <c r="B103" s="31">
        <v>95</v>
      </c>
      <c r="C103" s="28"/>
      <c r="D103" s="29"/>
      <c r="E103" s="29"/>
      <c r="F103" s="29"/>
      <c r="G103" s="33"/>
      <c r="H103" s="33"/>
      <c r="I103" s="30"/>
      <c r="J103" s="32"/>
      <c r="K103" s="29"/>
      <c r="L103" s="40"/>
    </row>
    <row r="104" spans="2:12" ht="18" customHeight="1" x14ac:dyDescent="0.25">
      <c r="B104" s="31">
        <v>96</v>
      </c>
      <c r="C104" s="28"/>
      <c r="D104" s="29"/>
      <c r="E104" s="29"/>
      <c r="F104" s="29"/>
      <c r="G104" s="33"/>
      <c r="H104" s="33"/>
      <c r="I104" s="30"/>
      <c r="J104" s="32"/>
      <c r="K104" s="29"/>
      <c r="L104" s="40"/>
    </row>
    <row r="105" spans="2:12" ht="18" customHeight="1" x14ac:dyDescent="0.25">
      <c r="B105" s="31">
        <v>97</v>
      </c>
      <c r="C105" s="28"/>
      <c r="D105" s="29"/>
      <c r="E105" s="29"/>
      <c r="F105" s="29"/>
      <c r="G105" s="33"/>
      <c r="H105" s="33"/>
      <c r="I105" s="30"/>
      <c r="J105" s="32"/>
      <c r="K105" s="29"/>
      <c r="L105" s="40"/>
    </row>
    <row r="106" spans="2:12" ht="18" customHeight="1" x14ac:dyDescent="0.25">
      <c r="B106" s="31">
        <v>98</v>
      </c>
      <c r="C106" s="28"/>
      <c r="D106" s="29"/>
      <c r="E106" s="29"/>
      <c r="F106" s="29"/>
      <c r="G106" s="33"/>
      <c r="H106" s="33"/>
      <c r="I106" s="30"/>
      <c r="J106" s="32"/>
      <c r="K106" s="29"/>
      <c r="L106" s="40"/>
    </row>
    <row r="107" spans="2:12" ht="18" customHeight="1" x14ac:dyDescent="0.25">
      <c r="B107" s="31">
        <v>99</v>
      </c>
      <c r="C107" s="28"/>
      <c r="D107" s="29"/>
      <c r="E107" s="29"/>
      <c r="F107" s="29"/>
      <c r="G107" s="33"/>
      <c r="H107" s="33"/>
      <c r="I107" s="30"/>
      <c r="J107" s="32"/>
      <c r="K107" s="29"/>
      <c r="L107" s="40"/>
    </row>
  </sheetData>
  <autoFilter ref="B8:K107"/>
  <mergeCells count="1">
    <mergeCell ref="D2:D3"/>
  </mergeCells>
  <conditionalFormatting sqref="C9:K29">
    <cfRule type="expression" dxfId="1" priority="1">
      <formula>$I9="P"</formula>
    </cfRule>
  </conditionalFormatting>
  <pageMargins left="0.62992125984251968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7"/>
  <sheetViews>
    <sheetView workbookViewId="0"/>
  </sheetViews>
  <sheetFormatPr baseColWidth="10" defaultRowHeight="15" x14ac:dyDescent="0.25"/>
  <cols>
    <col min="1" max="1" width="2" style="38" customWidth="1"/>
    <col min="2" max="2" width="4.5703125" style="38" customWidth="1"/>
    <col min="3" max="3" width="9.42578125" style="38" customWidth="1"/>
    <col min="4" max="6" width="17.7109375" style="38" customWidth="1"/>
    <col min="7" max="8" width="10.7109375" style="38" customWidth="1"/>
    <col min="9" max="9" width="5.140625" style="38" customWidth="1"/>
    <col min="10" max="10" width="10.7109375" style="38" customWidth="1"/>
    <col min="11" max="11" width="12.42578125" style="38" customWidth="1"/>
    <col min="12" max="12" width="3.7109375" style="38" customWidth="1"/>
    <col min="13" max="16384" width="11.42578125" style="38"/>
  </cols>
  <sheetData>
    <row r="1" spans="1:15" ht="30" customHeight="1" x14ac:dyDescent="0.25">
      <c r="A1" s="36"/>
      <c r="B1" s="16" t="s">
        <v>24</v>
      </c>
      <c r="C1" s="15"/>
      <c r="D1" s="15"/>
      <c r="E1" s="15"/>
      <c r="F1" s="15"/>
      <c r="G1" s="2"/>
      <c r="H1" s="2"/>
      <c r="I1" s="1"/>
      <c r="J1" s="5"/>
      <c r="K1" s="35" t="s">
        <v>13</v>
      </c>
      <c r="M1" s="44" t="b">
        <v>1</v>
      </c>
    </row>
    <row r="2" spans="1:15" ht="15" customHeight="1" x14ac:dyDescent="0.25">
      <c r="A2" s="36"/>
      <c r="B2" s="13" t="s">
        <v>14</v>
      </c>
      <c r="C2" s="12">
        <f>MIN($C$9:$C$107)</f>
        <v>40402</v>
      </c>
      <c r="D2" s="45"/>
      <c r="E2" s="17"/>
      <c r="F2" s="17"/>
      <c r="G2" s="7"/>
      <c r="H2" s="7"/>
      <c r="I2" s="6"/>
      <c r="J2" s="7"/>
      <c r="K2" s="17"/>
    </row>
    <row r="3" spans="1:15" ht="15" customHeight="1" x14ac:dyDescent="0.25">
      <c r="A3" s="36"/>
      <c r="B3" s="18" t="s">
        <v>15</v>
      </c>
      <c r="C3" s="13">
        <f>MAX($C$9:$C$107)</f>
        <v>40429</v>
      </c>
      <c r="D3" s="45"/>
      <c r="E3" s="17"/>
      <c r="F3" s="17"/>
      <c r="G3" s="7"/>
      <c r="H3" s="43" t="s">
        <v>36</v>
      </c>
      <c r="I3" s="8" t="s">
        <v>20</v>
      </c>
      <c r="J3" s="9" t="s">
        <v>19</v>
      </c>
      <c r="K3" s="9" t="s">
        <v>21</v>
      </c>
    </row>
    <row r="4" spans="1:15" x14ac:dyDescent="0.25">
      <c r="A4" s="36"/>
      <c r="B4" s="10"/>
      <c r="C4" s="11"/>
      <c r="D4" s="1"/>
      <c r="E4" s="1"/>
      <c r="F4" s="5"/>
      <c r="G4" s="3"/>
      <c r="H4" s="3" t="s">
        <v>16</v>
      </c>
      <c r="I4" s="3">
        <f>COUNTIF($I$9:$I$107,LEFT($H4,1))</f>
        <v>11</v>
      </c>
      <c r="J4" s="24">
        <f t="shared" ref="J4:J5" si="0">SUMIF($I$9:$I$107,LEFT($H4,1),$J$9:$J$107)</f>
        <v>1520.1000000000022</v>
      </c>
      <c r="K4" s="25">
        <f>J4/$J$6%</f>
        <v>44.272608125819154</v>
      </c>
    </row>
    <row r="5" spans="1:15" x14ac:dyDescent="0.25">
      <c r="A5" s="36"/>
      <c r="B5" s="1"/>
      <c r="C5" s="1"/>
      <c r="D5" s="1"/>
      <c r="E5" s="1"/>
      <c r="F5" s="5"/>
      <c r="G5" s="4"/>
      <c r="H5" s="4" t="s">
        <v>17</v>
      </c>
      <c r="I5" s="4">
        <f>COUNTIF($I$9:$I$107,LEFT($H5,1))</f>
        <v>9</v>
      </c>
      <c r="J5" s="34">
        <f t="shared" si="0"/>
        <v>1913.4000000000015</v>
      </c>
      <c r="K5" s="26">
        <f>J5/$J$6%</f>
        <v>55.727391874180846</v>
      </c>
    </row>
    <row r="6" spans="1:15" x14ac:dyDescent="0.25">
      <c r="A6" s="36"/>
      <c r="B6" s="10"/>
      <c r="C6" s="11"/>
      <c r="D6" s="1"/>
      <c r="E6" s="1"/>
      <c r="F6" s="5"/>
      <c r="G6" s="3"/>
      <c r="H6" s="3" t="s">
        <v>18</v>
      </c>
      <c r="I6" s="3">
        <f>SUM(I4:I5)</f>
        <v>20</v>
      </c>
      <c r="J6" s="24">
        <f>SUM(J4:J5)</f>
        <v>3433.5000000000036</v>
      </c>
      <c r="K6" s="25"/>
    </row>
    <row r="7" spans="1:15" ht="6" customHeight="1" x14ac:dyDescent="0.25">
      <c r="A7" s="36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 s="39" customFormat="1" ht="33.75" customHeight="1" x14ac:dyDescent="0.25">
      <c r="A8" s="37"/>
      <c r="B8" s="19" t="s">
        <v>9</v>
      </c>
      <c r="C8" s="20" t="s">
        <v>0</v>
      </c>
      <c r="D8" s="21" t="s">
        <v>1</v>
      </c>
      <c r="E8" s="21" t="s">
        <v>5</v>
      </c>
      <c r="F8" s="21" t="s">
        <v>2</v>
      </c>
      <c r="G8" s="23" t="s">
        <v>22</v>
      </c>
      <c r="H8" s="23" t="s">
        <v>23</v>
      </c>
      <c r="I8" s="21" t="s">
        <v>3</v>
      </c>
      <c r="J8" s="22" t="s">
        <v>34</v>
      </c>
      <c r="K8" s="21" t="s">
        <v>35</v>
      </c>
      <c r="M8" s="38"/>
    </row>
    <row r="9" spans="1:15" ht="18" customHeight="1" x14ac:dyDescent="0.25">
      <c r="A9" s="36"/>
      <c r="B9" s="27">
        <v>1</v>
      </c>
      <c r="C9" s="28">
        <v>40402</v>
      </c>
      <c r="D9" s="29" t="s">
        <v>25</v>
      </c>
      <c r="E9" s="29" t="s">
        <v>6</v>
      </c>
      <c r="F9" s="29" t="s">
        <v>25</v>
      </c>
      <c r="G9" s="33">
        <v>21244.6</v>
      </c>
      <c r="H9" s="33">
        <v>21250</v>
      </c>
      <c r="I9" s="30" t="s">
        <v>4</v>
      </c>
      <c r="J9" s="32">
        <f>H9-G9</f>
        <v>5.4000000000014552</v>
      </c>
      <c r="K9" s="29"/>
      <c r="L9" s="40"/>
      <c r="O9" s="41"/>
    </row>
    <row r="10" spans="1:15" ht="18" customHeight="1" x14ac:dyDescent="0.25">
      <c r="A10" s="36"/>
      <c r="B10" s="31">
        <v>2</v>
      </c>
      <c r="C10" s="28">
        <v>40403</v>
      </c>
      <c r="D10" s="29" t="s">
        <v>25</v>
      </c>
      <c r="E10" s="29" t="s">
        <v>26</v>
      </c>
      <c r="F10" s="29" t="s">
        <v>25</v>
      </c>
      <c r="G10" s="33">
        <v>21250</v>
      </c>
      <c r="H10" s="33">
        <v>21743.8</v>
      </c>
      <c r="I10" s="30" t="s">
        <v>7</v>
      </c>
      <c r="J10" s="32">
        <f t="shared" ref="J10:J28" si="1">H10-G10</f>
        <v>493.79999999999927</v>
      </c>
      <c r="K10" s="29"/>
      <c r="L10" s="40"/>
    </row>
    <row r="11" spans="1:15" ht="18" customHeight="1" x14ac:dyDescent="0.25">
      <c r="A11" s="36"/>
      <c r="B11" s="31">
        <v>3</v>
      </c>
      <c r="C11" s="28">
        <v>40404</v>
      </c>
      <c r="D11" s="29" t="s">
        <v>25</v>
      </c>
      <c r="E11" s="29" t="s">
        <v>27</v>
      </c>
      <c r="F11" s="29" t="s">
        <v>25</v>
      </c>
      <c r="G11" s="33">
        <v>21743.8</v>
      </c>
      <c r="H11" s="33">
        <v>21768.6</v>
      </c>
      <c r="I11" s="30" t="s">
        <v>4</v>
      </c>
      <c r="J11" s="32">
        <f t="shared" si="1"/>
        <v>24.799999999999272</v>
      </c>
      <c r="K11" s="29"/>
      <c r="L11" s="40"/>
    </row>
    <row r="12" spans="1:15" ht="18" customHeight="1" x14ac:dyDescent="0.25">
      <c r="A12" s="36"/>
      <c r="B12" s="31">
        <v>4</v>
      </c>
      <c r="C12" s="28">
        <v>40405</v>
      </c>
      <c r="D12" s="29" t="s">
        <v>25</v>
      </c>
      <c r="E12" s="29"/>
      <c r="F12" s="29" t="s">
        <v>8</v>
      </c>
      <c r="G12" s="33">
        <v>21768.6</v>
      </c>
      <c r="H12" s="33">
        <v>21780.3</v>
      </c>
      <c r="I12" s="30" t="s">
        <v>7</v>
      </c>
      <c r="J12" s="32">
        <f t="shared" si="1"/>
        <v>11.700000000000728</v>
      </c>
      <c r="K12" s="29"/>
      <c r="L12" s="40"/>
    </row>
    <row r="13" spans="1:15" ht="18" customHeight="1" x14ac:dyDescent="0.25">
      <c r="A13" s="36"/>
      <c r="B13" s="31">
        <v>5</v>
      </c>
      <c r="C13" s="28">
        <v>40406</v>
      </c>
      <c r="D13" s="29" t="s">
        <v>8</v>
      </c>
      <c r="E13" s="29"/>
      <c r="F13" s="29" t="s">
        <v>25</v>
      </c>
      <c r="G13" s="33">
        <v>21780.3</v>
      </c>
      <c r="H13" s="33">
        <v>21792</v>
      </c>
      <c r="I13" s="30" t="s">
        <v>7</v>
      </c>
      <c r="J13" s="32">
        <f t="shared" si="1"/>
        <v>11.700000000000728</v>
      </c>
      <c r="K13" s="29"/>
      <c r="L13" s="40"/>
    </row>
    <row r="14" spans="1:15" ht="18" customHeight="1" x14ac:dyDescent="0.25">
      <c r="A14" s="36"/>
      <c r="B14" s="31">
        <v>6</v>
      </c>
      <c r="C14" s="28">
        <v>40407</v>
      </c>
      <c r="D14" s="29" t="s">
        <v>25</v>
      </c>
      <c r="E14" s="29"/>
      <c r="F14" s="29" t="s">
        <v>28</v>
      </c>
      <c r="G14" s="33">
        <v>21792</v>
      </c>
      <c r="H14" s="33">
        <v>21940.5</v>
      </c>
      <c r="I14" s="30" t="s">
        <v>7</v>
      </c>
      <c r="J14" s="32">
        <f t="shared" si="1"/>
        <v>148.5</v>
      </c>
      <c r="K14" s="29"/>
      <c r="L14" s="40"/>
    </row>
    <row r="15" spans="1:15" ht="18" customHeight="1" x14ac:dyDescent="0.25">
      <c r="A15" s="36"/>
      <c r="B15" s="31">
        <v>7</v>
      </c>
      <c r="C15" s="28">
        <v>40408</v>
      </c>
      <c r="D15" s="29" t="s">
        <v>28</v>
      </c>
      <c r="E15" s="29" t="s">
        <v>29</v>
      </c>
      <c r="F15" s="29" t="s">
        <v>25</v>
      </c>
      <c r="G15" s="33">
        <v>21940.5</v>
      </c>
      <c r="H15" s="33">
        <v>22104.7</v>
      </c>
      <c r="I15" s="30" t="s">
        <v>7</v>
      </c>
      <c r="J15" s="32">
        <f t="shared" si="1"/>
        <v>164.20000000000073</v>
      </c>
      <c r="K15" s="29"/>
      <c r="L15" s="40"/>
    </row>
    <row r="16" spans="1:15" ht="18" customHeight="1" x14ac:dyDescent="0.25">
      <c r="A16" s="36"/>
      <c r="B16" s="31">
        <v>8</v>
      </c>
      <c r="C16" s="28">
        <v>40411</v>
      </c>
      <c r="D16" s="29" t="s">
        <v>25</v>
      </c>
      <c r="E16" s="29"/>
      <c r="F16" s="29" t="s">
        <v>30</v>
      </c>
      <c r="G16" s="33">
        <v>22104.7</v>
      </c>
      <c r="H16" s="33">
        <v>22399.7</v>
      </c>
      <c r="I16" s="30" t="s">
        <v>4</v>
      </c>
      <c r="J16" s="32">
        <f t="shared" si="1"/>
        <v>295</v>
      </c>
      <c r="K16" s="29"/>
      <c r="L16" s="40"/>
    </row>
    <row r="17" spans="1:13" ht="18" customHeight="1" x14ac:dyDescent="0.25">
      <c r="A17" s="36"/>
      <c r="B17" s="31">
        <v>9</v>
      </c>
      <c r="C17" s="28">
        <v>40413</v>
      </c>
      <c r="D17" s="29" t="s">
        <v>30</v>
      </c>
      <c r="E17" s="29"/>
      <c r="F17" s="29" t="s">
        <v>25</v>
      </c>
      <c r="G17" s="33">
        <v>22399.7</v>
      </c>
      <c r="H17" s="33">
        <v>22692.7</v>
      </c>
      <c r="I17" s="30" t="s">
        <v>4</v>
      </c>
      <c r="J17" s="32">
        <f t="shared" si="1"/>
        <v>293</v>
      </c>
      <c r="K17" s="29"/>
      <c r="L17" s="40"/>
    </row>
    <row r="18" spans="1:13" ht="18" customHeight="1" x14ac:dyDescent="0.25">
      <c r="A18" s="36"/>
      <c r="B18" s="31">
        <v>10</v>
      </c>
      <c r="C18" s="28">
        <v>40414</v>
      </c>
      <c r="D18" s="29" t="s">
        <v>25</v>
      </c>
      <c r="E18" s="29" t="s">
        <v>6</v>
      </c>
      <c r="F18" s="29" t="s">
        <v>25</v>
      </c>
      <c r="G18" s="33">
        <v>22692.7</v>
      </c>
      <c r="H18" s="33">
        <v>22698.100000000002</v>
      </c>
      <c r="I18" s="30" t="s">
        <v>4</v>
      </c>
      <c r="J18" s="32">
        <f t="shared" si="1"/>
        <v>5.4000000000014552</v>
      </c>
      <c r="K18" s="29"/>
      <c r="L18" s="40"/>
    </row>
    <row r="19" spans="1:13" ht="18" customHeight="1" x14ac:dyDescent="0.25">
      <c r="A19" s="36"/>
      <c r="B19" s="31">
        <v>11</v>
      </c>
      <c r="C19" s="28">
        <v>40417</v>
      </c>
      <c r="D19" s="29" t="s">
        <v>25</v>
      </c>
      <c r="E19" s="29" t="s">
        <v>31</v>
      </c>
      <c r="F19" s="29" t="s">
        <v>25</v>
      </c>
      <c r="G19" s="33">
        <v>22698.100000000002</v>
      </c>
      <c r="H19" s="33">
        <v>22719.500000000004</v>
      </c>
      <c r="I19" s="30" t="s">
        <v>4</v>
      </c>
      <c r="J19" s="32">
        <f t="shared" si="1"/>
        <v>21.400000000001455</v>
      </c>
      <c r="K19" s="29"/>
      <c r="L19" s="40"/>
    </row>
    <row r="20" spans="1:13" ht="18" customHeight="1" x14ac:dyDescent="0.25">
      <c r="A20" s="36"/>
      <c r="B20" s="31">
        <v>12</v>
      </c>
      <c r="C20" s="28">
        <v>40417</v>
      </c>
      <c r="D20" s="29" t="s">
        <v>25</v>
      </c>
      <c r="E20" s="29" t="s">
        <v>27</v>
      </c>
      <c r="F20" s="29" t="s">
        <v>25</v>
      </c>
      <c r="G20" s="33">
        <v>22719.500000000004</v>
      </c>
      <c r="H20" s="33">
        <v>22744.300000000003</v>
      </c>
      <c r="I20" s="30" t="s">
        <v>4</v>
      </c>
      <c r="J20" s="32">
        <f t="shared" si="1"/>
        <v>24.799999999999272</v>
      </c>
      <c r="K20" s="29"/>
      <c r="L20" s="40"/>
    </row>
    <row r="21" spans="1:13" ht="18" customHeight="1" x14ac:dyDescent="0.25">
      <c r="A21" s="36"/>
      <c r="B21" s="31">
        <v>13</v>
      </c>
      <c r="C21" s="28">
        <v>40419</v>
      </c>
      <c r="D21" s="29" t="s">
        <v>25</v>
      </c>
      <c r="E21" s="29"/>
      <c r="F21" s="29" t="s">
        <v>8</v>
      </c>
      <c r="G21" s="33">
        <v>22744.300000000003</v>
      </c>
      <c r="H21" s="33">
        <v>22756.000000000004</v>
      </c>
      <c r="I21" s="30" t="s">
        <v>7</v>
      </c>
      <c r="J21" s="32">
        <f t="shared" si="1"/>
        <v>11.700000000000728</v>
      </c>
      <c r="K21" s="29"/>
      <c r="L21" s="40"/>
    </row>
    <row r="22" spans="1:13" ht="18" customHeight="1" x14ac:dyDescent="0.25">
      <c r="A22" s="36"/>
      <c r="B22" s="31">
        <v>14</v>
      </c>
      <c r="C22" s="28">
        <v>40420</v>
      </c>
      <c r="D22" s="29" t="s">
        <v>8</v>
      </c>
      <c r="E22" s="29"/>
      <c r="F22" s="29" t="s">
        <v>25</v>
      </c>
      <c r="G22" s="33">
        <v>22756.000000000004</v>
      </c>
      <c r="H22" s="33">
        <v>22767.700000000004</v>
      </c>
      <c r="I22" s="30" t="s">
        <v>7</v>
      </c>
      <c r="J22" s="32">
        <f t="shared" si="1"/>
        <v>11.700000000000728</v>
      </c>
      <c r="K22" s="29"/>
      <c r="L22" s="40"/>
    </row>
    <row r="23" spans="1:13" ht="18" customHeight="1" x14ac:dyDescent="0.25">
      <c r="A23" s="36"/>
      <c r="B23" s="31">
        <v>15</v>
      </c>
      <c r="C23" s="28">
        <v>40421</v>
      </c>
      <c r="D23" s="29" t="s">
        <v>25</v>
      </c>
      <c r="E23" s="29" t="s">
        <v>12</v>
      </c>
      <c r="F23" s="29" t="s">
        <v>25</v>
      </c>
      <c r="G23" s="33">
        <v>22767.700000000004</v>
      </c>
      <c r="H23" s="33">
        <v>22794.100000000006</v>
      </c>
      <c r="I23" s="30" t="s">
        <v>4</v>
      </c>
      <c r="J23" s="32">
        <f t="shared" si="1"/>
        <v>26.400000000001455</v>
      </c>
      <c r="K23" s="29"/>
      <c r="L23" s="40"/>
      <c r="M23" s="42"/>
    </row>
    <row r="24" spans="1:13" ht="18" customHeight="1" x14ac:dyDescent="0.25">
      <c r="A24" s="36"/>
      <c r="B24" s="31">
        <v>16</v>
      </c>
      <c r="C24" s="28">
        <v>40422</v>
      </c>
      <c r="D24" s="29" t="s">
        <v>25</v>
      </c>
      <c r="E24" s="29" t="s">
        <v>32</v>
      </c>
      <c r="F24" s="29" t="s">
        <v>33</v>
      </c>
      <c r="G24" s="33">
        <v>22794.100000000006</v>
      </c>
      <c r="H24" s="33">
        <v>23365.600000000006</v>
      </c>
      <c r="I24" s="30" t="s">
        <v>7</v>
      </c>
      <c r="J24" s="32">
        <f t="shared" si="1"/>
        <v>571.5</v>
      </c>
      <c r="K24" s="29"/>
      <c r="L24" s="40"/>
    </row>
    <row r="25" spans="1:13" ht="18" customHeight="1" x14ac:dyDescent="0.25">
      <c r="A25" s="36"/>
      <c r="B25" s="31">
        <v>17</v>
      </c>
      <c r="C25" s="28">
        <v>40423</v>
      </c>
      <c r="D25" s="29" t="s">
        <v>33</v>
      </c>
      <c r="E25" s="29"/>
      <c r="F25" s="29" t="s">
        <v>10</v>
      </c>
      <c r="G25" s="33">
        <v>23365.600000000006</v>
      </c>
      <c r="H25" s="33">
        <v>23553.200000000004</v>
      </c>
      <c r="I25" s="30" t="s">
        <v>4</v>
      </c>
      <c r="J25" s="32">
        <f t="shared" si="1"/>
        <v>187.59999999999854</v>
      </c>
      <c r="K25" s="29"/>
      <c r="L25" s="40"/>
    </row>
    <row r="26" spans="1:13" ht="18" customHeight="1" x14ac:dyDescent="0.25">
      <c r="A26" s="36"/>
      <c r="B26" s="31">
        <v>18</v>
      </c>
      <c r="C26" s="28">
        <v>40427</v>
      </c>
      <c r="D26" s="29" t="s">
        <v>10</v>
      </c>
      <c r="E26" s="29"/>
      <c r="F26" s="29" t="s">
        <v>25</v>
      </c>
      <c r="G26" s="33">
        <v>23553.200000000004</v>
      </c>
      <c r="H26" s="33">
        <v>24164.700000000004</v>
      </c>
      <c r="I26" s="30" t="s">
        <v>4</v>
      </c>
      <c r="J26" s="32">
        <f t="shared" si="1"/>
        <v>611.5</v>
      </c>
      <c r="K26" s="29"/>
      <c r="L26" s="40"/>
    </row>
    <row r="27" spans="1:13" ht="18" customHeight="1" x14ac:dyDescent="0.25">
      <c r="A27" s="36"/>
      <c r="B27" s="31">
        <v>19</v>
      </c>
      <c r="C27" s="28">
        <v>40428</v>
      </c>
      <c r="D27" s="29" t="s">
        <v>25</v>
      </c>
      <c r="E27" s="29" t="s">
        <v>27</v>
      </c>
      <c r="F27" s="29" t="s">
        <v>25</v>
      </c>
      <c r="G27" s="33">
        <v>24164.700000000004</v>
      </c>
      <c r="H27" s="33">
        <v>24189.500000000004</v>
      </c>
      <c r="I27" s="30" t="s">
        <v>4</v>
      </c>
      <c r="J27" s="32">
        <f t="shared" si="1"/>
        <v>24.799999999999272</v>
      </c>
      <c r="K27" s="29"/>
      <c r="L27" s="40"/>
    </row>
    <row r="28" spans="1:13" ht="18" customHeight="1" x14ac:dyDescent="0.25">
      <c r="A28" s="36"/>
      <c r="B28" s="31">
        <v>20</v>
      </c>
      <c r="C28" s="28">
        <v>40429</v>
      </c>
      <c r="D28" s="29" t="s">
        <v>25</v>
      </c>
      <c r="E28" s="29" t="s">
        <v>11</v>
      </c>
      <c r="F28" s="29" t="s">
        <v>25</v>
      </c>
      <c r="G28" s="33">
        <v>24189.500000000004</v>
      </c>
      <c r="H28" s="33">
        <v>24678.100000000002</v>
      </c>
      <c r="I28" s="30" t="s">
        <v>7</v>
      </c>
      <c r="J28" s="32">
        <f t="shared" si="1"/>
        <v>488.59999999999854</v>
      </c>
      <c r="K28" s="29"/>
      <c r="L28" s="40"/>
    </row>
    <row r="29" spans="1:13" ht="18" customHeight="1" x14ac:dyDescent="0.25">
      <c r="A29" s="36"/>
      <c r="B29" s="31">
        <v>21</v>
      </c>
      <c r="C29" s="28"/>
      <c r="D29" s="29"/>
      <c r="E29" s="29"/>
      <c r="F29" s="29"/>
      <c r="G29" s="33"/>
      <c r="H29" s="33"/>
      <c r="I29" s="30"/>
      <c r="J29" s="32"/>
      <c r="K29" s="29"/>
      <c r="L29" s="40"/>
    </row>
    <row r="30" spans="1:13" ht="18" customHeight="1" x14ac:dyDescent="0.25">
      <c r="A30" s="36"/>
      <c r="B30" s="31">
        <v>22</v>
      </c>
      <c r="C30" s="28"/>
      <c r="D30" s="29"/>
      <c r="E30" s="29"/>
      <c r="F30" s="29"/>
      <c r="G30" s="33"/>
      <c r="H30" s="33"/>
      <c r="I30" s="30"/>
      <c r="J30" s="32"/>
      <c r="K30" s="29"/>
      <c r="L30" s="40"/>
    </row>
    <row r="31" spans="1:13" ht="18" customHeight="1" x14ac:dyDescent="0.25">
      <c r="A31" s="36"/>
      <c r="B31" s="31">
        <v>23</v>
      </c>
      <c r="C31" s="28"/>
      <c r="D31" s="29"/>
      <c r="E31" s="29"/>
      <c r="F31" s="29"/>
      <c r="G31" s="33"/>
      <c r="H31" s="33"/>
      <c r="I31" s="30"/>
      <c r="J31" s="32"/>
      <c r="K31" s="29"/>
      <c r="L31" s="40"/>
    </row>
    <row r="32" spans="1:13" ht="18" customHeight="1" x14ac:dyDescent="0.25">
      <c r="A32" s="36"/>
      <c r="B32" s="31">
        <v>24</v>
      </c>
      <c r="C32" s="28"/>
      <c r="D32" s="29"/>
      <c r="E32" s="29"/>
      <c r="F32" s="29"/>
      <c r="G32" s="33"/>
      <c r="H32" s="33"/>
      <c r="I32" s="30"/>
      <c r="J32" s="32"/>
      <c r="K32" s="29"/>
      <c r="L32" s="40"/>
    </row>
    <row r="33" spans="1:12" ht="18" customHeight="1" x14ac:dyDescent="0.25">
      <c r="A33" s="36"/>
      <c r="B33" s="31">
        <v>25</v>
      </c>
      <c r="C33" s="28"/>
      <c r="D33" s="29"/>
      <c r="E33" s="29"/>
      <c r="F33" s="29"/>
      <c r="G33" s="33"/>
      <c r="H33" s="33"/>
      <c r="I33" s="30"/>
      <c r="J33" s="32"/>
      <c r="K33" s="29"/>
      <c r="L33" s="40"/>
    </row>
    <row r="34" spans="1:12" ht="18" customHeight="1" x14ac:dyDescent="0.25">
      <c r="A34" s="36"/>
      <c r="B34" s="31">
        <v>26</v>
      </c>
      <c r="C34" s="28"/>
      <c r="D34" s="29"/>
      <c r="E34" s="29"/>
      <c r="F34" s="29"/>
      <c r="G34" s="33"/>
      <c r="H34" s="33"/>
      <c r="I34" s="30"/>
      <c r="J34" s="32"/>
      <c r="K34" s="29"/>
      <c r="L34" s="40"/>
    </row>
    <row r="35" spans="1:12" ht="18" customHeight="1" x14ac:dyDescent="0.25">
      <c r="A35" s="36"/>
      <c r="B35" s="31">
        <v>27</v>
      </c>
      <c r="C35" s="28"/>
      <c r="D35" s="29"/>
      <c r="E35" s="29"/>
      <c r="F35" s="29"/>
      <c r="G35" s="33"/>
      <c r="H35" s="33"/>
      <c r="I35" s="30"/>
      <c r="J35" s="32"/>
      <c r="K35" s="29"/>
      <c r="L35" s="40"/>
    </row>
    <row r="36" spans="1:12" ht="18" customHeight="1" x14ac:dyDescent="0.25">
      <c r="A36" s="36"/>
      <c r="B36" s="31">
        <v>28</v>
      </c>
      <c r="C36" s="28"/>
      <c r="D36" s="29"/>
      <c r="E36" s="29"/>
      <c r="F36" s="29"/>
      <c r="G36" s="33"/>
      <c r="H36" s="33"/>
      <c r="I36" s="30"/>
      <c r="J36" s="32"/>
      <c r="K36" s="29"/>
      <c r="L36" s="40"/>
    </row>
    <row r="37" spans="1:12" ht="18" customHeight="1" x14ac:dyDescent="0.25">
      <c r="A37" s="36"/>
      <c r="B37" s="31">
        <v>29</v>
      </c>
      <c r="C37" s="28"/>
      <c r="D37" s="29"/>
      <c r="E37" s="29"/>
      <c r="F37" s="29"/>
      <c r="G37" s="33"/>
      <c r="H37" s="33"/>
      <c r="I37" s="30"/>
      <c r="J37" s="32"/>
      <c r="K37" s="29"/>
      <c r="L37" s="40"/>
    </row>
    <row r="38" spans="1:12" ht="18" customHeight="1" x14ac:dyDescent="0.25">
      <c r="A38" s="36"/>
      <c r="B38" s="31">
        <v>30</v>
      </c>
      <c r="C38" s="28"/>
      <c r="D38" s="29"/>
      <c r="E38" s="29"/>
      <c r="F38" s="29"/>
      <c r="G38" s="33"/>
      <c r="H38" s="33"/>
      <c r="I38" s="30"/>
      <c r="J38" s="32"/>
      <c r="K38" s="29"/>
      <c r="L38" s="40"/>
    </row>
    <row r="39" spans="1:12" ht="18" customHeight="1" x14ac:dyDescent="0.25">
      <c r="A39" s="36"/>
      <c r="B39" s="31">
        <v>31</v>
      </c>
      <c r="C39" s="28"/>
      <c r="D39" s="29"/>
      <c r="E39" s="29"/>
      <c r="F39" s="29"/>
      <c r="G39" s="33"/>
      <c r="H39" s="33"/>
      <c r="I39" s="30"/>
      <c r="J39" s="32"/>
      <c r="K39" s="29"/>
      <c r="L39" s="40"/>
    </row>
    <row r="40" spans="1:12" ht="18" customHeight="1" x14ac:dyDescent="0.25">
      <c r="A40" s="36"/>
      <c r="B40" s="31">
        <v>32</v>
      </c>
      <c r="C40" s="28"/>
      <c r="D40" s="29"/>
      <c r="E40" s="29"/>
      <c r="F40" s="29"/>
      <c r="G40" s="33"/>
      <c r="H40" s="33"/>
      <c r="I40" s="30"/>
      <c r="J40" s="32"/>
      <c r="K40" s="29"/>
      <c r="L40" s="40"/>
    </row>
    <row r="41" spans="1:12" ht="18" customHeight="1" x14ac:dyDescent="0.25">
      <c r="A41" s="36"/>
      <c r="B41" s="31">
        <v>33</v>
      </c>
      <c r="C41" s="28"/>
      <c r="D41" s="29"/>
      <c r="E41" s="29"/>
      <c r="F41" s="29"/>
      <c r="G41" s="33"/>
      <c r="H41" s="33"/>
      <c r="I41" s="30"/>
      <c r="J41" s="32"/>
      <c r="K41" s="29"/>
      <c r="L41" s="40"/>
    </row>
    <row r="42" spans="1:12" ht="18" customHeight="1" x14ac:dyDescent="0.25">
      <c r="A42" s="36"/>
      <c r="B42" s="31">
        <v>34</v>
      </c>
      <c r="C42" s="28"/>
      <c r="D42" s="29"/>
      <c r="E42" s="29"/>
      <c r="F42" s="29"/>
      <c r="G42" s="33"/>
      <c r="H42" s="33"/>
      <c r="I42" s="30"/>
      <c r="J42" s="32"/>
      <c r="K42" s="29"/>
      <c r="L42" s="40"/>
    </row>
    <row r="43" spans="1:12" ht="18" customHeight="1" x14ac:dyDescent="0.25">
      <c r="A43" s="36"/>
      <c r="B43" s="31">
        <v>35</v>
      </c>
      <c r="C43" s="28"/>
      <c r="D43" s="29"/>
      <c r="E43" s="29"/>
      <c r="F43" s="29"/>
      <c r="G43" s="33"/>
      <c r="H43" s="33"/>
      <c r="I43" s="30"/>
      <c r="J43" s="32"/>
      <c r="K43" s="29"/>
      <c r="L43" s="40"/>
    </row>
    <row r="44" spans="1:12" ht="18" customHeight="1" x14ac:dyDescent="0.25">
      <c r="A44" s="36"/>
      <c r="B44" s="31">
        <v>36</v>
      </c>
      <c r="C44" s="28"/>
      <c r="D44" s="29"/>
      <c r="E44" s="29"/>
      <c r="F44" s="29"/>
      <c r="G44" s="33"/>
      <c r="H44" s="33"/>
      <c r="I44" s="30"/>
      <c r="J44" s="32"/>
      <c r="K44" s="29"/>
      <c r="L44" s="40"/>
    </row>
    <row r="45" spans="1:12" ht="18" customHeight="1" x14ac:dyDescent="0.25">
      <c r="A45" s="36"/>
      <c r="B45" s="31">
        <v>37</v>
      </c>
      <c r="C45" s="28"/>
      <c r="D45" s="29"/>
      <c r="E45" s="29"/>
      <c r="F45" s="29"/>
      <c r="G45" s="33"/>
      <c r="H45" s="33"/>
      <c r="I45" s="30"/>
      <c r="J45" s="32"/>
      <c r="K45" s="29"/>
      <c r="L45" s="40"/>
    </row>
    <row r="46" spans="1:12" ht="18" customHeight="1" x14ac:dyDescent="0.25">
      <c r="A46" s="36"/>
      <c r="B46" s="31">
        <v>38</v>
      </c>
      <c r="C46" s="28"/>
      <c r="D46" s="29"/>
      <c r="E46" s="29"/>
      <c r="F46" s="29"/>
      <c r="G46" s="33"/>
      <c r="H46" s="33"/>
      <c r="I46" s="30"/>
      <c r="J46" s="32"/>
      <c r="K46" s="29"/>
      <c r="L46" s="40"/>
    </row>
    <row r="47" spans="1:12" ht="18" customHeight="1" x14ac:dyDescent="0.25">
      <c r="A47" s="36"/>
      <c r="B47" s="31">
        <v>39</v>
      </c>
      <c r="C47" s="28"/>
      <c r="D47" s="29"/>
      <c r="E47" s="29"/>
      <c r="F47" s="29"/>
      <c r="G47" s="33"/>
      <c r="H47" s="33"/>
      <c r="I47" s="30"/>
      <c r="J47" s="32"/>
      <c r="K47" s="29"/>
      <c r="L47" s="40"/>
    </row>
    <row r="48" spans="1:12" ht="18" customHeight="1" x14ac:dyDescent="0.25">
      <c r="A48" s="36"/>
      <c r="B48" s="31">
        <v>40</v>
      </c>
      <c r="C48" s="28"/>
      <c r="D48" s="29"/>
      <c r="E48" s="29"/>
      <c r="F48" s="29"/>
      <c r="G48" s="33"/>
      <c r="H48" s="33"/>
      <c r="I48" s="30"/>
      <c r="J48" s="32"/>
      <c r="K48" s="29"/>
      <c r="L48" s="40"/>
    </row>
    <row r="49" spans="2:12" ht="18" customHeight="1" x14ac:dyDescent="0.25">
      <c r="B49" s="31">
        <v>41</v>
      </c>
      <c r="C49" s="28"/>
      <c r="D49" s="29"/>
      <c r="E49" s="29"/>
      <c r="F49" s="29"/>
      <c r="G49" s="33"/>
      <c r="H49" s="33"/>
      <c r="I49" s="30"/>
      <c r="J49" s="32"/>
      <c r="K49" s="29"/>
      <c r="L49" s="40"/>
    </row>
    <row r="50" spans="2:12" ht="18" customHeight="1" x14ac:dyDescent="0.25">
      <c r="B50" s="31">
        <v>42</v>
      </c>
      <c r="C50" s="28"/>
      <c r="D50" s="29"/>
      <c r="E50" s="29"/>
      <c r="F50" s="29"/>
      <c r="G50" s="33"/>
      <c r="H50" s="33"/>
      <c r="I50" s="30"/>
      <c r="J50" s="32"/>
      <c r="K50" s="29"/>
      <c r="L50" s="40"/>
    </row>
    <row r="51" spans="2:12" ht="18" customHeight="1" x14ac:dyDescent="0.25">
      <c r="B51" s="31">
        <v>43</v>
      </c>
      <c r="C51" s="28"/>
      <c r="D51" s="29"/>
      <c r="E51" s="29"/>
      <c r="F51" s="29"/>
      <c r="G51" s="33"/>
      <c r="H51" s="33"/>
      <c r="I51" s="30"/>
      <c r="J51" s="32"/>
      <c r="K51" s="29"/>
      <c r="L51" s="40"/>
    </row>
    <row r="52" spans="2:12" ht="18" customHeight="1" x14ac:dyDescent="0.25">
      <c r="B52" s="31">
        <v>44</v>
      </c>
      <c r="C52" s="28"/>
      <c r="D52" s="29"/>
      <c r="E52" s="29"/>
      <c r="F52" s="29"/>
      <c r="G52" s="33"/>
      <c r="H52" s="33"/>
      <c r="I52" s="30"/>
      <c r="J52" s="32"/>
      <c r="K52" s="29"/>
      <c r="L52" s="40"/>
    </row>
    <row r="53" spans="2:12" ht="18" customHeight="1" x14ac:dyDescent="0.25">
      <c r="B53" s="31">
        <v>45</v>
      </c>
      <c r="C53" s="28"/>
      <c r="D53" s="29"/>
      <c r="E53" s="29"/>
      <c r="F53" s="29"/>
      <c r="G53" s="33"/>
      <c r="H53" s="33"/>
      <c r="I53" s="30"/>
      <c r="J53" s="32"/>
      <c r="K53" s="29"/>
      <c r="L53" s="40"/>
    </row>
    <row r="54" spans="2:12" ht="18" customHeight="1" x14ac:dyDescent="0.25">
      <c r="B54" s="31">
        <v>46</v>
      </c>
      <c r="C54" s="28"/>
      <c r="D54" s="29"/>
      <c r="E54" s="29"/>
      <c r="F54" s="29"/>
      <c r="G54" s="33"/>
      <c r="H54" s="33"/>
      <c r="I54" s="30"/>
      <c r="J54" s="32"/>
      <c r="K54" s="29"/>
      <c r="L54" s="40"/>
    </row>
    <row r="55" spans="2:12" ht="18" customHeight="1" x14ac:dyDescent="0.25">
      <c r="B55" s="31">
        <v>47</v>
      </c>
      <c r="C55" s="28"/>
      <c r="D55" s="29"/>
      <c r="E55" s="29"/>
      <c r="F55" s="29"/>
      <c r="G55" s="33"/>
      <c r="H55" s="33"/>
      <c r="I55" s="30"/>
      <c r="J55" s="32"/>
      <c r="K55" s="29"/>
      <c r="L55" s="40"/>
    </row>
    <row r="56" spans="2:12" ht="18" customHeight="1" x14ac:dyDescent="0.25">
      <c r="B56" s="31">
        <v>48</v>
      </c>
      <c r="C56" s="28"/>
      <c r="D56" s="29"/>
      <c r="E56" s="29"/>
      <c r="F56" s="29"/>
      <c r="G56" s="33"/>
      <c r="H56" s="33"/>
      <c r="I56" s="30"/>
      <c r="J56" s="32"/>
      <c r="K56" s="29"/>
      <c r="L56" s="40"/>
    </row>
    <row r="57" spans="2:12" ht="18" customHeight="1" x14ac:dyDescent="0.25">
      <c r="B57" s="31">
        <v>49</v>
      </c>
      <c r="C57" s="28"/>
      <c r="D57" s="29"/>
      <c r="E57" s="29"/>
      <c r="F57" s="29"/>
      <c r="G57" s="33"/>
      <c r="H57" s="33"/>
      <c r="I57" s="30"/>
      <c r="J57" s="32"/>
      <c r="K57" s="29"/>
      <c r="L57" s="40"/>
    </row>
    <row r="58" spans="2:12" ht="18" customHeight="1" x14ac:dyDescent="0.25">
      <c r="B58" s="31">
        <v>50</v>
      </c>
      <c r="C58" s="28"/>
      <c r="D58" s="29"/>
      <c r="E58" s="29"/>
      <c r="F58" s="29"/>
      <c r="G58" s="33"/>
      <c r="H58" s="33"/>
      <c r="I58" s="30"/>
      <c r="J58" s="32"/>
      <c r="K58" s="29"/>
      <c r="L58" s="40"/>
    </row>
    <row r="59" spans="2:12" ht="18" customHeight="1" x14ac:dyDescent="0.25">
      <c r="B59" s="31">
        <v>51</v>
      </c>
      <c r="C59" s="28"/>
      <c r="D59" s="29"/>
      <c r="E59" s="29"/>
      <c r="F59" s="29"/>
      <c r="G59" s="33"/>
      <c r="H59" s="33"/>
      <c r="I59" s="30"/>
      <c r="J59" s="32"/>
      <c r="K59" s="29"/>
      <c r="L59" s="40"/>
    </row>
    <row r="60" spans="2:12" ht="18" customHeight="1" x14ac:dyDescent="0.25">
      <c r="B60" s="31">
        <v>52</v>
      </c>
      <c r="C60" s="28"/>
      <c r="D60" s="29"/>
      <c r="E60" s="29"/>
      <c r="F60" s="29"/>
      <c r="G60" s="33"/>
      <c r="H60" s="33"/>
      <c r="I60" s="30"/>
      <c r="J60" s="32"/>
      <c r="K60" s="29"/>
      <c r="L60" s="40"/>
    </row>
    <row r="61" spans="2:12" ht="18" customHeight="1" x14ac:dyDescent="0.25">
      <c r="B61" s="31">
        <v>53</v>
      </c>
      <c r="C61" s="28"/>
      <c r="D61" s="29"/>
      <c r="E61" s="29"/>
      <c r="F61" s="29"/>
      <c r="G61" s="33"/>
      <c r="H61" s="33"/>
      <c r="I61" s="30"/>
      <c r="J61" s="32"/>
      <c r="K61" s="29"/>
      <c r="L61" s="40"/>
    </row>
    <row r="62" spans="2:12" ht="18" customHeight="1" x14ac:dyDescent="0.25">
      <c r="B62" s="31">
        <v>54</v>
      </c>
      <c r="C62" s="28"/>
      <c r="D62" s="29"/>
      <c r="E62" s="29"/>
      <c r="F62" s="29"/>
      <c r="G62" s="33"/>
      <c r="H62" s="33"/>
      <c r="I62" s="30"/>
      <c r="J62" s="32"/>
      <c r="K62" s="29"/>
      <c r="L62" s="40"/>
    </row>
    <row r="63" spans="2:12" ht="18" customHeight="1" x14ac:dyDescent="0.25">
      <c r="B63" s="31">
        <v>55</v>
      </c>
      <c r="C63" s="28"/>
      <c r="D63" s="29"/>
      <c r="E63" s="29"/>
      <c r="F63" s="29"/>
      <c r="G63" s="33"/>
      <c r="H63" s="33"/>
      <c r="I63" s="30"/>
      <c r="J63" s="32"/>
      <c r="K63" s="29"/>
      <c r="L63" s="40"/>
    </row>
    <row r="64" spans="2:12" ht="18" customHeight="1" x14ac:dyDescent="0.25">
      <c r="B64" s="31">
        <v>56</v>
      </c>
      <c r="C64" s="28"/>
      <c r="D64" s="29"/>
      <c r="E64" s="29"/>
      <c r="F64" s="29"/>
      <c r="G64" s="33"/>
      <c r="H64" s="33"/>
      <c r="I64" s="30"/>
      <c r="J64" s="32"/>
      <c r="K64" s="29"/>
      <c r="L64" s="40"/>
    </row>
    <row r="65" spans="2:12" ht="18" customHeight="1" x14ac:dyDescent="0.25">
      <c r="B65" s="31">
        <v>57</v>
      </c>
      <c r="C65" s="28"/>
      <c r="D65" s="29"/>
      <c r="E65" s="29"/>
      <c r="F65" s="29"/>
      <c r="G65" s="33"/>
      <c r="H65" s="33"/>
      <c r="I65" s="30"/>
      <c r="J65" s="32"/>
      <c r="K65" s="29"/>
      <c r="L65" s="40"/>
    </row>
    <row r="66" spans="2:12" ht="18" customHeight="1" x14ac:dyDescent="0.25">
      <c r="B66" s="31">
        <v>58</v>
      </c>
      <c r="C66" s="28"/>
      <c r="D66" s="29"/>
      <c r="E66" s="29"/>
      <c r="F66" s="29"/>
      <c r="G66" s="33"/>
      <c r="H66" s="33"/>
      <c r="I66" s="30"/>
      <c r="J66" s="32"/>
      <c r="K66" s="29"/>
      <c r="L66" s="40"/>
    </row>
    <row r="67" spans="2:12" ht="18" customHeight="1" x14ac:dyDescent="0.25">
      <c r="B67" s="31">
        <v>59</v>
      </c>
      <c r="C67" s="28"/>
      <c r="D67" s="29"/>
      <c r="E67" s="29"/>
      <c r="F67" s="29"/>
      <c r="G67" s="33"/>
      <c r="H67" s="33"/>
      <c r="I67" s="30"/>
      <c r="J67" s="32"/>
      <c r="K67" s="29"/>
      <c r="L67" s="40"/>
    </row>
    <row r="68" spans="2:12" ht="18" customHeight="1" x14ac:dyDescent="0.25">
      <c r="B68" s="31">
        <v>60</v>
      </c>
      <c r="C68" s="28"/>
      <c r="D68" s="29"/>
      <c r="E68" s="29"/>
      <c r="F68" s="29"/>
      <c r="G68" s="33"/>
      <c r="H68" s="33"/>
      <c r="I68" s="30"/>
      <c r="J68" s="32"/>
      <c r="K68" s="29"/>
      <c r="L68" s="40"/>
    </row>
    <row r="69" spans="2:12" ht="18" customHeight="1" x14ac:dyDescent="0.25">
      <c r="B69" s="31">
        <v>61</v>
      </c>
      <c r="C69" s="28"/>
      <c r="D69" s="29"/>
      <c r="E69" s="29"/>
      <c r="F69" s="29"/>
      <c r="G69" s="33"/>
      <c r="H69" s="33"/>
      <c r="I69" s="30"/>
      <c r="J69" s="32"/>
      <c r="K69" s="29"/>
      <c r="L69" s="40"/>
    </row>
    <row r="70" spans="2:12" ht="18" customHeight="1" x14ac:dyDescent="0.25">
      <c r="B70" s="31">
        <v>62</v>
      </c>
      <c r="C70" s="28"/>
      <c r="D70" s="29"/>
      <c r="E70" s="29"/>
      <c r="F70" s="29"/>
      <c r="G70" s="33"/>
      <c r="H70" s="33"/>
      <c r="I70" s="30"/>
      <c r="J70" s="32"/>
      <c r="K70" s="29"/>
      <c r="L70" s="40"/>
    </row>
    <row r="71" spans="2:12" ht="18" customHeight="1" x14ac:dyDescent="0.25">
      <c r="B71" s="31">
        <v>63</v>
      </c>
      <c r="C71" s="28"/>
      <c r="D71" s="29"/>
      <c r="E71" s="29"/>
      <c r="F71" s="29"/>
      <c r="G71" s="33"/>
      <c r="H71" s="33"/>
      <c r="I71" s="30"/>
      <c r="J71" s="32"/>
      <c r="K71" s="29"/>
      <c r="L71" s="40"/>
    </row>
    <row r="72" spans="2:12" ht="18" customHeight="1" x14ac:dyDescent="0.25">
      <c r="B72" s="31">
        <v>64</v>
      </c>
      <c r="C72" s="28"/>
      <c r="D72" s="29"/>
      <c r="E72" s="29"/>
      <c r="F72" s="29"/>
      <c r="G72" s="33"/>
      <c r="H72" s="33"/>
      <c r="I72" s="30"/>
      <c r="J72" s="32"/>
      <c r="K72" s="29"/>
      <c r="L72" s="40"/>
    </row>
    <row r="73" spans="2:12" ht="18" customHeight="1" x14ac:dyDescent="0.25">
      <c r="B73" s="31">
        <v>65</v>
      </c>
      <c r="C73" s="28"/>
      <c r="D73" s="29"/>
      <c r="E73" s="29"/>
      <c r="F73" s="29"/>
      <c r="G73" s="33"/>
      <c r="H73" s="33"/>
      <c r="I73" s="30"/>
      <c r="J73" s="32"/>
      <c r="K73" s="29"/>
      <c r="L73" s="40"/>
    </row>
    <row r="74" spans="2:12" ht="18" customHeight="1" x14ac:dyDescent="0.25">
      <c r="B74" s="31">
        <v>66</v>
      </c>
      <c r="C74" s="28"/>
      <c r="D74" s="29"/>
      <c r="E74" s="29"/>
      <c r="F74" s="29"/>
      <c r="G74" s="33"/>
      <c r="H74" s="33"/>
      <c r="I74" s="30"/>
      <c r="J74" s="32"/>
      <c r="K74" s="29"/>
      <c r="L74" s="40"/>
    </row>
    <row r="75" spans="2:12" ht="18" customHeight="1" x14ac:dyDescent="0.25">
      <c r="B75" s="31">
        <v>67</v>
      </c>
      <c r="C75" s="28"/>
      <c r="D75" s="29"/>
      <c r="E75" s="29"/>
      <c r="F75" s="29"/>
      <c r="G75" s="33"/>
      <c r="H75" s="33"/>
      <c r="I75" s="30"/>
      <c r="J75" s="32"/>
      <c r="K75" s="29"/>
      <c r="L75" s="40"/>
    </row>
    <row r="76" spans="2:12" ht="18" customHeight="1" x14ac:dyDescent="0.25">
      <c r="B76" s="31">
        <v>68</v>
      </c>
      <c r="C76" s="28"/>
      <c r="D76" s="29"/>
      <c r="E76" s="29"/>
      <c r="F76" s="29"/>
      <c r="G76" s="33"/>
      <c r="H76" s="33"/>
      <c r="I76" s="30"/>
      <c r="J76" s="32"/>
      <c r="K76" s="29"/>
      <c r="L76" s="40"/>
    </row>
    <row r="77" spans="2:12" ht="18" customHeight="1" x14ac:dyDescent="0.25">
      <c r="B77" s="31">
        <v>69</v>
      </c>
      <c r="C77" s="28"/>
      <c r="D77" s="29"/>
      <c r="E77" s="29"/>
      <c r="F77" s="29"/>
      <c r="G77" s="33"/>
      <c r="H77" s="33"/>
      <c r="I77" s="30"/>
      <c r="J77" s="32"/>
      <c r="K77" s="29"/>
      <c r="L77" s="40"/>
    </row>
    <row r="78" spans="2:12" ht="18" customHeight="1" x14ac:dyDescent="0.25">
      <c r="B78" s="31">
        <v>70</v>
      </c>
      <c r="C78" s="28"/>
      <c r="D78" s="29"/>
      <c r="E78" s="29"/>
      <c r="F78" s="29"/>
      <c r="G78" s="33"/>
      <c r="H78" s="33"/>
      <c r="I78" s="30"/>
      <c r="J78" s="32"/>
      <c r="K78" s="29"/>
      <c r="L78" s="40"/>
    </row>
    <row r="79" spans="2:12" ht="18" customHeight="1" x14ac:dyDescent="0.25">
      <c r="B79" s="31">
        <v>71</v>
      </c>
      <c r="C79" s="28"/>
      <c r="D79" s="29"/>
      <c r="E79" s="29"/>
      <c r="F79" s="29"/>
      <c r="G79" s="33"/>
      <c r="H79" s="33"/>
      <c r="I79" s="30"/>
      <c r="J79" s="32"/>
      <c r="K79" s="29"/>
      <c r="L79" s="40"/>
    </row>
    <row r="80" spans="2:12" ht="18" customHeight="1" x14ac:dyDescent="0.25">
      <c r="B80" s="31">
        <v>72</v>
      </c>
      <c r="C80" s="28"/>
      <c r="D80" s="29"/>
      <c r="E80" s="29"/>
      <c r="F80" s="29"/>
      <c r="G80" s="33"/>
      <c r="H80" s="33"/>
      <c r="I80" s="30"/>
      <c r="J80" s="32"/>
      <c r="K80" s="29"/>
      <c r="L80" s="40"/>
    </row>
    <row r="81" spans="2:12" ht="18" customHeight="1" x14ac:dyDescent="0.25">
      <c r="B81" s="31">
        <v>73</v>
      </c>
      <c r="C81" s="28"/>
      <c r="D81" s="29"/>
      <c r="E81" s="29"/>
      <c r="F81" s="29"/>
      <c r="G81" s="33"/>
      <c r="H81" s="33"/>
      <c r="I81" s="30"/>
      <c r="J81" s="32"/>
      <c r="K81" s="29"/>
      <c r="L81" s="40"/>
    </row>
    <row r="82" spans="2:12" ht="18" customHeight="1" x14ac:dyDescent="0.25">
      <c r="B82" s="31">
        <v>74</v>
      </c>
      <c r="C82" s="28"/>
      <c r="D82" s="29"/>
      <c r="E82" s="29"/>
      <c r="F82" s="29"/>
      <c r="G82" s="33"/>
      <c r="H82" s="33"/>
      <c r="I82" s="30"/>
      <c r="J82" s="32"/>
      <c r="K82" s="29"/>
      <c r="L82" s="40"/>
    </row>
    <row r="83" spans="2:12" ht="18" customHeight="1" x14ac:dyDescent="0.25">
      <c r="B83" s="31">
        <v>75</v>
      </c>
      <c r="C83" s="28"/>
      <c r="D83" s="29"/>
      <c r="E83" s="29"/>
      <c r="F83" s="29"/>
      <c r="G83" s="33"/>
      <c r="H83" s="33"/>
      <c r="I83" s="30"/>
      <c r="J83" s="32"/>
      <c r="K83" s="29"/>
      <c r="L83" s="40"/>
    </row>
    <row r="84" spans="2:12" ht="18" customHeight="1" x14ac:dyDescent="0.25">
      <c r="B84" s="31">
        <v>76</v>
      </c>
      <c r="C84" s="28"/>
      <c r="D84" s="29"/>
      <c r="E84" s="29"/>
      <c r="F84" s="29"/>
      <c r="G84" s="33"/>
      <c r="H84" s="33"/>
      <c r="I84" s="30"/>
      <c r="J84" s="32"/>
      <c r="K84" s="29"/>
      <c r="L84" s="40"/>
    </row>
    <row r="85" spans="2:12" ht="18" customHeight="1" x14ac:dyDescent="0.25">
      <c r="B85" s="31">
        <v>77</v>
      </c>
      <c r="C85" s="28"/>
      <c r="D85" s="29"/>
      <c r="E85" s="29"/>
      <c r="F85" s="29"/>
      <c r="G85" s="33"/>
      <c r="H85" s="33"/>
      <c r="I85" s="30"/>
      <c r="J85" s="32"/>
      <c r="K85" s="29"/>
      <c r="L85" s="40"/>
    </row>
    <row r="86" spans="2:12" ht="18" customHeight="1" x14ac:dyDescent="0.25">
      <c r="B86" s="31">
        <v>78</v>
      </c>
      <c r="C86" s="28"/>
      <c r="D86" s="29"/>
      <c r="E86" s="29"/>
      <c r="F86" s="29"/>
      <c r="G86" s="33"/>
      <c r="H86" s="33"/>
      <c r="I86" s="30"/>
      <c r="J86" s="32"/>
      <c r="K86" s="29"/>
      <c r="L86" s="40"/>
    </row>
    <row r="87" spans="2:12" ht="18" customHeight="1" x14ac:dyDescent="0.25">
      <c r="B87" s="31">
        <v>79</v>
      </c>
      <c r="C87" s="28"/>
      <c r="D87" s="29"/>
      <c r="E87" s="29"/>
      <c r="F87" s="29"/>
      <c r="G87" s="33"/>
      <c r="H87" s="33"/>
      <c r="I87" s="30"/>
      <c r="J87" s="32"/>
      <c r="K87" s="29"/>
      <c r="L87" s="40"/>
    </row>
    <row r="88" spans="2:12" ht="18" customHeight="1" x14ac:dyDescent="0.25">
      <c r="B88" s="31">
        <v>80</v>
      </c>
      <c r="C88" s="28"/>
      <c r="D88" s="29"/>
      <c r="E88" s="29"/>
      <c r="F88" s="29"/>
      <c r="G88" s="33"/>
      <c r="H88" s="33"/>
      <c r="I88" s="30"/>
      <c r="J88" s="32"/>
      <c r="K88" s="29"/>
      <c r="L88" s="40"/>
    </row>
    <row r="89" spans="2:12" ht="18" customHeight="1" x14ac:dyDescent="0.25">
      <c r="B89" s="31">
        <v>81</v>
      </c>
      <c r="C89" s="28"/>
      <c r="D89" s="29"/>
      <c r="E89" s="29"/>
      <c r="F89" s="29"/>
      <c r="G89" s="33"/>
      <c r="H89" s="33"/>
      <c r="I89" s="30"/>
      <c r="J89" s="32"/>
      <c r="K89" s="29"/>
      <c r="L89" s="40"/>
    </row>
    <row r="90" spans="2:12" ht="18" customHeight="1" x14ac:dyDescent="0.25">
      <c r="B90" s="31">
        <v>82</v>
      </c>
      <c r="C90" s="28"/>
      <c r="D90" s="29"/>
      <c r="E90" s="29"/>
      <c r="F90" s="29"/>
      <c r="G90" s="33"/>
      <c r="H90" s="33"/>
      <c r="I90" s="30"/>
      <c r="J90" s="32"/>
      <c r="K90" s="29"/>
      <c r="L90" s="40"/>
    </row>
    <row r="91" spans="2:12" ht="18" customHeight="1" x14ac:dyDescent="0.25">
      <c r="B91" s="31">
        <v>83</v>
      </c>
      <c r="C91" s="28"/>
      <c r="D91" s="29"/>
      <c r="E91" s="29"/>
      <c r="F91" s="29"/>
      <c r="G91" s="33"/>
      <c r="H91" s="33"/>
      <c r="I91" s="30"/>
      <c r="J91" s="32"/>
      <c r="K91" s="29"/>
      <c r="L91" s="40"/>
    </row>
    <row r="92" spans="2:12" ht="18" customHeight="1" x14ac:dyDescent="0.25">
      <c r="B92" s="31">
        <v>84</v>
      </c>
      <c r="C92" s="28"/>
      <c r="D92" s="29"/>
      <c r="E92" s="29"/>
      <c r="F92" s="29"/>
      <c r="G92" s="33"/>
      <c r="H92" s="33"/>
      <c r="I92" s="30"/>
      <c r="J92" s="32"/>
      <c r="K92" s="29"/>
      <c r="L92" s="40"/>
    </row>
    <row r="93" spans="2:12" ht="18" customHeight="1" x14ac:dyDescent="0.25">
      <c r="B93" s="31">
        <v>85</v>
      </c>
      <c r="C93" s="28"/>
      <c r="D93" s="29"/>
      <c r="E93" s="29"/>
      <c r="F93" s="29"/>
      <c r="G93" s="33"/>
      <c r="H93" s="33"/>
      <c r="I93" s="30"/>
      <c r="J93" s="32"/>
      <c r="K93" s="29"/>
      <c r="L93" s="40"/>
    </row>
    <row r="94" spans="2:12" ht="18" customHeight="1" x14ac:dyDescent="0.25">
      <c r="B94" s="31">
        <v>86</v>
      </c>
      <c r="C94" s="28"/>
      <c r="D94" s="29"/>
      <c r="E94" s="29"/>
      <c r="F94" s="29"/>
      <c r="G94" s="33"/>
      <c r="H94" s="33"/>
      <c r="I94" s="30"/>
      <c r="J94" s="32"/>
      <c r="K94" s="29"/>
      <c r="L94" s="40"/>
    </row>
    <row r="95" spans="2:12" ht="18" customHeight="1" x14ac:dyDescent="0.25">
      <c r="B95" s="31">
        <v>87</v>
      </c>
      <c r="C95" s="28"/>
      <c r="D95" s="29"/>
      <c r="E95" s="29"/>
      <c r="F95" s="29"/>
      <c r="G95" s="33"/>
      <c r="H95" s="33"/>
      <c r="I95" s="30"/>
      <c r="J95" s="32"/>
      <c r="K95" s="29"/>
      <c r="L95" s="40"/>
    </row>
    <row r="96" spans="2:12" ht="18" customHeight="1" x14ac:dyDescent="0.25">
      <c r="B96" s="31">
        <v>88</v>
      </c>
      <c r="C96" s="28"/>
      <c r="D96" s="29"/>
      <c r="E96" s="29"/>
      <c r="F96" s="29"/>
      <c r="G96" s="33"/>
      <c r="H96" s="33"/>
      <c r="I96" s="30"/>
      <c r="J96" s="32"/>
      <c r="K96" s="29"/>
      <c r="L96" s="40"/>
    </row>
    <row r="97" spans="2:12" ht="18" customHeight="1" x14ac:dyDescent="0.25">
      <c r="B97" s="31">
        <v>89</v>
      </c>
      <c r="C97" s="28"/>
      <c r="D97" s="29"/>
      <c r="E97" s="29"/>
      <c r="F97" s="29"/>
      <c r="G97" s="33"/>
      <c r="H97" s="33"/>
      <c r="I97" s="30"/>
      <c r="J97" s="32"/>
      <c r="K97" s="29"/>
      <c r="L97" s="40"/>
    </row>
    <row r="98" spans="2:12" ht="18" customHeight="1" x14ac:dyDescent="0.25">
      <c r="B98" s="31">
        <v>90</v>
      </c>
      <c r="C98" s="28"/>
      <c r="D98" s="29"/>
      <c r="E98" s="29"/>
      <c r="F98" s="29"/>
      <c r="G98" s="33"/>
      <c r="H98" s="33"/>
      <c r="I98" s="30"/>
      <c r="J98" s="32"/>
      <c r="K98" s="29"/>
      <c r="L98" s="40"/>
    </row>
    <row r="99" spans="2:12" ht="18" customHeight="1" x14ac:dyDescent="0.25">
      <c r="B99" s="31">
        <v>91</v>
      </c>
      <c r="C99" s="28"/>
      <c r="D99" s="29"/>
      <c r="E99" s="29"/>
      <c r="F99" s="29"/>
      <c r="G99" s="33"/>
      <c r="H99" s="33"/>
      <c r="I99" s="30"/>
      <c r="J99" s="32"/>
      <c r="K99" s="29"/>
      <c r="L99" s="40"/>
    </row>
    <row r="100" spans="2:12" ht="18" customHeight="1" x14ac:dyDescent="0.25">
      <c r="B100" s="31">
        <v>92</v>
      </c>
      <c r="C100" s="28"/>
      <c r="D100" s="29"/>
      <c r="E100" s="29"/>
      <c r="F100" s="29"/>
      <c r="G100" s="33"/>
      <c r="H100" s="33"/>
      <c r="I100" s="30"/>
      <c r="J100" s="32"/>
      <c r="K100" s="29"/>
      <c r="L100" s="40"/>
    </row>
    <row r="101" spans="2:12" ht="18" customHeight="1" x14ac:dyDescent="0.25">
      <c r="B101" s="31">
        <v>93</v>
      </c>
      <c r="C101" s="28"/>
      <c r="D101" s="29"/>
      <c r="E101" s="29"/>
      <c r="F101" s="29"/>
      <c r="G101" s="33"/>
      <c r="H101" s="33"/>
      <c r="I101" s="30"/>
      <c r="J101" s="32"/>
      <c r="K101" s="29"/>
      <c r="L101" s="40"/>
    </row>
    <row r="102" spans="2:12" ht="18" customHeight="1" x14ac:dyDescent="0.25">
      <c r="B102" s="31">
        <v>94</v>
      </c>
      <c r="C102" s="28"/>
      <c r="D102" s="29"/>
      <c r="E102" s="29"/>
      <c r="F102" s="29"/>
      <c r="G102" s="33"/>
      <c r="H102" s="33"/>
      <c r="I102" s="30"/>
      <c r="J102" s="32"/>
      <c r="K102" s="29"/>
      <c r="L102" s="40"/>
    </row>
    <row r="103" spans="2:12" ht="18" customHeight="1" x14ac:dyDescent="0.25">
      <c r="B103" s="31">
        <v>95</v>
      </c>
      <c r="C103" s="28"/>
      <c r="D103" s="29"/>
      <c r="E103" s="29"/>
      <c r="F103" s="29"/>
      <c r="G103" s="33"/>
      <c r="H103" s="33"/>
      <c r="I103" s="30"/>
      <c r="J103" s="32"/>
      <c r="K103" s="29"/>
      <c r="L103" s="40"/>
    </row>
    <row r="104" spans="2:12" ht="18" customHeight="1" x14ac:dyDescent="0.25">
      <c r="B104" s="31">
        <v>96</v>
      </c>
      <c r="C104" s="28"/>
      <c r="D104" s="29"/>
      <c r="E104" s="29"/>
      <c r="F104" s="29"/>
      <c r="G104" s="33"/>
      <c r="H104" s="33"/>
      <c r="I104" s="30"/>
      <c r="J104" s="32"/>
      <c r="K104" s="29"/>
      <c r="L104" s="40"/>
    </row>
    <row r="105" spans="2:12" ht="18" customHeight="1" x14ac:dyDescent="0.25">
      <c r="B105" s="31">
        <v>97</v>
      </c>
      <c r="C105" s="28"/>
      <c r="D105" s="29"/>
      <c r="E105" s="29"/>
      <c r="F105" s="29"/>
      <c r="G105" s="33"/>
      <c r="H105" s="33"/>
      <c r="I105" s="30"/>
      <c r="J105" s="32"/>
      <c r="K105" s="29"/>
      <c r="L105" s="40"/>
    </row>
    <row r="106" spans="2:12" ht="18" customHeight="1" x14ac:dyDescent="0.25">
      <c r="B106" s="31">
        <v>98</v>
      </c>
      <c r="C106" s="28"/>
      <c r="D106" s="29"/>
      <c r="E106" s="29"/>
      <c r="F106" s="29"/>
      <c r="G106" s="33"/>
      <c r="H106" s="33"/>
      <c r="I106" s="30"/>
      <c r="J106" s="32"/>
      <c r="K106" s="29"/>
      <c r="L106" s="40"/>
    </row>
    <row r="107" spans="2:12" ht="18" customHeight="1" x14ac:dyDescent="0.25">
      <c r="B107" s="31">
        <v>99</v>
      </c>
      <c r="C107" s="28"/>
      <c r="D107" s="29"/>
      <c r="E107" s="29"/>
      <c r="F107" s="29"/>
      <c r="G107" s="33"/>
      <c r="H107" s="33"/>
      <c r="I107" s="30"/>
      <c r="J107" s="32"/>
      <c r="K107" s="29"/>
      <c r="L107" s="40"/>
    </row>
  </sheetData>
  <autoFilter ref="B8:K107"/>
  <mergeCells count="1">
    <mergeCell ref="D2:D3"/>
  </mergeCells>
  <conditionalFormatting sqref="C9:F107 I9:I107 K9:K107">
    <cfRule type="expression" dxfId="0" priority="1">
      <formula>AND($M$1=TRUE,$I9="P")</formula>
    </cfRule>
  </conditionalFormatting>
  <pageMargins left="0.62992125984251968" right="0.59055118110236227" top="0.78740157480314965" bottom="0.78740157480314965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12</xdr:col>
                    <xdr:colOff>85725</xdr:colOff>
                    <xdr:row>1</xdr:row>
                    <xdr:rowOff>57150</xdr:rowOff>
                  </from>
                  <to>
                    <xdr:col>13</xdr:col>
                    <xdr:colOff>504825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Fahrtenbuch 1</vt:lpstr>
      <vt:lpstr>Fahrtenbuch 2</vt:lpstr>
      <vt:lpstr>Fahrtenbuch 3</vt:lpstr>
      <vt:lpstr>Fahrtenbuch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 •  ISBN: 978-3-86645-544-3</dc:description>
  <cp:lastModifiedBy>Reinhold Scheck</cp:lastModifiedBy>
  <cp:lastPrinted>2010-04-08T08:32:07Z</cp:lastPrinted>
  <dcterms:created xsi:type="dcterms:W3CDTF">2010-04-06T08:42:48Z</dcterms:created>
  <dcterms:modified xsi:type="dcterms:W3CDTF">2010-09-23T09:34:49Z</dcterms:modified>
</cp:coreProperties>
</file>