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hidePivotFieldList="1" showPivotChartFilter="1" defaultThemeVersion="124226"/>
  <bookViews>
    <workbookView xWindow="120" yWindow="30" windowWidth="15255" windowHeight="8160"/>
  </bookViews>
  <sheets>
    <sheet name="Pivot-Daten" sheetId="1" r:id="rId1"/>
  </sheets>
  <calcPr calcId="145621"/>
</workbook>
</file>

<file path=xl/calcChain.xml><?xml version="1.0" encoding="utf-8"?>
<calcChain xmlns="http://schemas.openxmlformats.org/spreadsheetml/2006/main">
  <c r="F2" i="1" l="1"/>
  <c r="G2" i="1" s="1"/>
  <c r="G16" i="1" s="1"/>
  <c r="F3" i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</calcChain>
</file>

<file path=xl/sharedStrings.xml><?xml version="1.0" encoding="utf-8"?>
<sst xmlns="http://schemas.openxmlformats.org/spreadsheetml/2006/main" count="50" uniqueCount="25">
  <si>
    <t>Name</t>
  </si>
  <si>
    <t>Six Sigma Train-the-Trainer</t>
  </si>
  <si>
    <t>Jeff B.</t>
  </si>
  <si>
    <t>Alex M.</t>
  </si>
  <si>
    <t>Stacy R.</t>
  </si>
  <si>
    <t>Valerie B.</t>
  </si>
  <si>
    <t>Andrea H.</t>
  </si>
  <si>
    <t>Scott R.</t>
  </si>
  <si>
    <t>Phillipe W.</t>
  </si>
  <si>
    <t>Anita L.</t>
  </si>
  <si>
    <t>James A.</t>
  </si>
  <si>
    <t>Geschäftsbereich</t>
  </si>
  <si>
    <t>Anzahl der Teilnehmer</t>
  </si>
  <si>
    <t>Kosten pro Person</t>
  </si>
  <si>
    <t>Finanzen</t>
  </si>
  <si>
    <t>Dominik P.</t>
  </si>
  <si>
    <t>Interviewtechniken</t>
  </si>
  <si>
    <t>Entwicklung von Führungsqualitäten</t>
  </si>
  <si>
    <t>Akquisition</t>
  </si>
  <si>
    <t>Informationstechnik</t>
  </si>
  <si>
    <t>Verwaltung</t>
  </si>
  <si>
    <t>Kurs</t>
  </si>
  <si>
    <t>Kursende</t>
  </si>
  <si>
    <t>Kurskosten gesamt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</si>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</sst>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&quot;$&quot;#,##0_);\(&quot;$&quot;#,##0\)"/>
    <numFmt numFmtId="165" formatCode="&quot;€&quot;\ #,##0\ ;&quot;€&quot;\ \-#,##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0" fontId="0" fillId="0" borderId="0" xfId="0" applyBorder="1"/>
    <xf numFmtId="0" fontId="0" fillId="0" borderId="0" xfId="0" applyNumberFormat="1"/>
    <xf numFmtId="0" fontId="0" fillId="0" borderId="0" xfId="0" applyNumberFormat="1" applyBorder="1"/>
    <xf numFmtId="0" fontId="0" fillId="0" borderId="0" xfId="0" applyAlignment="1">
      <alignment horizontal="center" vertical="center" wrapText="1"/>
    </xf>
    <xf numFmtId="165" fontId="0" fillId="0" borderId="0" xfId="2" applyNumberFormat="1" applyFont="1"/>
    <xf numFmtId="165" fontId="0" fillId="0" borderId="0" xfId="2" applyNumberFormat="1" applyFont="1" applyBorder="1"/>
    <xf numFmtId="165" fontId="2" fillId="0" borderId="0" xfId="0" applyNumberFormat="1" applyFont="1"/>
  </cellXfs>
  <cellStyles count="3">
    <cellStyle name="Standard" xfId="0" builtinId="0"/>
    <cellStyle name="Währung" xfId="2" builtinId="4"/>
    <cellStyle name="Währung [0]" xfId="1" builtinId="7" customBuiltin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€&quot;\ #,##0\ ;&quot;€&quot;\ \-#,##0\ "/>
    </dxf>
    <dxf>
      <numFmt numFmtId="0" formatCode="General"/>
    </dxf>
    <dxf>
      <numFmt numFmtId="165" formatCode="&quot;€&quot;\ #,##0\ ;&quot;€&quot;\ \-#,##0\ "/>
    </dxf>
    <dxf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PivData" displayName="PivData" ref="A1:G16" totalsRowCount="1" headerRowDxfId="5">
  <autoFilter ref="A1:G15"/>
  <sortState ref="A2:G14">
    <sortCondition ref="A1:A14"/>
  </sortState>
  <tableColumns count="7">
    <tableColumn id="1" name="Name" totalsRowLabel="Ergebnis"/>
    <tableColumn id="2" name="Geschäftsbereich"/>
    <tableColumn id="3" name="Kurs"/>
    <tableColumn id="4" name="Kursende" dataDxfId="1"/>
    <tableColumn id="5" name="Kurskosten gesamt" dataDxfId="4" dataCellStyle="Währung"/>
    <tableColumn id="6" name="Anzahl der Teilnehmer" dataDxfId="3">
      <calculatedColumnFormula>COUNTIF(PivData[Kurs],PivData[[#This Row],[Kurs]])</calculatedColumnFormula>
    </tableColumn>
    <tableColumn id="7" name="Kosten pro Person" totalsRowFunction="sum" dataDxfId="2" totalsRowDxfId="0" dataCellStyle="Währung">
      <calculatedColumnFormula>PivData[Kurskosten gesamt]/PivData[Anzahl der Teilnehmer]</calculatedColumn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E17" sqref="E17"/>
    </sheetView>
  </sheetViews>
  <sheetFormatPr baseColWidth="10" defaultColWidth="9.140625" defaultRowHeight="15" x14ac:dyDescent="0.25"/>
  <cols>
    <col min="1" max="1" width="14.42578125" customWidth="1"/>
    <col min="2" max="2" width="23.42578125" customWidth="1"/>
    <col min="3" max="3" width="33.5703125" bestFit="1" customWidth="1"/>
    <col min="4" max="4" width="17.5703125" customWidth="1"/>
    <col min="5" max="5" width="18.42578125" customWidth="1"/>
    <col min="6" max="6" width="14.42578125" customWidth="1"/>
    <col min="7" max="7" width="12.42578125" customWidth="1"/>
  </cols>
  <sheetData>
    <row r="1" spans="1:7" ht="30" x14ac:dyDescent="0.25">
      <c r="A1" s="5" t="s">
        <v>0</v>
      </c>
      <c r="B1" s="5" t="s">
        <v>11</v>
      </c>
      <c r="C1" s="5" t="s">
        <v>21</v>
      </c>
      <c r="D1" s="5" t="s">
        <v>22</v>
      </c>
      <c r="E1" s="5" t="s">
        <v>23</v>
      </c>
      <c r="F1" s="5" t="s">
        <v>12</v>
      </c>
      <c r="G1" s="5" t="s">
        <v>13</v>
      </c>
    </row>
    <row r="2" spans="1:7" x14ac:dyDescent="0.25">
      <c r="A2" t="s">
        <v>3</v>
      </c>
      <c r="B2" t="s">
        <v>18</v>
      </c>
      <c r="C2" t="s">
        <v>16</v>
      </c>
      <c r="D2" s="1">
        <v>40967</v>
      </c>
      <c r="E2" s="6">
        <v>3000</v>
      </c>
      <c r="F2" s="3">
        <f>COUNTIF(PivData[Kurs],PivData[[#This Row],[Kurs]])</f>
        <v>5</v>
      </c>
      <c r="G2" s="6">
        <f>PivData[Kurskosten gesamt]/PivData[Anzahl der Teilnehmer]</f>
        <v>600</v>
      </c>
    </row>
    <row r="3" spans="1:7" x14ac:dyDescent="0.25">
      <c r="A3" t="s">
        <v>3</v>
      </c>
      <c r="B3" t="s">
        <v>18</v>
      </c>
      <c r="C3" t="s">
        <v>17</v>
      </c>
      <c r="D3" s="1">
        <v>41013</v>
      </c>
      <c r="E3" s="6">
        <v>4500</v>
      </c>
      <c r="F3" s="3">
        <f>COUNTIF(PivData[Kurs],PivData[[#This Row],[Kurs]])</f>
        <v>5</v>
      </c>
      <c r="G3" s="6">
        <f>PivData[Kurskosten gesamt]/PivData[Anzahl der Teilnehmer]</f>
        <v>900</v>
      </c>
    </row>
    <row r="4" spans="1:7" x14ac:dyDescent="0.25">
      <c r="A4" t="s">
        <v>6</v>
      </c>
      <c r="B4" t="s">
        <v>20</v>
      </c>
      <c r="C4" t="s">
        <v>16</v>
      </c>
      <c r="D4" s="1">
        <v>40967</v>
      </c>
      <c r="E4" s="6">
        <v>3000</v>
      </c>
      <c r="F4" s="3">
        <f>COUNTIF(PivData[Kurs],PivData[[#This Row],[Kurs]])</f>
        <v>5</v>
      </c>
      <c r="G4" s="6">
        <f>PivData[Kurskosten gesamt]/PivData[Anzahl der Teilnehmer]</f>
        <v>600</v>
      </c>
    </row>
    <row r="5" spans="1:7" x14ac:dyDescent="0.25">
      <c r="A5" t="s">
        <v>6</v>
      </c>
      <c r="B5" t="s">
        <v>20</v>
      </c>
      <c r="C5" t="s">
        <v>17</v>
      </c>
      <c r="D5" s="1">
        <v>41013</v>
      </c>
      <c r="E5" s="6">
        <v>4500</v>
      </c>
      <c r="F5" s="3">
        <f>COUNTIF(PivData[Kurs],PivData[[#This Row],[Kurs]])</f>
        <v>5</v>
      </c>
      <c r="G5" s="6">
        <f>PivData[Kurskosten gesamt]/PivData[Anzahl der Teilnehmer]</f>
        <v>900</v>
      </c>
    </row>
    <row r="6" spans="1:7" x14ac:dyDescent="0.25">
      <c r="A6" t="s">
        <v>9</v>
      </c>
      <c r="B6" t="s">
        <v>18</v>
      </c>
      <c r="C6" t="s">
        <v>17</v>
      </c>
      <c r="D6" s="1">
        <v>41013</v>
      </c>
      <c r="E6" s="6">
        <v>4500</v>
      </c>
      <c r="F6" s="3">
        <f>COUNTIF(PivData[Kurs],PivData[[#This Row],[Kurs]])</f>
        <v>5</v>
      </c>
      <c r="G6" s="6">
        <f>PivData[Kurskosten gesamt]/PivData[Anzahl der Teilnehmer]</f>
        <v>900</v>
      </c>
    </row>
    <row r="7" spans="1:7" x14ac:dyDescent="0.25">
      <c r="A7" t="s">
        <v>10</v>
      </c>
      <c r="B7" t="s">
        <v>20</v>
      </c>
      <c r="C7" t="s">
        <v>16</v>
      </c>
      <c r="D7" s="1">
        <v>40967</v>
      </c>
      <c r="E7" s="6">
        <v>3000</v>
      </c>
      <c r="F7" s="3">
        <f>COUNTIF(PivData[Kurs],PivData[[#This Row],[Kurs]])</f>
        <v>5</v>
      </c>
      <c r="G7" s="6">
        <f>PivData[Kurskosten gesamt]/PivData[Anzahl der Teilnehmer]</f>
        <v>600</v>
      </c>
    </row>
    <row r="8" spans="1:7" x14ac:dyDescent="0.25">
      <c r="A8" t="s">
        <v>2</v>
      </c>
      <c r="B8" t="s">
        <v>20</v>
      </c>
      <c r="C8" t="s">
        <v>1</v>
      </c>
      <c r="D8" s="1">
        <v>40977</v>
      </c>
      <c r="E8" s="6">
        <v>5000</v>
      </c>
      <c r="F8" s="3">
        <f>COUNTIF(PivData[Kurs],PivData[[#This Row],[Kurs]])</f>
        <v>4</v>
      </c>
      <c r="G8" s="6">
        <f>PivData[Kurskosten gesamt]/PivData[Anzahl der Teilnehmer]</f>
        <v>1250</v>
      </c>
    </row>
    <row r="9" spans="1:7" x14ac:dyDescent="0.25">
      <c r="A9" t="s">
        <v>8</v>
      </c>
      <c r="B9" t="s">
        <v>19</v>
      </c>
      <c r="C9" t="s">
        <v>1</v>
      </c>
      <c r="D9" s="1">
        <v>40977</v>
      </c>
      <c r="E9" s="6">
        <v>5000</v>
      </c>
      <c r="F9" s="3">
        <f>COUNTIF(PivData[Kurs],PivData[[#This Row],[Kurs]])</f>
        <v>4</v>
      </c>
      <c r="G9" s="6">
        <f>PivData[Kurskosten gesamt]/PivData[Anzahl der Teilnehmer]</f>
        <v>1250</v>
      </c>
    </row>
    <row r="10" spans="1:7" x14ac:dyDescent="0.25">
      <c r="A10" t="s">
        <v>8</v>
      </c>
      <c r="B10" t="s">
        <v>19</v>
      </c>
      <c r="C10" t="s">
        <v>16</v>
      </c>
      <c r="D10" s="1">
        <v>40967</v>
      </c>
      <c r="E10" s="6">
        <v>3000</v>
      </c>
      <c r="F10" s="3">
        <f>COUNTIF(PivData[Kurs],PivData[[#This Row],[Kurs]])</f>
        <v>5</v>
      </c>
      <c r="G10" s="6">
        <f>PivData[Kurskosten gesamt]/PivData[Anzahl der Teilnehmer]</f>
        <v>600</v>
      </c>
    </row>
    <row r="11" spans="1:7" x14ac:dyDescent="0.25">
      <c r="A11" t="s">
        <v>7</v>
      </c>
      <c r="B11" t="s">
        <v>14</v>
      </c>
      <c r="C11" t="s">
        <v>17</v>
      </c>
      <c r="D11" s="1">
        <v>41013</v>
      </c>
      <c r="E11" s="6">
        <v>4500</v>
      </c>
      <c r="F11" s="3">
        <f>COUNTIF(PivData[Kurs],PivData[[#This Row],[Kurs]])</f>
        <v>5</v>
      </c>
      <c r="G11" s="6">
        <f>PivData[Kurskosten gesamt]/PivData[Anzahl der Teilnehmer]</f>
        <v>900</v>
      </c>
    </row>
    <row r="12" spans="1:7" x14ac:dyDescent="0.25">
      <c r="A12" t="s">
        <v>4</v>
      </c>
      <c r="B12" t="s">
        <v>14</v>
      </c>
      <c r="C12" t="s">
        <v>1</v>
      </c>
      <c r="D12" s="1">
        <v>40977</v>
      </c>
      <c r="E12" s="6">
        <v>5000</v>
      </c>
      <c r="F12" s="3">
        <f>COUNTIF(PivData[Kurs],PivData[[#This Row],[Kurs]])</f>
        <v>4</v>
      </c>
      <c r="G12" s="6">
        <f>PivData[Kurskosten gesamt]/PivData[Anzahl der Teilnehmer]</f>
        <v>1250</v>
      </c>
    </row>
    <row r="13" spans="1:7" x14ac:dyDescent="0.25">
      <c r="A13" t="s">
        <v>4</v>
      </c>
      <c r="B13" t="s">
        <v>14</v>
      </c>
      <c r="C13" t="s">
        <v>16</v>
      </c>
      <c r="D13" s="1">
        <v>40967</v>
      </c>
      <c r="E13" s="6">
        <v>3000</v>
      </c>
      <c r="F13" s="3">
        <f>COUNTIF(PivData[Kurs],PivData[[#This Row],[Kurs]])</f>
        <v>5</v>
      </c>
      <c r="G13" s="6">
        <f>PivData[Kurskosten gesamt]/PivData[Anzahl der Teilnehmer]</f>
        <v>600</v>
      </c>
    </row>
    <row r="14" spans="1:7" x14ac:dyDescent="0.25">
      <c r="A14" t="s">
        <v>5</v>
      </c>
      <c r="B14" t="s">
        <v>19</v>
      </c>
      <c r="C14" t="s">
        <v>17</v>
      </c>
      <c r="D14" s="1">
        <v>41013</v>
      </c>
      <c r="E14" s="6">
        <v>4500</v>
      </c>
      <c r="F14" s="3">
        <f>COUNTIF(PivData[Kurs],PivData[[#This Row],[Kurs]])</f>
        <v>5</v>
      </c>
      <c r="G14" s="6">
        <f>PivData[Kurskosten gesamt]/PivData[Anzahl der Teilnehmer]</f>
        <v>900</v>
      </c>
    </row>
    <row r="15" spans="1:7" x14ac:dyDescent="0.25">
      <c r="A15" s="2" t="s">
        <v>15</v>
      </c>
      <c r="B15" t="s">
        <v>18</v>
      </c>
      <c r="C15" s="2" t="s">
        <v>1</v>
      </c>
      <c r="D15" s="1">
        <v>40977</v>
      </c>
      <c r="E15" s="7">
        <v>5000</v>
      </c>
      <c r="F15" s="4">
        <f>COUNTIF(PivData[Kurs],PivData[[#This Row],[Kurs]])</f>
        <v>4</v>
      </c>
      <c r="G15" s="6">
        <f>PivData[Kurskosten gesamt]/PivData[Anzahl der Teilnehmer]</f>
        <v>1250</v>
      </c>
    </row>
    <row r="16" spans="1:7" x14ac:dyDescent="0.25">
      <c r="A16" t="s">
        <v>24</v>
      </c>
      <c r="E16" s="3"/>
      <c r="G16" s="8">
        <f>SUBTOTAL(109,PivData[Kosten pro Person])</f>
        <v>12500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Pivot-Daten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2006-12-10T21:56:56Z</dcterms:created>
  <dcterms:modified xsi:type="dcterms:W3CDTF">2012-01-16T21:10:01Z</dcterms:modified>
</cp:coreProperties>
</file>