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75" windowWidth="10380" windowHeight="3030" tabRatio="573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  <sheet name="Tabelle10" sheetId="10" r:id="rId10"/>
    <sheet name="Tabelle11" sheetId="15" r:id="rId11"/>
    <sheet name="Tabelle12" sheetId="16" r:id="rId12"/>
    <sheet name="Tabelle13" sheetId="11" r:id="rId13"/>
    <sheet name="Tabelle14" sheetId="12" r:id="rId14"/>
    <sheet name="Tabelle15" sheetId="13" r:id="rId15"/>
    <sheet name="Tabelle16" sheetId="14" r:id="rId16"/>
  </sheets>
  <calcPr calcId="144525"/>
</workbook>
</file>

<file path=xl/calcChain.xml><?xml version="1.0" encoding="utf-8"?>
<calcChain xmlns="http://schemas.openxmlformats.org/spreadsheetml/2006/main">
  <c r="E3" i="14" l="1"/>
  <c r="C3" i="14" l="1"/>
  <c r="D3" i="14"/>
  <c r="F3" i="14"/>
  <c r="G3" i="14"/>
  <c r="H3" i="14"/>
  <c r="D3" i="11"/>
  <c r="B3" i="11"/>
  <c r="C5" i="9"/>
  <c r="D5" i="9"/>
  <c r="E5" i="9"/>
  <c r="F5" i="9"/>
  <c r="G5" i="9"/>
  <c r="H5" i="9"/>
  <c r="B5" i="9"/>
  <c r="C4" i="9"/>
  <c r="D4" i="9"/>
  <c r="E4" i="9"/>
  <c r="F4" i="9"/>
  <c r="G4" i="9"/>
  <c r="H4" i="9"/>
  <c r="B4" i="9"/>
  <c r="B1" i="8" l="1"/>
  <c r="E2" i="5"/>
  <c r="D2" i="5"/>
  <c r="C2" i="5"/>
  <c r="B2" i="5"/>
  <c r="C2" i="4"/>
  <c r="D2" i="4"/>
  <c r="E2" i="4"/>
  <c r="B2" i="4"/>
</calcChain>
</file>

<file path=xl/sharedStrings.xml><?xml version="1.0" encoding="utf-8"?>
<sst xmlns="http://schemas.openxmlformats.org/spreadsheetml/2006/main" count="304" uniqueCount="140">
  <si>
    <t>Argument</t>
  </si>
  <si>
    <t>Wurzel</t>
  </si>
  <si>
    <t>Wert</t>
  </si>
  <si>
    <t>Absolutwert</t>
  </si>
  <si>
    <t>1. Quartal</t>
  </si>
  <si>
    <t>2. Quartal</t>
  </si>
  <si>
    <t>3. Quartal</t>
  </si>
  <si>
    <t>4. Quartal</t>
  </si>
  <si>
    <t>Umsatz</t>
  </si>
  <si>
    <t>Inland</t>
  </si>
  <si>
    <t>Ausland</t>
  </si>
  <si>
    <t>Jahr</t>
  </si>
  <si>
    <t>Durchschnitt</t>
  </si>
  <si>
    <t>Datum</t>
  </si>
  <si>
    <t>Anzahl Messwerte</t>
  </si>
  <si>
    <t>Geburtstag</t>
  </si>
  <si>
    <t>Heute</t>
  </si>
  <si>
    <t>Alter in Tagen</t>
  </si>
  <si>
    <t>Tag</t>
  </si>
  <si>
    <t>Monat</t>
  </si>
  <si>
    <t>Kosten</t>
  </si>
  <si>
    <t>Gewinn</t>
  </si>
  <si>
    <t>Gewinn vor Steuern</t>
  </si>
  <si>
    <t>Steuern</t>
  </si>
  <si>
    <t>Gewinn nach Steuern</t>
  </si>
  <si>
    <t>Zufallszahl</t>
  </si>
  <si>
    <t>Lottozahl</t>
  </si>
  <si>
    <t>Zinssatz</t>
  </si>
  <si>
    <t>Anlagezeitraum</t>
  </si>
  <si>
    <t>Einzahlungen</t>
  </si>
  <si>
    <t>Zukunftswert</t>
  </si>
  <si>
    <t>pro Jahr</t>
  </si>
  <si>
    <t>Jahre</t>
  </si>
  <si>
    <t>Kunde 1</t>
  </si>
  <si>
    <t>Kunde 2</t>
  </si>
  <si>
    <t>Kunde 3</t>
  </si>
  <si>
    <t>Kunde 4</t>
  </si>
  <si>
    <t>Kunde 5</t>
  </si>
  <si>
    <t>ab Umsatz</t>
  </si>
  <si>
    <t>Rabatt</t>
  </si>
  <si>
    <t>Wachstum</t>
  </si>
  <si>
    <t>Vorname</t>
  </si>
  <si>
    <t>Nachname</t>
  </si>
  <si>
    <t>Ort</t>
  </si>
  <si>
    <t>Hubert</t>
  </si>
  <si>
    <t>de Burgh</t>
  </si>
  <si>
    <t>München</t>
  </si>
  <si>
    <t>Thomas</t>
  </si>
  <si>
    <t>Clarence</t>
  </si>
  <si>
    <t>Fürth</t>
  </si>
  <si>
    <t>Johann</t>
  </si>
  <si>
    <t>Falstaff</t>
  </si>
  <si>
    <t>Schnaittenbach</t>
  </si>
  <si>
    <t>Heinrich</t>
  </si>
  <si>
    <t>Beaufort</t>
  </si>
  <si>
    <t>Bruxelles</t>
  </si>
  <si>
    <t>Hugh</t>
  </si>
  <si>
    <t>Mortimer</t>
  </si>
  <si>
    <t>Eduard</t>
  </si>
  <si>
    <t>March</t>
  </si>
  <si>
    <t>Richard</t>
  </si>
  <si>
    <t>Butts</t>
  </si>
  <si>
    <t>Percy</t>
  </si>
  <si>
    <t>von</t>
  </si>
  <si>
    <t>Aumerle</t>
  </si>
  <si>
    <t>Nikolas</t>
  </si>
  <si>
    <t>Vaux</t>
  </si>
  <si>
    <t>Bolligbroke</t>
  </si>
  <si>
    <t>Heinich</t>
  </si>
  <si>
    <t>Robert</t>
  </si>
  <si>
    <t>Bigot</t>
  </si>
  <si>
    <t>Gaunt</t>
  </si>
  <si>
    <t>Unterschleißheim</t>
  </si>
  <si>
    <t>Lancester</t>
  </si>
  <si>
    <t>Katharina</t>
  </si>
  <si>
    <t>von Valois</t>
  </si>
  <si>
    <t>Richmond</t>
  </si>
  <si>
    <t>Ismaning</t>
  </si>
  <si>
    <t>Gloster</t>
  </si>
  <si>
    <t>Otterfing</t>
  </si>
  <si>
    <t>Edmond</t>
  </si>
  <si>
    <t>Wilhelm</t>
  </si>
  <si>
    <t>Sands</t>
  </si>
  <si>
    <t>Plantagenet</t>
  </si>
  <si>
    <t>Jeanne</t>
  </si>
  <si>
    <t>d'Arc</t>
  </si>
  <si>
    <t>Roger</t>
  </si>
  <si>
    <t>Grey</t>
  </si>
  <si>
    <t>Hans</t>
  </si>
  <si>
    <t>Cade</t>
  </si>
  <si>
    <t>Marquartstein</t>
  </si>
  <si>
    <t>Humphrey</t>
  </si>
  <si>
    <t>Jakob</t>
  </si>
  <si>
    <t>Gurney</t>
  </si>
  <si>
    <t>Edmund</t>
  </si>
  <si>
    <t>Rutland</t>
  </si>
  <si>
    <t>Langley</t>
  </si>
  <si>
    <t>Nörvenich</t>
  </si>
  <si>
    <t>Faust</t>
  </si>
  <si>
    <t>Garching</t>
  </si>
  <si>
    <t>Grete</t>
  </si>
  <si>
    <t>Jordan</t>
  </si>
  <si>
    <t>Christoph</t>
  </si>
  <si>
    <t>Urswick</t>
  </si>
  <si>
    <t>Margaretha</t>
  </si>
  <si>
    <t>Windsor</t>
  </si>
  <si>
    <t>Weilheim</t>
  </si>
  <si>
    <t>Horner</t>
  </si>
  <si>
    <t>Philippa</t>
  </si>
  <si>
    <t>Drentwede</t>
  </si>
  <si>
    <t>Alexander</t>
  </si>
  <si>
    <t>Iden</t>
  </si>
  <si>
    <t>Bonn</t>
  </si>
  <si>
    <t>Anton</t>
  </si>
  <si>
    <t>Denny</t>
  </si>
  <si>
    <t>Singen</t>
  </si>
  <si>
    <t>Peter</t>
  </si>
  <si>
    <t>von Pomfret</t>
  </si>
  <si>
    <t>Taufkirchen</t>
  </si>
  <si>
    <t>Anna</t>
  </si>
  <si>
    <t>Bullen</t>
  </si>
  <si>
    <t>Gladbeck</t>
  </si>
  <si>
    <t>Johan</t>
  </si>
  <si>
    <t>Holland</t>
  </si>
  <si>
    <t>Elisabeth</t>
  </si>
  <si>
    <t>Freising</t>
  </si>
  <si>
    <t>Peter von</t>
  </si>
  <si>
    <t>Pompfret</t>
  </si>
  <si>
    <t>Lovell</t>
  </si>
  <si>
    <t>Georg</t>
  </si>
  <si>
    <t>Bevis</t>
  </si>
  <si>
    <t>Talbot</t>
  </si>
  <si>
    <t>William</t>
  </si>
  <si>
    <t>Lucy</t>
  </si>
  <si>
    <t xml:space="preserve">Umsatz </t>
  </si>
  <si>
    <t>Umsatz mit Kleinkunden</t>
  </si>
  <si>
    <t xml:space="preserve"> Umsatz </t>
  </si>
  <si>
    <t>Umsatz Fürth</t>
  </si>
  <si>
    <t>Schlussfolgerung:</t>
  </si>
  <si>
    <t>Ganzzahliger Anteil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</si>
</sst>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1" applyFont="1" applyAlignment="1">
      <alignment horizontal="left" indent="1"/>
    </xf>
    <xf numFmtId="0" fontId="1" fillId="0" borderId="0" xfId="0" applyFont="1"/>
    <xf numFmtId="0" fontId="2" fillId="0" borderId="0" xfId="1" applyFont="1"/>
    <xf numFmtId="0" fontId="2" fillId="0" borderId="0" xfId="1" applyFont="1" applyAlignment="1">
      <alignment horizontal="right"/>
    </xf>
    <xf numFmtId="20" fontId="0" fillId="0" borderId="0" xfId="0" applyNumberFormat="1"/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 applyFont="1"/>
    <xf numFmtId="9" fontId="0" fillId="0" borderId="0" xfId="5" applyFont="1"/>
    <xf numFmtId="44" fontId="0" fillId="0" borderId="0" xfId="4" applyFont="1"/>
    <xf numFmtId="44" fontId="0" fillId="0" borderId="0" xfId="4" applyFont="1" applyAlignment="1"/>
    <xf numFmtId="8" fontId="0" fillId="0" borderId="0" xfId="4" applyNumberFormat="1" applyFont="1" applyAlignment="1">
      <alignment horizontal="right"/>
    </xf>
    <xf numFmtId="8" fontId="0" fillId="0" borderId="0" xfId="0" applyNumberFormat="1"/>
  </cellXfs>
  <cellStyles count="6">
    <cellStyle name="Euro" xfId="2"/>
    <cellStyle name="Prozent" xfId="5" builtinId="5"/>
    <cellStyle name="Prozent 2" xfId="3"/>
    <cellStyle name="Standard" xfId="0" builtinId="0"/>
    <cellStyle name="Standard 2" xfId="1"/>
    <cellStyle name="Währung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/>
  </sheetViews>
  <sheetFormatPr baseColWidth="10" defaultRowHeight="15" x14ac:dyDescent="0.25"/>
  <sheetData>
    <row r="1" spans="1:2" x14ac:dyDescent="0.25">
      <c r="A1" t="s">
        <v>0</v>
      </c>
      <c r="B1">
        <v>2</v>
      </c>
    </row>
    <row r="2" spans="1:2" x14ac:dyDescent="0.25">
      <c r="A2" t="s">
        <v>1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baseColWidth="10" defaultRowHeight="15" x14ac:dyDescent="0.25"/>
  <sheetData>
    <row r="1" spans="1:2" x14ac:dyDescent="0.25">
      <c r="A1" t="s">
        <v>25</v>
      </c>
      <c r="B1" s="8"/>
    </row>
    <row r="2" spans="1:2" x14ac:dyDescent="0.25">
      <c r="A2" t="s">
        <v>26</v>
      </c>
      <c r="B2" s="8"/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/>
  </sheetViews>
  <sheetFormatPr baseColWidth="10" defaultRowHeight="15" x14ac:dyDescent="0.25"/>
  <cols>
    <col min="5" max="5" width="22.85546875" bestFit="1" customWidth="1"/>
  </cols>
  <sheetData>
    <row r="1" spans="1:6" x14ac:dyDescent="0.25">
      <c r="A1" t="s">
        <v>41</v>
      </c>
      <c r="B1" t="s">
        <v>42</v>
      </c>
      <c r="C1" s="7" t="s">
        <v>134</v>
      </c>
      <c r="E1" t="s">
        <v>135</v>
      </c>
      <c r="F1" s="10"/>
    </row>
    <row r="2" spans="1:6" x14ac:dyDescent="0.25">
      <c r="A2" t="s">
        <v>44</v>
      </c>
      <c r="B2" t="s">
        <v>45</v>
      </c>
      <c r="C2" s="13">
        <v>234</v>
      </c>
    </row>
    <row r="3" spans="1:6" x14ac:dyDescent="0.25">
      <c r="A3" t="s">
        <v>47</v>
      </c>
      <c r="B3" t="s">
        <v>48</v>
      </c>
      <c r="C3" s="13">
        <v>2556</v>
      </c>
    </row>
    <row r="4" spans="1:6" x14ac:dyDescent="0.25">
      <c r="A4" t="s">
        <v>50</v>
      </c>
      <c r="B4" t="s">
        <v>51</v>
      </c>
      <c r="C4" s="13">
        <v>44</v>
      </c>
    </row>
    <row r="5" spans="1:6" x14ac:dyDescent="0.25">
      <c r="A5" t="s">
        <v>53</v>
      </c>
      <c r="B5" t="s">
        <v>54</v>
      </c>
      <c r="C5" s="13">
        <v>453</v>
      </c>
    </row>
    <row r="6" spans="1:6" x14ac:dyDescent="0.25">
      <c r="A6" t="s">
        <v>56</v>
      </c>
      <c r="B6" t="s">
        <v>57</v>
      </c>
      <c r="C6" s="13">
        <v>33</v>
      </c>
    </row>
    <row r="7" spans="1:6" x14ac:dyDescent="0.25">
      <c r="A7" t="s">
        <v>58</v>
      </c>
      <c r="B7" t="s">
        <v>59</v>
      </c>
      <c r="C7" s="13">
        <v>679</v>
      </c>
    </row>
    <row r="8" spans="1:6" x14ac:dyDescent="0.25">
      <c r="A8" t="s">
        <v>60</v>
      </c>
      <c r="B8" t="s">
        <v>61</v>
      </c>
      <c r="C8" s="13">
        <v>5557</v>
      </c>
    </row>
    <row r="9" spans="1:6" x14ac:dyDescent="0.25">
      <c r="A9" t="s">
        <v>53</v>
      </c>
      <c r="B9" t="s">
        <v>62</v>
      </c>
      <c r="C9" s="13">
        <v>34</v>
      </c>
    </row>
    <row r="10" spans="1:6" x14ac:dyDescent="0.25">
      <c r="A10" t="s">
        <v>63</v>
      </c>
      <c r="B10" t="s">
        <v>64</v>
      </c>
      <c r="C10" s="13">
        <v>445</v>
      </c>
    </row>
    <row r="11" spans="1:6" x14ac:dyDescent="0.25">
      <c r="A11" t="s">
        <v>65</v>
      </c>
      <c r="B11" t="s">
        <v>66</v>
      </c>
      <c r="C11" s="13">
        <v>45</v>
      </c>
    </row>
    <row r="12" spans="1:6" x14ac:dyDescent="0.25">
      <c r="A12" t="s">
        <v>67</v>
      </c>
      <c r="B12" t="s">
        <v>68</v>
      </c>
      <c r="C12" s="13">
        <v>579</v>
      </c>
    </row>
    <row r="13" spans="1:6" x14ac:dyDescent="0.25">
      <c r="A13" t="s">
        <v>69</v>
      </c>
      <c r="B13" t="s">
        <v>70</v>
      </c>
      <c r="C13" s="13">
        <v>34</v>
      </c>
    </row>
    <row r="14" spans="1:6" x14ac:dyDescent="0.25">
      <c r="A14" t="s">
        <v>50</v>
      </c>
      <c r="B14" t="s">
        <v>71</v>
      </c>
      <c r="C14" s="13">
        <v>238</v>
      </c>
    </row>
    <row r="15" spans="1:6" x14ac:dyDescent="0.25">
      <c r="A15" t="s">
        <v>50</v>
      </c>
      <c r="B15" t="s">
        <v>73</v>
      </c>
      <c r="C15" s="13">
        <v>77</v>
      </c>
    </row>
    <row r="16" spans="1:6" x14ac:dyDescent="0.25">
      <c r="A16" t="s">
        <v>74</v>
      </c>
      <c r="B16" t="s">
        <v>75</v>
      </c>
      <c r="C16" s="13">
        <v>124</v>
      </c>
    </row>
    <row r="17" spans="1:3" x14ac:dyDescent="0.25">
      <c r="A17" t="s">
        <v>53</v>
      </c>
      <c r="B17" t="s">
        <v>76</v>
      </c>
      <c r="C17" s="13">
        <v>567</v>
      </c>
    </row>
    <row r="18" spans="1:3" x14ac:dyDescent="0.25">
      <c r="A18" t="s">
        <v>60</v>
      </c>
      <c r="B18" t="s">
        <v>78</v>
      </c>
      <c r="C18" s="13">
        <v>56</v>
      </c>
    </row>
    <row r="19" spans="1:3" x14ac:dyDescent="0.25">
      <c r="A19" t="s">
        <v>80</v>
      </c>
      <c r="B19" t="s">
        <v>57</v>
      </c>
      <c r="C19" s="13">
        <v>24</v>
      </c>
    </row>
    <row r="20" spans="1:3" x14ac:dyDescent="0.25">
      <c r="A20" t="s">
        <v>81</v>
      </c>
      <c r="B20" t="s">
        <v>82</v>
      </c>
      <c r="C20" s="13">
        <v>67</v>
      </c>
    </row>
    <row r="21" spans="1:3" x14ac:dyDescent="0.25">
      <c r="A21" t="s">
        <v>58</v>
      </c>
      <c r="B21" t="s">
        <v>83</v>
      </c>
      <c r="C21" s="13">
        <v>45</v>
      </c>
    </row>
    <row r="22" spans="1:3" x14ac:dyDescent="0.25">
      <c r="A22" t="s">
        <v>84</v>
      </c>
      <c r="B22" t="s">
        <v>85</v>
      </c>
      <c r="C22" s="13">
        <v>986</v>
      </c>
    </row>
    <row r="23" spans="1:3" x14ac:dyDescent="0.25">
      <c r="A23" t="s">
        <v>86</v>
      </c>
      <c r="B23" t="s">
        <v>57</v>
      </c>
      <c r="C23" s="13">
        <v>6</v>
      </c>
    </row>
    <row r="24" spans="1:3" x14ac:dyDescent="0.25">
      <c r="A24" t="s">
        <v>47</v>
      </c>
      <c r="B24" t="s">
        <v>87</v>
      </c>
      <c r="C24" s="13">
        <v>89</v>
      </c>
    </row>
    <row r="25" spans="1:3" x14ac:dyDescent="0.25">
      <c r="A25" t="s">
        <v>88</v>
      </c>
      <c r="B25" t="s">
        <v>89</v>
      </c>
      <c r="C25" s="13">
        <v>89</v>
      </c>
    </row>
    <row r="26" spans="1:3" x14ac:dyDescent="0.25">
      <c r="A26" t="s">
        <v>91</v>
      </c>
      <c r="B26" t="s">
        <v>78</v>
      </c>
      <c r="C26" s="13">
        <v>777</v>
      </c>
    </row>
    <row r="27" spans="1:3" x14ac:dyDescent="0.25">
      <c r="A27" t="s">
        <v>92</v>
      </c>
      <c r="B27" t="s">
        <v>93</v>
      </c>
      <c r="C27" s="13">
        <v>567</v>
      </c>
    </row>
    <row r="28" spans="1:3" x14ac:dyDescent="0.25">
      <c r="A28" t="s">
        <v>94</v>
      </c>
      <c r="B28" t="s">
        <v>95</v>
      </c>
      <c r="C28" s="13">
        <v>123</v>
      </c>
    </row>
    <row r="29" spans="1:3" x14ac:dyDescent="0.25">
      <c r="A29" t="s">
        <v>94</v>
      </c>
      <c r="B29" t="s">
        <v>96</v>
      </c>
      <c r="C29" s="13">
        <v>321</v>
      </c>
    </row>
    <row r="30" spans="1:3" x14ac:dyDescent="0.25">
      <c r="A30" t="s">
        <v>47</v>
      </c>
      <c r="B30" t="s">
        <v>54</v>
      </c>
      <c r="C30" s="13">
        <v>12</v>
      </c>
    </row>
    <row r="31" spans="1:3" x14ac:dyDescent="0.25">
      <c r="A31" t="s">
        <v>53</v>
      </c>
      <c r="B31" t="s">
        <v>98</v>
      </c>
      <c r="C31" s="13">
        <v>34</v>
      </c>
    </row>
    <row r="32" spans="1:3" x14ac:dyDescent="0.25">
      <c r="A32" t="s">
        <v>100</v>
      </c>
      <c r="B32" t="s">
        <v>101</v>
      </c>
      <c r="C32" s="13">
        <v>555</v>
      </c>
    </row>
    <row r="33" spans="1:3" x14ac:dyDescent="0.25">
      <c r="A33" t="s">
        <v>102</v>
      </c>
      <c r="B33" t="s">
        <v>103</v>
      </c>
      <c r="C33" s="13">
        <v>56</v>
      </c>
    </row>
    <row r="34" spans="1:3" x14ac:dyDescent="0.25">
      <c r="A34" t="s">
        <v>104</v>
      </c>
      <c r="B34" t="s">
        <v>105</v>
      </c>
      <c r="C34" s="13">
        <v>234</v>
      </c>
    </row>
    <row r="35" spans="1:3" x14ac:dyDescent="0.25">
      <c r="A35" t="s">
        <v>47</v>
      </c>
      <c r="B35" t="s">
        <v>107</v>
      </c>
      <c r="C35" s="13">
        <v>77</v>
      </c>
    </row>
    <row r="36" spans="1:3" x14ac:dyDescent="0.25">
      <c r="A36" t="s">
        <v>108</v>
      </c>
      <c r="B36" t="s">
        <v>57</v>
      </c>
      <c r="C36" s="13">
        <v>678</v>
      </c>
    </row>
    <row r="37" spans="1:3" x14ac:dyDescent="0.25">
      <c r="A37" t="s">
        <v>110</v>
      </c>
      <c r="B37" t="s">
        <v>111</v>
      </c>
      <c r="C37" s="13">
        <v>835</v>
      </c>
    </row>
    <row r="38" spans="1:3" x14ac:dyDescent="0.25">
      <c r="A38" t="s">
        <v>113</v>
      </c>
      <c r="B38" t="s">
        <v>114</v>
      </c>
      <c r="C38" s="13">
        <v>45</v>
      </c>
    </row>
    <row r="39" spans="1:3" x14ac:dyDescent="0.25">
      <c r="A39" t="s">
        <v>116</v>
      </c>
      <c r="B39" t="s">
        <v>117</v>
      </c>
      <c r="C39" s="13">
        <v>45</v>
      </c>
    </row>
    <row r="40" spans="1:3" x14ac:dyDescent="0.25">
      <c r="A40" t="s">
        <v>119</v>
      </c>
      <c r="B40" t="s">
        <v>120</v>
      </c>
      <c r="C40" s="13">
        <v>794</v>
      </c>
    </row>
    <row r="41" spans="1:3" x14ac:dyDescent="0.25">
      <c r="A41" t="s">
        <v>60</v>
      </c>
      <c r="B41" t="s">
        <v>83</v>
      </c>
      <c r="C41" s="13">
        <v>35</v>
      </c>
    </row>
    <row r="42" spans="1:3" x14ac:dyDescent="0.25">
      <c r="A42" t="s">
        <v>122</v>
      </c>
      <c r="B42" t="s">
        <v>123</v>
      </c>
      <c r="C42" s="13">
        <v>77</v>
      </c>
    </row>
    <row r="43" spans="1:3" x14ac:dyDescent="0.25">
      <c r="A43" t="s">
        <v>124</v>
      </c>
      <c r="B43" t="s">
        <v>62</v>
      </c>
      <c r="C43" s="13">
        <v>89</v>
      </c>
    </row>
    <row r="44" spans="1:3" x14ac:dyDescent="0.25">
      <c r="A44" t="s">
        <v>126</v>
      </c>
      <c r="B44" t="s">
        <v>127</v>
      </c>
      <c r="C44" s="13">
        <v>67</v>
      </c>
    </row>
    <row r="45" spans="1:3" x14ac:dyDescent="0.25">
      <c r="A45" t="s">
        <v>47</v>
      </c>
      <c r="B45" t="s">
        <v>128</v>
      </c>
      <c r="C45" s="13">
        <v>56</v>
      </c>
    </row>
    <row r="46" spans="1:3" x14ac:dyDescent="0.25">
      <c r="A46" t="s">
        <v>129</v>
      </c>
      <c r="B46" t="s">
        <v>130</v>
      </c>
      <c r="C46" s="13">
        <v>57</v>
      </c>
    </row>
    <row r="47" spans="1:3" x14ac:dyDescent="0.25">
      <c r="A47" t="s">
        <v>50</v>
      </c>
      <c r="B47" t="s">
        <v>131</v>
      </c>
      <c r="C47" s="13">
        <v>56</v>
      </c>
    </row>
    <row r="48" spans="1:3" x14ac:dyDescent="0.25">
      <c r="A48" t="s">
        <v>132</v>
      </c>
      <c r="B48" t="s">
        <v>133</v>
      </c>
      <c r="C48" s="13">
        <v>45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/>
  </sheetViews>
  <sheetFormatPr baseColWidth="10" defaultRowHeight="15" x14ac:dyDescent="0.25"/>
  <cols>
    <col min="5" max="5" width="7.140625" customWidth="1"/>
    <col min="6" max="6" width="12.5703125" bestFit="1" customWidth="1"/>
  </cols>
  <sheetData>
    <row r="1" spans="1:7" x14ac:dyDescent="0.25">
      <c r="A1" t="s">
        <v>41</v>
      </c>
      <c r="B1" t="s">
        <v>42</v>
      </c>
      <c r="C1" t="s">
        <v>43</v>
      </c>
      <c r="D1" s="7" t="s">
        <v>136</v>
      </c>
      <c r="F1" t="s">
        <v>137</v>
      </c>
      <c r="G1" s="10"/>
    </row>
    <row r="2" spans="1:7" x14ac:dyDescent="0.25">
      <c r="A2" t="s">
        <v>110</v>
      </c>
      <c r="B2" t="s">
        <v>111</v>
      </c>
      <c r="C2" t="s">
        <v>112</v>
      </c>
      <c r="D2" s="13">
        <v>835</v>
      </c>
    </row>
    <row r="3" spans="1:7" x14ac:dyDescent="0.25">
      <c r="A3" t="s">
        <v>53</v>
      </c>
      <c r="B3" t="s">
        <v>54</v>
      </c>
      <c r="C3" t="s">
        <v>55</v>
      </c>
      <c r="D3" s="13">
        <v>453</v>
      </c>
    </row>
    <row r="4" spans="1:7" x14ac:dyDescent="0.25">
      <c r="A4" t="s">
        <v>108</v>
      </c>
      <c r="B4" t="s">
        <v>57</v>
      </c>
      <c r="C4" t="s">
        <v>109</v>
      </c>
      <c r="D4" s="13">
        <v>678</v>
      </c>
    </row>
    <row r="5" spans="1:7" x14ac:dyDescent="0.25">
      <c r="A5" t="s">
        <v>124</v>
      </c>
      <c r="B5" t="s">
        <v>62</v>
      </c>
      <c r="C5" t="s">
        <v>125</v>
      </c>
      <c r="D5" s="13">
        <v>89</v>
      </c>
    </row>
    <row r="6" spans="1:7" x14ac:dyDescent="0.25">
      <c r="A6" t="s">
        <v>47</v>
      </c>
      <c r="B6" t="s">
        <v>48</v>
      </c>
      <c r="C6" t="s">
        <v>49</v>
      </c>
      <c r="D6" s="13">
        <v>2556</v>
      </c>
    </row>
    <row r="7" spans="1:7" x14ac:dyDescent="0.25">
      <c r="A7" t="s">
        <v>58</v>
      </c>
      <c r="B7" t="s">
        <v>83</v>
      </c>
      <c r="C7" t="s">
        <v>49</v>
      </c>
      <c r="D7" s="13">
        <v>45</v>
      </c>
    </row>
    <row r="8" spans="1:7" x14ac:dyDescent="0.25">
      <c r="A8" t="s">
        <v>53</v>
      </c>
      <c r="B8" t="s">
        <v>98</v>
      </c>
      <c r="C8" t="s">
        <v>99</v>
      </c>
      <c r="D8" s="13">
        <v>34</v>
      </c>
    </row>
    <row r="9" spans="1:7" x14ac:dyDescent="0.25">
      <c r="A9" t="s">
        <v>119</v>
      </c>
      <c r="B9" t="s">
        <v>120</v>
      </c>
      <c r="C9" t="s">
        <v>121</v>
      </c>
      <c r="D9" s="13">
        <v>794</v>
      </c>
    </row>
    <row r="10" spans="1:7" x14ac:dyDescent="0.25">
      <c r="A10" t="s">
        <v>53</v>
      </c>
      <c r="B10" t="s">
        <v>76</v>
      </c>
      <c r="C10" t="s">
        <v>77</v>
      </c>
      <c r="D10" s="13">
        <v>567</v>
      </c>
    </row>
    <row r="11" spans="1:7" x14ac:dyDescent="0.25">
      <c r="A11" t="s">
        <v>88</v>
      </c>
      <c r="B11" t="s">
        <v>89</v>
      </c>
      <c r="C11" t="s">
        <v>90</v>
      </c>
      <c r="D11" s="13">
        <v>89</v>
      </c>
    </row>
    <row r="12" spans="1:7" x14ac:dyDescent="0.25">
      <c r="A12" t="s">
        <v>92</v>
      </c>
      <c r="B12" t="s">
        <v>93</v>
      </c>
      <c r="C12" t="s">
        <v>90</v>
      </c>
      <c r="D12" s="13">
        <v>567</v>
      </c>
    </row>
    <row r="13" spans="1:7" x14ac:dyDescent="0.25">
      <c r="A13" t="s">
        <v>44</v>
      </c>
      <c r="B13" t="s">
        <v>45</v>
      </c>
      <c r="C13" t="s">
        <v>46</v>
      </c>
      <c r="D13" s="13">
        <v>234</v>
      </c>
    </row>
    <row r="14" spans="1:7" x14ac:dyDescent="0.25">
      <c r="A14" t="s">
        <v>56</v>
      </c>
      <c r="B14" t="s">
        <v>57</v>
      </c>
      <c r="C14" t="s">
        <v>46</v>
      </c>
      <c r="D14" s="13">
        <v>33</v>
      </c>
    </row>
    <row r="15" spans="1:7" x14ac:dyDescent="0.25">
      <c r="A15" t="s">
        <v>58</v>
      </c>
      <c r="B15" t="s">
        <v>59</v>
      </c>
      <c r="C15" t="s">
        <v>46</v>
      </c>
      <c r="D15" s="13">
        <v>679</v>
      </c>
    </row>
    <row r="16" spans="1:7" x14ac:dyDescent="0.25">
      <c r="A16" t="s">
        <v>60</v>
      </c>
      <c r="B16" t="s">
        <v>61</v>
      </c>
      <c r="C16" t="s">
        <v>46</v>
      </c>
      <c r="D16" s="13">
        <v>5557</v>
      </c>
    </row>
    <row r="17" spans="1:4" x14ac:dyDescent="0.25">
      <c r="A17" t="s">
        <v>53</v>
      </c>
      <c r="B17" t="s">
        <v>62</v>
      </c>
      <c r="C17" t="s">
        <v>46</v>
      </c>
      <c r="D17" s="13">
        <v>34</v>
      </c>
    </row>
    <row r="18" spans="1:4" x14ac:dyDescent="0.25">
      <c r="A18" t="s">
        <v>63</v>
      </c>
      <c r="B18" t="s">
        <v>64</v>
      </c>
      <c r="C18" t="s">
        <v>46</v>
      </c>
      <c r="D18" s="13">
        <v>445</v>
      </c>
    </row>
    <row r="19" spans="1:4" x14ac:dyDescent="0.25">
      <c r="A19" t="s">
        <v>67</v>
      </c>
      <c r="B19" t="s">
        <v>68</v>
      </c>
      <c r="C19" t="s">
        <v>46</v>
      </c>
      <c r="D19" s="13">
        <v>579</v>
      </c>
    </row>
    <row r="20" spans="1:4" x14ac:dyDescent="0.25">
      <c r="A20" t="s">
        <v>69</v>
      </c>
      <c r="B20" t="s">
        <v>70</v>
      </c>
      <c r="C20" t="s">
        <v>46</v>
      </c>
      <c r="D20" s="13">
        <v>34</v>
      </c>
    </row>
    <row r="21" spans="1:4" x14ac:dyDescent="0.25">
      <c r="A21" t="s">
        <v>50</v>
      </c>
      <c r="B21" t="s">
        <v>73</v>
      </c>
      <c r="C21" t="s">
        <v>46</v>
      </c>
      <c r="D21" s="13">
        <v>77</v>
      </c>
    </row>
    <row r="22" spans="1:4" x14ac:dyDescent="0.25">
      <c r="A22" t="s">
        <v>74</v>
      </c>
      <c r="B22" t="s">
        <v>75</v>
      </c>
      <c r="C22" t="s">
        <v>46</v>
      </c>
      <c r="D22" s="13">
        <v>124</v>
      </c>
    </row>
    <row r="23" spans="1:4" x14ac:dyDescent="0.25">
      <c r="A23" t="s">
        <v>80</v>
      </c>
      <c r="B23" t="s">
        <v>57</v>
      </c>
      <c r="C23" t="s">
        <v>46</v>
      </c>
      <c r="D23" s="13">
        <v>24</v>
      </c>
    </row>
    <row r="24" spans="1:4" x14ac:dyDescent="0.25">
      <c r="A24" t="s">
        <v>81</v>
      </c>
      <c r="B24" t="s">
        <v>82</v>
      </c>
      <c r="C24" t="s">
        <v>46</v>
      </c>
      <c r="D24" s="13">
        <v>67</v>
      </c>
    </row>
    <row r="25" spans="1:4" x14ac:dyDescent="0.25">
      <c r="A25" t="s">
        <v>84</v>
      </c>
      <c r="B25" t="s">
        <v>85</v>
      </c>
      <c r="C25" t="s">
        <v>46</v>
      </c>
      <c r="D25" s="13">
        <v>986</v>
      </c>
    </row>
    <row r="26" spans="1:4" x14ac:dyDescent="0.25">
      <c r="A26" t="s">
        <v>86</v>
      </c>
      <c r="B26" t="s">
        <v>57</v>
      </c>
      <c r="C26" t="s">
        <v>46</v>
      </c>
      <c r="D26" s="13">
        <v>6</v>
      </c>
    </row>
    <row r="27" spans="1:4" x14ac:dyDescent="0.25">
      <c r="A27" t="s">
        <v>47</v>
      </c>
      <c r="B27" t="s">
        <v>87</v>
      </c>
      <c r="C27" t="s">
        <v>46</v>
      </c>
      <c r="D27" s="13">
        <v>89</v>
      </c>
    </row>
    <row r="28" spans="1:4" x14ac:dyDescent="0.25">
      <c r="A28" t="s">
        <v>91</v>
      </c>
      <c r="B28" t="s">
        <v>78</v>
      </c>
      <c r="C28" t="s">
        <v>46</v>
      </c>
      <c r="D28" s="13">
        <v>777</v>
      </c>
    </row>
    <row r="29" spans="1:4" x14ac:dyDescent="0.25">
      <c r="A29" t="s">
        <v>94</v>
      </c>
      <c r="B29" t="s">
        <v>95</v>
      </c>
      <c r="C29" t="s">
        <v>46</v>
      </c>
      <c r="D29" s="13">
        <v>123</v>
      </c>
    </row>
    <row r="30" spans="1:4" x14ac:dyDescent="0.25">
      <c r="A30" t="s">
        <v>47</v>
      </c>
      <c r="B30" t="s">
        <v>54</v>
      </c>
      <c r="C30" t="s">
        <v>46</v>
      </c>
      <c r="D30" s="13">
        <v>12</v>
      </c>
    </row>
    <row r="31" spans="1:4" x14ac:dyDescent="0.25">
      <c r="A31" t="s">
        <v>100</v>
      </c>
      <c r="B31" t="s">
        <v>101</v>
      </c>
      <c r="C31" t="s">
        <v>46</v>
      </c>
      <c r="D31" s="13">
        <v>555</v>
      </c>
    </row>
    <row r="32" spans="1:4" x14ac:dyDescent="0.25">
      <c r="A32" t="s">
        <v>102</v>
      </c>
      <c r="B32" t="s">
        <v>103</v>
      </c>
      <c r="C32" t="s">
        <v>46</v>
      </c>
      <c r="D32" s="13">
        <v>56</v>
      </c>
    </row>
    <row r="33" spans="1:4" x14ac:dyDescent="0.25">
      <c r="A33" t="s">
        <v>47</v>
      </c>
      <c r="B33" t="s">
        <v>107</v>
      </c>
      <c r="C33" t="s">
        <v>46</v>
      </c>
      <c r="D33" s="13">
        <v>77</v>
      </c>
    </row>
    <row r="34" spans="1:4" x14ac:dyDescent="0.25">
      <c r="A34" t="s">
        <v>60</v>
      </c>
      <c r="B34" t="s">
        <v>83</v>
      </c>
      <c r="C34" t="s">
        <v>46</v>
      </c>
      <c r="D34" s="13">
        <v>35</v>
      </c>
    </row>
    <row r="35" spans="1:4" x14ac:dyDescent="0.25">
      <c r="A35" t="s">
        <v>122</v>
      </c>
      <c r="B35" t="s">
        <v>123</v>
      </c>
      <c r="C35" t="s">
        <v>46</v>
      </c>
      <c r="D35" s="13">
        <v>77</v>
      </c>
    </row>
    <row r="36" spans="1:4" x14ac:dyDescent="0.25">
      <c r="A36" t="s">
        <v>126</v>
      </c>
      <c r="B36" t="s">
        <v>127</v>
      </c>
      <c r="C36" t="s">
        <v>46</v>
      </c>
      <c r="D36" s="13">
        <v>67</v>
      </c>
    </row>
    <row r="37" spans="1:4" x14ac:dyDescent="0.25">
      <c r="A37" t="s">
        <v>47</v>
      </c>
      <c r="B37" t="s">
        <v>128</v>
      </c>
      <c r="C37" t="s">
        <v>46</v>
      </c>
      <c r="D37" s="13">
        <v>56</v>
      </c>
    </row>
    <row r="38" spans="1:4" x14ac:dyDescent="0.25">
      <c r="A38" t="s">
        <v>129</v>
      </c>
      <c r="B38" t="s">
        <v>130</v>
      </c>
      <c r="C38" t="s">
        <v>46</v>
      </c>
      <c r="D38" s="13">
        <v>57</v>
      </c>
    </row>
    <row r="39" spans="1:4" x14ac:dyDescent="0.25">
      <c r="A39" t="s">
        <v>50</v>
      </c>
      <c r="B39" t="s">
        <v>131</v>
      </c>
      <c r="C39" t="s">
        <v>46</v>
      </c>
      <c r="D39" s="13">
        <v>56</v>
      </c>
    </row>
    <row r="40" spans="1:4" x14ac:dyDescent="0.25">
      <c r="A40" t="s">
        <v>132</v>
      </c>
      <c r="B40" t="s">
        <v>133</v>
      </c>
      <c r="C40" t="s">
        <v>46</v>
      </c>
      <c r="D40" s="13">
        <v>45</v>
      </c>
    </row>
    <row r="41" spans="1:4" x14ac:dyDescent="0.25">
      <c r="A41" t="s">
        <v>94</v>
      </c>
      <c r="B41" t="s">
        <v>96</v>
      </c>
      <c r="C41" t="s">
        <v>97</v>
      </c>
      <c r="D41" s="13">
        <v>321</v>
      </c>
    </row>
    <row r="42" spans="1:4" x14ac:dyDescent="0.25">
      <c r="A42" t="s">
        <v>60</v>
      </c>
      <c r="B42" t="s">
        <v>78</v>
      </c>
      <c r="C42" t="s">
        <v>79</v>
      </c>
      <c r="D42" s="13">
        <v>56</v>
      </c>
    </row>
    <row r="43" spans="1:4" x14ac:dyDescent="0.25">
      <c r="A43" t="s">
        <v>50</v>
      </c>
      <c r="B43" t="s">
        <v>51</v>
      </c>
      <c r="C43" t="s">
        <v>52</v>
      </c>
      <c r="D43" s="13">
        <v>44</v>
      </c>
    </row>
    <row r="44" spans="1:4" x14ac:dyDescent="0.25">
      <c r="A44" t="s">
        <v>65</v>
      </c>
      <c r="B44" t="s">
        <v>66</v>
      </c>
      <c r="C44" t="s">
        <v>52</v>
      </c>
      <c r="D44" s="13">
        <v>45</v>
      </c>
    </row>
    <row r="45" spans="1:4" x14ac:dyDescent="0.25">
      <c r="A45" t="s">
        <v>113</v>
      </c>
      <c r="B45" t="s">
        <v>114</v>
      </c>
      <c r="C45" t="s">
        <v>115</v>
      </c>
      <c r="D45" s="13">
        <v>45</v>
      </c>
    </row>
    <row r="46" spans="1:4" x14ac:dyDescent="0.25">
      <c r="A46" t="s">
        <v>116</v>
      </c>
      <c r="B46" t="s">
        <v>117</v>
      </c>
      <c r="C46" t="s">
        <v>118</v>
      </c>
      <c r="D46" s="13">
        <v>45</v>
      </c>
    </row>
    <row r="47" spans="1:4" x14ac:dyDescent="0.25">
      <c r="A47" t="s">
        <v>50</v>
      </c>
      <c r="B47" t="s">
        <v>71</v>
      </c>
      <c r="C47" t="s">
        <v>72</v>
      </c>
      <c r="D47" s="13">
        <v>238</v>
      </c>
    </row>
    <row r="48" spans="1:4" x14ac:dyDescent="0.25">
      <c r="A48" t="s">
        <v>104</v>
      </c>
      <c r="B48" t="s">
        <v>105</v>
      </c>
      <c r="C48" t="s">
        <v>106</v>
      </c>
      <c r="D48" s="13">
        <v>234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/>
  </sheetViews>
  <sheetFormatPr baseColWidth="10" defaultRowHeight="15" x14ac:dyDescent="0.25"/>
  <cols>
    <col min="1" max="1" width="16.7109375" bestFit="1" customWidth="1"/>
    <col min="2" max="2" width="21.28515625" customWidth="1"/>
  </cols>
  <sheetData>
    <row r="1" spans="1:4" x14ac:dyDescent="0.25">
      <c r="A1" t="s">
        <v>8</v>
      </c>
      <c r="B1">
        <v>1200</v>
      </c>
    </row>
    <row r="2" spans="1:4" x14ac:dyDescent="0.25">
      <c r="A2" t="s">
        <v>20</v>
      </c>
      <c r="B2">
        <v>1050</v>
      </c>
    </row>
    <row r="3" spans="1:4" x14ac:dyDescent="0.25">
      <c r="A3" t="s">
        <v>21</v>
      </c>
      <c r="B3">
        <f>B1-B2</f>
        <v>150</v>
      </c>
      <c r="D3" t="str">
        <f>MID(B5,20,3)</f>
        <v/>
      </c>
    </row>
    <row r="5" spans="1:4" x14ac:dyDescent="0.25">
      <c r="A5" t="s">
        <v>138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5" bestFit="1" customWidth="1"/>
  </cols>
  <sheetData>
    <row r="1" spans="1:3" x14ac:dyDescent="0.25">
      <c r="A1" t="s">
        <v>27</v>
      </c>
      <c r="B1" s="9">
        <v>7.0000000000000007E-2</v>
      </c>
      <c r="C1" t="s">
        <v>31</v>
      </c>
    </row>
    <row r="2" spans="1:3" x14ac:dyDescent="0.25">
      <c r="A2" t="s">
        <v>28</v>
      </c>
      <c r="B2">
        <v>10</v>
      </c>
      <c r="C2" t="s">
        <v>32</v>
      </c>
    </row>
    <row r="3" spans="1:3" x14ac:dyDescent="0.25">
      <c r="A3" t="s">
        <v>29</v>
      </c>
      <c r="B3" s="11">
        <v>1000</v>
      </c>
      <c r="C3" t="s">
        <v>31</v>
      </c>
    </row>
    <row r="4" spans="1:3" x14ac:dyDescent="0.25">
      <c r="A4" t="s">
        <v>30</v>
      </c>
      <c r="B4" s="12"/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baseColWidth="10" defaultRowHeight="15" x14ac:dyDescent="0.25"/>
  <cols>
    <col min="1" max="1" width="8.140625" bestFit="1" customWidth="1"/>
    <col min="2" max="2" width="12.85546875" bestFit="1" customWidth="1"/>
    <col min="3" max="3" width="11.5703125" customWidth="1"/>
    <col min="4" max="4" width="6.7109375" customWidth="1"/>
    <col min="5" max="5" width="5.7109375" customWidth="1"/>
    <col min="6" max="6" width="12.85546875" customWidth="1"/>
    <col min="7" max="7" width="8" customWidth="1"/>
  </cols>
  <sheetData>
    <row r="1" spans="1:7" s="7" customFormat="1" x14ac:dyDescent="0.25">
      <c r="B1" s="7" t="s">
        <v>8</v>
      </c>
      <c r="C1" s="7" t="s">
        <v>39</v>
      </c>
      <c r="F1" s="7" t="s">
        <v>38</v>
      </c>
      <c r="G1" s="7" t="s">
        <v>39</v>
      </c>
    </row>
    <row r="2" spans="1:7" x14ac:dyDescent="0.25">
      <c r="A2" t="s">
        <v>33</v>
      </c>
      <c r="B2" s="10">
        <v>2850</v>
      </c>
      <c r="C2" s="9"/>
      <c r="D2" s="10"/>
      <c r="F2" s="10">
        <v>0</v>
      </c>
      <c r="G2" s="9">
        <v>0</v>
      </c>
    </row>
    <row r="3" spans="1:7" x14ac:dyDescent="0.25">
      <c r="A3" t="s">
        <v>34</v>
      </c>
      <c r="B3" s="10">
        <v>1500</v>
      </c>
      <c r="C3" s="9"/>
      <c r="D3" s="10"/>
      <c r="F3" s="10">
        <v>100</v>
      </c>
      <c r="G3" s="9">
        <v>0.01</v>
      </c>
    </row>
    <row r="4" spans="1:7" x14ac:dyDescent="0.25">
      <c r="A4" t="s">
        <v>35</v>
      </c>
      <c r="B4" s="10">
        <v>70</v>
      </c>
      <c r="C4" s="9"/>
      <c r="D4" s="10"/>
      <c r="F4" s="10">
        <v>1000</v>
      </c>
      <c r="G4" s="9">
        <v>0.03</v>
      </c>
    </row>
    <row r="5" spans="1:7" x14ac:dyDescent="0.25">
      <c r="A5" t="s">
        <v>36</v>
      </c>
      <c r="B5" s="10">
        <v>6500</v>
      </c>
      <c r="C5" s="9"/>
      <c r="D5" s="10"/>
      <c r="F5" s="10">
        <v>10000</v>
      </c>
      <c r="G5" s="9">
        <v>0.05</v>
      </c>
    </row>
    <row r="6" spans="1:7" x14ac:dyDescent="0.25">
      <c r="A6" t="s">
        <v>37</v>
      </c>
      <c r="B6" s="10">
        <v>600</v>
      </c>
      <c r="C6" s="9"/>
      <c r="D6" s="10"/>
      <c r="F6" s="10">
        <v>100000</v>
      </c>
      <c r="G6" s="9">
        <v>0.1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/>
  </sheetViews>
  <sheetFormatPr baseColWidth="10" defaultColWidth="10" defaultRowHeight="15" x14ac:dyDescent="0.25"/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21</v>
      </c>
      <c r="B2">
        <v>100</v>
      </c>
      <c r="C2">
        <v>50</v>
      </c>
      <c r="D2">
        <v>0</v>
      </c>
      <c r="E2">
        <v>50</v>
      </c>
      <c r="F2">
        <v>100</v>
      </c>
      <c r="G2">
        <v>150</v>
      </c>
      <c r="H2">
        <v>200</v>
      </c>
    </row>
    <row r="3" spans="1:8" x14ac:dyDescent="0.25">
      <c r="A3" t="s">
        <v>40</v>
      </c>
      <c r="C3" s="9">
        <f>(C2-B2)/B2</f>
        <v>-0.5</v>
      </c>
      <c r="D3" s="9">
        <f t="shared" ref="D3:H3" si="0">(D2-C2)/C2</f>
        <v>-1</v>
      </c>
      <c r="E3" s="9" t="e">
        <f t="shared" si="0"/>
        <v>#DIV/0!</v>
      </c>
      <c r="F3" s="9">
        <f t="shared" si="0"/>
        <v>1</v>
      </c>
      <c r="G3" s="9">
        <f t="shared" si="0"/>
        <v>0.5</v>
      </c>
      <c r="H3" s="9">
        <f t="shared" si="0"/>
        <v>0.33333333333333331</v>
      </c>
    </row>
  </sheetData>
  <pageMargins left="0.7" right="0.7" top="0.78740157499999996" bottom="0.78740157499999996" header="0.3" footer="0.3"/>
  <ignoredErrors>
    <ignoredError sqref="E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A3" sqref="A3"/>
    </sheetView>
  </sheetViews>
  <sheetFormatPr baseColWidth="10" defaultRowHeight="15" x14ac:dyDescent="0.25"/>
  <cols>
    <col min="1" max="1" width="17.42578125" bestFit="1" customWidth="1"/>
  </cols>
  <sheetData>
    <row r="1" spans="1:2" x14ac:dyDescent="0.25">
      <c r="A1" t="s">
        <v>2</v>
      </c>
      <c r="B1">
        <v>1.4141999999999999</v>
      </c>
    </row>
    <row r="2" spans="1:2" x14ac:dyDescent="0.25">
      <c r="A2" t="s">
        <v>139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baseColWidth="10" defaultRowHeight="15" x14ac:dyDescent="0.25"/>
  <cols>
    <col min="1" max="1" width="11.85546875" bestFit="1" customWidth="1"/>
  </cols>
  <sheetData>
    <row r="1" spans="1:2" x14ac:dyDescent="0.25">
      <c r="A1" t="s">
        <v>2</v>
      </c>
      <c r="B1">
        <v>-2</v>
      </c>
    </row>
    <row r="2" spans="1:2" x14ac:dyDescent="0.25">
      <c r="A2" t="s">
        <v>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1" max="1" width="11.42578125" style="2"/>
    <col min="2" max="7" width="10.140625" style="2" customWidth="1"/>
    <col min="8" max="16384" width="11.42578125" style="2"/>
  </cols>
  <sheetData>
    <row r="1" spans="1:6" x14ac:dyDescent="0.25">
      <c r="A1" s="4"/>
      <c r="B1" s="4" t="s">
        <v>4</v>
      </c>
      <c r="C1" s="4" t="s">
        <v>5</v>
      </c>
      <c r="D1" s="4" t="s">
        <v>6</v>
      </c>
      <c r="E1" s="4" t="s">
        <v>7</v>
      </c>
      <c r="F1" s="4" t="s">
        <v>11</v>
      </c>
    </row>
    <row r="2" spans="1:6" x14ac:dyDescent="0.25">
      <c r="A2" s="3" t="s">
        <v>8</v>
      </c>
      <c r="B2" s="3">
        <f>B3+B4</f>
        <v>210</v>
      </c>
      <c r="C2" s="3">
        <f t="shared" ref="C2:E2" si="0">C3+C4</f>
        <v>480</v>
      </c>
      <c r="D2" s="3">
        <f t="shared" si="0"/>
        <v>610</v>
      </c>
      <c r="E2" s="3">
        <f t="shared" si="0"/>
        <v>350</v>
      </c>
      <c r="F2" s="3"/>
    </row>
    <row r="3" spans="1:6" x14ac:dyDescent="0.25">
      <c r="A3" s="1" t="s">
        <v>9</v>
      </c>
      <c r="B3" s="3">
        <v>120</v>
      </c>
      <c r="C3" s="3">
        <v>350</v>
      </c>
      <c r="D3" s="3">
        <v>400</v>
      </c>
      <c r="E3" s="3">
        <v>190</v>
      </c>
      <c r="F3" s="3"/>
    </row>
    <row r="4" spans="1:6" x14ac:dyDescent="0.25">
      <c r="A4" s="1" t="s">
        <v>10</v>
      </c>
      <c r="B4" s="3">
        <v>90</v>
      </c>
      <c r="C4" s="3">
        <v>130</v>
      </c>
      <c r="D4" s="3">
        <v>210</v>
      </c>
      <c r="E4" s="3">
        <v>160</v>
      </c>
      <c r="F4" s="3"/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1" max="5" width="10" customWidth="1"/>
    <col min="6" max="6" width="12.140625" bestFit="1" customWidth="1"/>
    <col min="7" max="9" width="10" customWidth="1"/>
  </cols>
  <sheetData>
    <row r="1" spans="1:6" x14ac:dyDescent="0.25">
      <c r="A1" s="4"/>
      <c r="B1" s="4" t="s">
        <v>4</v>
      </c>
      <c r="C1" s="4" t="s">
        <v>5</v>
      </c>
      <c r="D1" s="4" t="s">
        <v>6</v>
      </c>
      <c r="E1" s="4" t="s">
        <v>7</v>
      </c>
      <c r="F1" s="4" t="s">
        <v>12</v>
      </c>
    </row>
    <row r="2" spans="1:6" x14ac:dyDescent="0.25">
      <c r="A2" s="3" t="s">
        <v>8</v>
      </c>
      <c r="B2" s="3">
        <f>B3+B4</f>
        <v>210</v>
      </c>
      <c r="C2" s="3">
        <f t="shared" ref="C2:E2" si="0">C3+C4</f>
        <v>480</v>
      </c>
      <c r="D2" s="3">
        <f t="shared" si="0"/>
        <v>610</v>
      </c>
      <c r="E2" s="3">
        <f t="shared" si="0"/>
        <v>350</v>
      </c>
      <c r="F2" s="3"/>
    </row>
    <row r="3" spans="1:6" x14ac:dyDescent="0.25">
      <c r="A3" s="1" t="s">
        <v>9</v>
      </c>
      <c r="B3" s="3">
        <v>120</v>
      </c>
      <c r="C3" s="3">
        <v>350</v>
      </c>
      <c r="D3" s="3">
        <v>400</v>
      </c>
      <c r="E3" s="3">
        <v>190</v>
      </c>
      <c r="F3" s="3"/>
    </row>
    <row r="4" spans="1:6" x14ac:dyDescent="0.25">
      <c r="A4" s="1" t="s">
        <v>10</v>
      </c>
      <c r="B4" s="3">
        <v>90</v>
      </c>
      <c r="C4" s="3">
        <v>130</v>
      </c>
      <c r="D4" s="3">
        <v>210</v>
      </c>
      <c r="E4" s="3">
        <v>160</v>
      </c>
      <c r="F4" s="3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baseColWidth="10" defaultRowHeight="15" x14ac:dyDescent="0.25"/>
  <cols>
    <col min="2" max="5" width="7.85546875" customWidth="1"/>
    <col min="7" max="7" width="17.28515625" bestFit="1" customWidth="1"/>
  </cols>
  <sheetData>
    <row r="1" spans="1:7" x14ac:dyDescent="0.25">
      <c r="A1" s="7" t="s">
        <v>13</v>
      </c>
      <c r="B1" s="5">
        <v>0.375</v>
      </c>
      <c r="C1" s="5">
        <v>0.5</v>
      </c>
      <c r="D1" s="5">
        <v>0.625</v>
      </c>
      <c r="E1" s="5">
        <v>0.75</v>
      </c>
      <c r="G1" t="s">
        <v>14</v>
      </c>
    </row>
    <row r="2" spans="1:7" x14ac:dyDescent="0.25">
      <c r="A2" s="6">
        <v>40909</v>
      </c>
      <c r="B2">
        <v>9</v>
      </c>
      <c r="C2">
        <v>11</v>
      </c>
      <c r="D2">
        <v>15</v>
      </c>
      <c r="E2">
        <v>12</v>
      </c>
    </row>
    <row r="3" spans="1:7" x14ac:dyDescent="0.25">
      <c r="A3" s="6">
        <v>40910</v>
      </c>
      <c r="C3">
        <v>12</v>
      </c>
      <c r="D3">
        <v>14</v>
      </c>
    </row>
    <row r="4" spans="1:7" x14ac:dyDescent="0.25">
      <c r="A4" s="6">
        <v>40911</v>
      </c>
      <c r="B4">
        <v>12</v>
      </c>
      <c r="C4">
        <v>12</v>
      </c>
      <c r="E4">
        <v>12</v>
      </c>
    </row>
    <row r="5" spans="1:7" x14ac:dyDescent="0.25">
      <c r="A5" s="6">
        <v>40912</v>
      </c>
      <c r="B5">
        <v>12</v>
      </c>
      <c r="C5">
        <v>15</v>
      </c>
      <c r="D5">
        <v>15</v>
      </c>
      <c r="E5">
        <v>12</v>
      </c>
    </row>
    <row r="6" spans="1:7" x14ac:dyDescent="0.25">
      <c r="A6" s="6">
        <v>40913</v>
      </c>
      <c r="C6">
        <v>12</v>
      </c>
      <c r="D6">
        <v>13</v>
      </c>
      <c r="E6">
        <v>10</v>
      </c>
    </row>
    <row r="7" spans="1:7" x14ac:dyDescent="0.25">
      <c r="A7" s="6">
        <v>40914</v>
      </c>
      <c r="B7">
        <v>8</v>
      </c>
      <c r="C7">
        <v>10</v>
      </c>
      <c r="D7">
        <v>12</v>
      </c>
      <c r="E7">
        <v>9</v>
      </c>
    </row>
    <row r="8" spans="1:7" x14ac:dyDescent="0.25">
      <c r="A8" s="6">
        <v>40915</v>
      </c>
      <c r="B8">
        <v>7</v>
      </c>
      <c r="C8">
        <v>9</v>
      </c>
      <c r="E8">
        <v>8</v>
      </c>
    </row>
    <row r="9" spans="1:7" x14ac:dyDescent="0.25">
      <c r="A9" s="6">
        <v>40916</v>
      </c>
      <c r="B9">
        <v>9</v>
      </c>
      <c r="C9">
        <v>12</v>
      </c>
      <c r="D9">
        <v>13</v>
      </c>
      <c r="E9">
        <v>10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baseColWidth="10" defaultRowHeight="15" x14ac:dyDescent="0.25"/>
  <cols>
    <col min="1" max="1" width="13.28515625" bestFit="1" customWidth="1"/>
  </cols>
  <sheetData>
    <row r="1" spans="1:2" x14ac:dyDescent="0.25">
      <c r="A1" t="s">
        <v>15</v>
      </c>
      <c r="B1" s="6">
        <v>26589</v>
      </c>
    </row>
    <row r="2" spans="1:2" x14ac:dyDescent="0.25">
      <c r="A2" t="s">
        <v>16</v>
      </c>
      <c r="B2" s="6"/>
    </row>
    <row r="3" spans="1:2" x14ac:dyDescent="0.25">
      <c r="A3" t="s">
        <v>17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4" sqref="B4"/>
    </sheetView>
  </sheetViews>
  <sheetFormatPr baseColWidth="10" defaultRowHeight="15" x14ac:dyDescent="0.25"/>
  <sheetData>
    <row r="1" spans="1:2" x14ac:dyDescent="0.25">
      <c r="A1" t="s">
        <v>16</v>
      </c>
      <c r="B1" s="6">
        <f ca="1">TODAY()</f>
        <v>40587</v>
      </c>
    </row>
    <row r="2" spans="1:2" x14ac:dyDescent="0.25">
      <c r="A2" t="s">
        <v>18</v>
      </c>
    </row>
    <row r="3" spans="1:2" x14ac:dyDescent="0.25">
      <c r="A3" t="s">
        <v>19</v>
      </c>
    </row>
    <row r="4" spans="1:2" x14ac:dyDescent="0.25">
      <c r="A4" t="s">
        <v>11</v>
      </c>
    </row>
    <row r="5" spans="1:2" x14ac:dyDescent="0.25">
      <c r="B5" s="6"/>
    </row>
    <row r="6" spans="1:2" x14ac:dyDescent="0.25">
      <c r="B6" s="6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/>
  </sheetViews>
  <sheetFormatPr baseColWidth="10" defaultRowHeight="15" x14ac:dyDescent="0.25"/>
  <cols>
    <col min="1" max="1" width="19.85546875" bestFit="1" customWidth="1"/>
    <col min="2" max="9" width="8.570312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8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20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22</v>
      </c>
      <c r="B4">
        <f>B2-B3</f>
        <v>100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  <row r="5" spans="1:8" x14ac:dyDescent="0.25">
      <c r="A5" t="s">
        <v>23</v>
      </c>
      <c r="B5">
        <f>IF(B4&gt;0,50%*B4,0)</f>
        <v>50</v>
      </c>
      <c r="C5">
        <f t="shared" ref="C5:H5" si="1">IF(C4&gt;0,50%*C4,0)</f>
        <v>25</v>
      </c>
      <c r="D5">
        <f t="shared" si="1"/>
        <v>0</v>
      </c>
      <c r="E5">
        <f t="shared" si="1"/>
        <v>25</v>
      </c>
      <c r="F5">
        <f t="shared" si="1"/>
        <v>50</v>
      </c>
      <c r="G5">
        <f t="shared" si="1"/>
        <v>75</v>
      </c>
      <c r="H5">
        <f t="shared" si="1"/>
        <v>100</v>
      </c>
    </row>
    <row r="6" spans="1:8" x14ac:dyDescent="0.25">
      <c r="A6" t="s">
        <v>24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Kolberg</dc:creator>
  <cp:lastModifiedBy>F W</cp:lastModifiedBy>
  <cp:revision>42</cp:revision>
  <dcterms:created xsi:type="dcterms:W3CDTF">2011-01-18T15:57:37Z</dcterms:created>
  <dcterms:modified xsi:type="dcterms:W3CDTF">2011-02-13T16:11:50Z</dcterms:modified>
</cp:coreProperties>
</file>