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75" windowWidth="14115" windowHeight="7995"/>
  </bookViews>
  <sheets>
    <sheet name="Aufgabe" sheetId="1" r:id="rId1"/>
    <sheet name="Lösung" sheetId="4" r:id="rId2"/>
  </sheets>
  <calcPr calcId="145621"/>
</workbook>
</file>

<file path=xl/calcChain.xml><?xml version="1.0" encoding="utf-8"?>
<calcChain xmlns="http://schemas.openxmlformats.org/spreadsheetml/2006/main">
  <c r="F37" i="4" l="1"/>
  <c r="D37" i="4"/>
  <c r="G37" i="4" s="1"/>
  <c r="G36" i="4"/>
  <c r="G38" i="4" s="1"/>
  <c r="F37" i="1"/>
  <c r="D37" i="1"/>
</calcChain>
</file>

<file path=xl/sharedStrings.xml><?xml version="1.0" encoding="utf-8"?>
<sst xmlns="http://schemas.openxmlformats.org/spreadsheetml/2006/main" count="34" uniqueCount="17">
  <si>
    <t>Die Küche hat Primärkosten in Höhe von 100.000 EUR, es wurden 5000 kg Wäsche gewaschen und 14.000 Essen geliefert</t>
  </si>
  <si>
    <t>Die Wäscherei hat Primärkosten in Höhe von 50.000 EUR, es wurden 300 Essen verbraucht und 120.000 kg Wäsche gewaschen</t>
  </si>
  <si>
    <t>Wie hoch sind die innerbetrieblichen Verrechnungssätze?</t>
  </si>
  <si>
    <t>Primärkosten</t>
  </si>
  <si>
    <t>Empf. LE</t>
  </si>
  <si>
    <t>Preis1</t>
  </si>
  <si>
    <t>LE Ges.</t>
  </si>
  <si>
    <t>Preis2</t>
  </si>
  <si>
    <t>Null-Gleichung</t>
  </si>
  <si>
    <t>Küche:</t>
  </si>
  <si>
    <t xml:space="preserve"> =B36+C36*D36-E36*F36</t>
  </si>
  <si>
    <t>Wäscherei:</t>
  </si>
  <si>
    <t xml:space="preserve"> =B37+C37*D37-E37*F37</t>
  </si>
  <si>
    <t>=G36+G37</t>
  </si>
  <si>
    <t>Lösung:</t>
  </si>
  <si>
    <t>Für beide Vorkostenstellen werden die o. g. Formeln aufgebaut, sowie die Nullgleichung</t>
  </si>
  <si>
    <t>Für Preis1 und Preis2 werden Schätzwerte genommen, welche vom Solver mittels Iteration korrigiert werden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</si>
</sst>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43" fontId="0" fillId="0" borderId="0" xfId="1" applyFont="1"/>
    <xf numFmtId="43" fontId="0" fillId="2" borderId="0" xfId="1" applyFont="1" applyFill="1"/>
    <xf numFmtId="164" fontId="0" fillId="0" borderId="0" xfId="0" applyNumberFormat="1"/>
    <xf numFmtId="164" fontId="0" fillId="0" borderId="0" xfId="0" applyNumberFormat="1" applyAlignment="1">
      <alignment horizontal="left"/>
    </xf>
    <xf numFmtId="43" fontId="0" fillId="0" borderId="0" xfId="0" applyNumberFormat="1"/>
    <xf numFmtId="49" fontId="0" fillId="0" borderId="0" xfId="0" applyNumberForma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</xdr:colOff>
      <xdr:row>26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77100" cy="505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</xdr:colOff>
      <xdr:row>26</xdr:row>
      <xdr:rowOff>104775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77100" cy="505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9:H40"/>
  <sheetViews>
    <sheetView tabSelected="1" topLeftCell="A28" workbookViewId="0">
      <selection activeCell="H42" sqref="H42"/>
    </sheetView>
  </sheetViews>
  <sheetFormatPr baseColWidth="10" defaultColWidth="13.5703125" defaultRowHeight="15" x14ac:dyDescent="0.25"/>
  <sheetData>
    <row r="29" spans="1:1" x14ac:dyDescent="0.25">
      <c r="A29" t="s">
        <v>0</v>
      </c>
    </row>
    <row r="31" spans="1:1" x14ac:dyDescent="0.25">
      <c r="A31" t="s">
        <v>1</v>
      </c>
    </row>
    <row r="33" spans="1:8" x14ac:dyDescent="0.25">
      <c r="A33" t="s">
        <v>2</v>
      </c>
    </row>
    <row r="35" spans="1:8" x14ac:dyDescent="0.25">
      <c r="B35" t="s">
        <v>3</v>
      </c>
      <c r="C35" t="s">
        <v>4</v>
      </c>
      <c r="D35" t="s">
        <v>5</v>
      </c>
      <c r="E35" t="s">
        <v>6</v>
      </c>
      <c r="F35" t="s">
        <v>7</v>
      </c>
      <c r="G35" t="s">
        <v>8</v>
      </c>
    </row>
    <row r="36" spans="1:8" x14ac:dyDescent="0.25">
      <c r="A36" t="s">
        <v>9</v>
      </c>
      <c r="B36" s="1">
        <v>100000</v>
      </c>
      <c r="C36">
        <v>5000</v>
      </c>
      <c r="D36" s="2">
        <v>1</v>
      </c>
      <c r="E36">
        <v>14000</v>
      </c>
      <c r="F36" s="2">
        <v>1</v>
      </c>
      <c r="G36" s="3"/>
      <c r="H36" s="4" t="s">
        <v>10</v>
      </c>
    </row>
    <row r="37" spans="1:8" x14ac:dyDescent="0.25">
      <c r="A37" t="s">
        <v>11</v>
      </c>
      <c r="B37" s="1">
        <v>50000</v>
      </c>
      <c r="C37">
        <v>300</v>
      </c>
      <c r="D37" s="5">
        <f>+F36</f>
        <v>1</v>
      </c>
      <c r="E37">
        <v>120000</v>
      </c>
      <c r="F37" s="1">
        <f>+D36</f>
        <v>1</v>
      </c>
      <c r="G37" s="3"/>
      <c r="H37" s="4" t="s">
        <v>12</v>
      </c>
    </row>
    <row r="38" spans="1:8" x14ac:dyDescent="0.25">
      <c r="G38" s="3"/>
      <c r="H38" s="6" t="s">
        <v>13</v>
      </c>
    </row>
    <row r="39" spans="1:8" x14ac:dyDescent="0.25">
      <c r="A39" t="s">
        <v>14</v>
      </c>
      <c r="B39" t="s">
        <v>15</v>
      </c>
    </row>
    <row r="40" spans="1:8" x14ac:dyDescent="0.25">
      <c r="B40" t="s">
        <v>16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9:H40"/>
  <sheetViews>
    <sheetView topLeftCell="A28" workbookViewId="0">
      <selection activeCell="B50" sqref="B50"/>
    </sheetView>
  </sheetViews>
  <sheetFormatPr baseColWidth="10" defaultColWidth="13.5703125" defaultRowHeight="15" x14ac:dyDescent="0.25"/>
  <sheetData>
    <row r="29" spans="1:1" x14ac:dyDescent="0.25">
      <c r="A29" t="s">
        <v>0</v>
      </c>
    </row>
    <row r="31" spans="1:1" x14ac:dyDescent="0.25">
      <c r="A31" t="s">
        <v>1</v>
      </c>
    </row>
    <row r="33" spans="1:8" x14ac:dyDescent="0.25">
      <c r="A33" t="s">
        <v>2</v>
      </c>
    </row>
    <row r="35" spans="1:8" x14ac:dyDescent="0.25">
      <c r="B35" t="s">
        <v>3</v>
      </c>
      <c r="C35" t="s">
        <v>4</v>
      </c>
      <c r="D35" t="s">
        <v>5</v>
      </c>
      <c r="E35" t="s">
        <v>6</v>
      </c>
      <c r="F35" t="s">
        <v>7</v>
      </c>
      <c r="G35" t="s">
        <v>8</v>
      </c>
    </row>
    <row r="36" spans="1:8" x14ac:dyDescent="0.25">
      <c r="A36" t="s">
        <v>9</v>
      </c>
      <c r="B36" s="1">
        <v>100000</v>
      </c>
      <c r="C36">
        <v>5000</v>
      </c>
      <c r="D36" s="2">
        <v>0.43491212392034556</v>
      </c>
      <c r="E36">
        <v>14000</v>
      </c>
      <c r="F36" s="2">
        <v>7.2981829014715522</v>
      </c>
      <c r="G36" s="3">
        <f>B36+C36*D36-E36*F36</f>
        <v>-9.9999306257814169E-7</v>
      </c>
      <c r="H36" s="4" t="s">
        <v>10</v>
      </c>
    </row>
    <row r="37" spans="1:8" x14ac:dyDescent="0.25">
      <c r="A37" t="s">
        <v>11</v>
      </c>
      <c r="B37" s="1">
        <v>50000</v>
      </c>
      <c r="C37">
        <v>300</v>
      </c>
      <c r="D37" s="5">
        <f>+F36</f>
        <v>7.2981829014715522</v>
      </c>
      <c r="E37">
        <v>120000</v>
      </c>
      <c r="F37" s="1">
        <f>+D36</f>
        <v>0.43491212392034556</v>
      </c>
      <c r="G37" s="3">
        <f>B37+C37*D37-E37*F37</f>
        <v>0</v>
      </c>
      <c r="H37" s="4" t="s">
        <v>12</v>
      </c>
    </row>
    <row r="38" spans="1:8" x14ac:dyDescent="0.25">
      <c r="G38" s="3">
        <f>+G36+G37</f>
        <v>-9.9999306257814169E-7</v>
      </c>
      <c r="H38" s="6" t="s">
        <v>13</v>
      </c>
    </row>
    <row r="39" spans="1:8" x14ac:dyDescent="0.25">
      <c r="A39" t="s">
        <v>14</v>
      </c>
      <c r="B39" t="s">
        <v>15</v>
      </c>
    </row>
    <row r="40" spans="1:8" x14ac:dyDescent="0.25">
      <c r="B40" t="s">
        <v>16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</vt:lpstr>
      <vt:lpstr>Lösung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2012-02-15T13:48:54Z</dcterms:created>
  <dcterms:modified xsi:type="dcterms:W3CDTF">2012-02-15T13:50:26Z</dcterms:modified>
</cp:coreProperties>
</file>