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824"/>
  </bookViews>
  <sheets>
    <sheet name="Info" sheetId="9" r:id="rId1"/>
    <sheet name="Zeitfunktionen ganz einfach" sheetId="36" r:id="rId2"/>
    <sheet name="Uhrzeiten" sheetId="40" r:id="rId3"/>
    <sheet name="Arbeitszeit 1" sheetId="41" r:id="rId4"/>
    <sheet name="Arbeitszeit 2" sheetId="39" r:id="rId5"/>
    <sheet name="Arbeitszeit 3" sheetId="42" r:id="rId6"/>
  </sheets>
  <calcPr calcId="145621"/>
</workbook>
</file>

<file path=xl/calcChain.xml><?xml version="1.0" encoding="utf-8"?>
<calcChain xmlns="http://schemas.openxmlformats.org/spreadsheetml/2006/main">
  <c r="E16" i="42" l="1"/>
  <c r="E11" i="42"/>
  <c r="E12" i="42"/>
  <c r="E13" i="42"/>
  <c r="E14" i="42"/>
  <c r="E15" i="42"/>
  <c r="F11" i="39"/>
  <c r="F12" i="39"/>
  <c r="F13" i="39"/>
  <c r="F14" i="39"/>
  <c r="F15" i="39"/>
  <c r="F16" i="39"/>
  <c r="E15" i="41" l="1"/>
  <c r="E14" i="41"/>
  <c r="E13" i="41"/>
  <c r="E12" i="41"/>
  <c r="E11" i="41"/>
  <c r="E16" i="41" s="1"/>
  <c r="B20" i="40"/>
  <c r="Q1" i="40"/>
  <c r="B10" i="40"/>
  <c r="B12" i="40" l="1"/>
  <c r="B14" i="40"/>
  <c r="B16" i="40"/>
  <c r="E16" i="39"/>
  <c r="E15" i="39"/>
  <c r="E14" i="39"/>
  <c r="E13" i="39"/>
  <c r="E12" i="39"/>
  <c r="E11" i="39"/>
  <c r="B18" i="40" l="1"/>
  <c r="C8" i="36" l="1"/>
  <c r="C10" i="36" s="1"/>
  <c r="C14" i="36" l="1"/>
  <c r="C12" i="36"/>
  <c r="C16" i="36" l="1"/>
  <c r="C18" i="36" l="1"/>
</calcChain>
</file>

<file path=xl/sharedStrings.xml><?xml version="1.0" encoding="utf-8"?>
<sst xmlns="http://schemas.openxmlformats.org/spreadsheetml/2006/main" count="85" uniqueCount="58">
  <si>
    <t>=JETZT()</t>
  </si>
  <si>
    <t>Wichtige Zeitfunktionen zum Testen und Kennenlernen</t>
  </si>
  <si>
    <t>=STUNDE(C8)</t>
  </si>
  <si>
    <t>=MINUTE(C8)</t>
  </si>
  <si>
    <t>=SEKUNDE(C8)</t>
  </si>
  <si>
    <t>=ZEIT(C10;C12;C14)</t>
  </si>
  <si>
    <t>=ZEITWERT(C16</t>
  </si>
  <si>
    <r>
      <rPr>
        <b/>
        <sz val="11"/>
        <color theme="1"/>
        <rFont val="Calibri"/>
        <family val="2"/>
        <scheme val="minor"/>
      </rPr>
      <t>mehrfach</t>
    </r>
    <r>
      <rPr>
        <sz val="11"/>
        <color theme="1"/>
        <rFont val="Calibri"/>
        <family val="2"/>
        <scheme val="minor"/>
      </rPr>
      <t xml:space="preserve"> und beobachten Sie die Änderungen</t>
    </r>
  </si>
  <si>
    <t>Tag</t>
  </si>
  <si>
    <t>Montag</t>
  </si>
  <si>
    <t>Dienstag</t>
  </si>
  <si>
    <t>Mittwoch</t>
  </si>
  <si>
    <t>Donnerstag</t>
  </si>
  <si>
    <t>Freitag</t>
  </si>
  <si>
    <t>Gesamt</t>
  </si>
  <si>
    <t>Kommt</t>
  </si>
  <si>
    <t>Geht</t>
  </si>
  <si>
    <t>Pause</t>
  </si>
  <si>
    <t>Arbeitszeit</t>
  </si>
  <si>
    <t>[hh]:mm</t>
  </si>
  <si>
    <t>Arbeitszeiten berechnen und summieren</t>
  </si>
  <si>
    <t>Arbeitszeiten mit Sollwerten vergleichen</t>
  </si>
  <si>
    <t>Uhrzeit</t>
  </si>
  <si>
    <t>Sekunden</t>
  </si>
  <si>
    <t>Minuten</t>
  </si>
  <si>
    <t>Stunden</t>
  </si>
  <si>
    <t>Serielle Zahl</t>
  </si>
  <si>
    <t>Uhrzeiten trennen und zusammensetzen</t>
  </si>
  <si>
    <t>Häufig gebrauchte Zeitfunktionen zum Kennenlernen</t>
  </si>
  <si>
    <t>Uhrzeiten zerlegen und zusammensetzen</t>
  </si>
  <si>
    <r>
      <t xml:space="preserve"> =</t>
    </r>
    <r>
      <rPr>
        <b/>
        <sz val="14"/>
        <color theme="6"/>
        <rFont val="Calibri"/>
        <family val="2"/>
        <scheme val="minor"/>
      </rPr>
      <t>STUNDE</t>
    </r>
    <r>
      <rPr>
        <sz val="11"/>
        <color theme="1"/>
        <rFont val="Calibri"/>
        <family val="2"/>
        <scheme val="minor"/>
      </rPr>
      <t>(B8)</t>
    </r>
  </si>
  <si>
    <r>
      <t xml:space="preserve"> =</t>
    </r>
    <r>
      <rPr>
        <b/>
        <sz val="14"/>
        <color theme="6"/>
        <rFont val="Calibri"/>
        <family val="2"/>
        <scheme val="minor"/>
      </rPr>
      <t>MINUTE</t>
    </r>
    <r>
      <rPr>
        <sz val="11"/>
        <color theme="1"/>
        <rFont val="Calibri"/>
        <family val="2"/>
        <scheme val="minor"/>
      </rPr>
      <t>(B8)</t>
    </r>
  </si>
  <si>
    <r>
      <t xml:space="preserve"> =</t>
    </r>
    <r>
      <rPr>
        <b/>
        <sz val="14"/>
        <color theme="6"/>
        <rFont val="Calibri"/>
        <family val="2"/>
        <scheme val="minor"/>
      </rPr>
      <t>SEKUNDE</t>
    </r>
    <r>
      <rPr>
        <sz val="11"/>
        <color theme="1"/>
        <rFont val="Calibri"/>
        <family val="2"/>
        <scheme val="minor"/>
      </rPr>
      <t>(B8)</t>
    </r>
  </si>
  <si>
    <r>
      <t xml:space="preserve"> =</t>
    </r>
    <r>
      <rPr>
        <b/>
        <sz val="14"/>
        <color theme="6"/>
        <rFont val="Calibri"/>
        <family val="2"/>
        <scheme val="minor"/>
      </rPr>
      <t>ZEIT</t>
    </r>
    <r>
      <rPr>
        <sz val="11"/>
        <color theme="1"/>
        <rFont val="Calibri"/>
        <family val="2"/>
        <scheme val="minor"/>
      </rPr>
      <t>(B12;B14;B16)</t>
    </r>
  </si>
  <si>
    <t>Zeitwert</t>
  </si>
  <si>
    <r>
      <t xml:space="preserve"> =</t>
    </r>
    <r>
      <rPr>
        <b/>
        <sz val="14"/>
        <color theme="6"/>
        <rFont val="Calibri"/>
        <family val="2"/>
        <scheme val="minor"/>
      </rPr>
      <t>ZEITWERT</t>
    </r>
    <r>
      <rPr>
        <sz val="14"/>
        <color theme="1"/>
        <rFont val="Calibri"/>
        <family val="2"/>
        <scheme val="minor"/>
      </rPr>
      <t>("23:59:59")</t>
    </r>
  </si>
  <si>
    <t>Die geleistete Tages- und Wochenarbeitszeit ermitteln</t>
  </si>
  <si>
    <t>Die Formel in C8:</t>
  </si>
  <si>
    <t>Die Formel in C18:</t>
  </si>
  <si>
    <t>Die Formel in C16:</t>
  </si>
  <si>
    <t>Die Formel in C14:</t>
  </si>
  <si>
    <t>Die Formel in C12:</t>
  </si>
  <si>
    <t>Die Formel in C10:</t>
  </si>
  <si>
    <t>Stundenlohn</t>
  </si>
  <si>
    <t>Lohnauszahlung</t>
  </si>
  <si>
    <t>Die Formeleingabe für den markierten Zellbereich</t>
  </si>
  <si>
    <t>mit dieser Tastenkombination abschließen</t>
  </si>
  <si>
    <t>Tägliche und wöchentliche Lohnauszahlung ermitteln</t>
  </si>
  <si>
    <t>Arbeitszeiten über die Mitternachtsgrenze hinweg berechnen</t>
  </si>
  <si>
    <t>Arbeitszeiten bei Nachtschichten ermitteln</t>
  </si>
  <si>
    <t xml:space="preserve"> =C11-B11-D11</t>
  </si>
  <si>
    <t xml:space="preserve">  =E11*$F$8*24</t>
  </si>
  <si>
    <t xml:space="preserve"> Formel in F11</t>
  </si>
  <si>
    <t xml:space="preserve"> Formel in E11</t>
  </si>
  <si>
    <r>
      <t xml:space="preserve"> =</t>
    </r>
    <r>
      <rPr>
        <b/>
        <sz val="11"/>
        <color theme="6"/>
        <rFont val="Calibri"/>
        <family val="2"/>
      </rPr>
      <t>REST</t>
    </r>
    <r>
      <rPr>
        <sz val="11"/>
        <color theme="1"/>
        <rFont val="Calibri"/>
        <family val="2"/>
        <scheme val="minor"/>
      </rPr>
      <t>(C11-B11-D11;1)</t>
    </r>
  </si>
  <si>
    <t xml:space="preserve"> Formel in E16</t>
  </si>
  <si>
    <r>
      <t xml:space="preserve"> =</t>
    </r>
    <r>
      <rPr>
        <b/>
        <sz val="11"/>
        <color theme="6"/>
        <rFont val="Calibri"/>
        <family val="2"/>
      </rPr>
      <t>SUMME</t>
    </r>
    <r>
      <rPr>
        <sz val="11"/>
        <color theme="1"/>
        <rFont val="Calibri"/>
        <family val="2"/>
        <scheme val="minor"/>
      </rPr>
      <t>(E11:E15)</t>
    </r>
  </si>
  <si>
    <t>Drücken Sie die rechts gezeigte Taste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</si>
</sst>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 ddd* dd/mm/yyyy\ "/>
    <numFmt numFmtId="165" formatCode="\ ddd* dd/mm/yyyy\ hh:mm"/>
    <numFmt numFmtId="166" formatCode="[$-F400]h:mm:ss\ AM/PM"/>
    <numFmt numFmtId="167" formatCode="[hh]:mm"/>
    <numFmt numFmtId="168" formatCode="#,##0.00\ &quot;€&quot;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6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11"/>
      <color theme="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7"/>
      </bottom>
      <diagonal/>
    </border>
    <border>
      <left style="thin">
        <color theme="0" tint="-0.499984740745262"/>
      </left>
      <right/>
      <top style="medium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thick">
        <color theme="7"/>
      </left>
      <right style="thick">
        <color theme="7"/>
      </right>
      <top style="thick">
        <color theme="7"/>
      </top>
      <bottom style="thick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</borders>
  <cellStyleXfs count="2">
    <xf numFmtId="0" fontId="0" fillId="0" borderId="0"/>
    <xf numFmtId="0" fontId="11" fillId="0" borderId="0"/>
  </cellStyleXfs>
  <cellXfs count="71">
    <xf numFmtId="0" fontId="0" fillId="0" borderId="0" xfId="0"/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left" indent="1"/>
    </xf>
    <xf numFmtId="49" fontId="6" fillId="0" borderId="0" xfId="0" applyNumberFormat="1" applyFont="1"/>
    <xf numFmtId="0" fontId="7" fillId="0" borderId="0" xfId="0" applyFont="1" applyAlignment="1">
      <alignment horizontal="right" indent="1"/>
    </xf>
    <xf numFmtId="0" fontId="5" fillId="4" borderId="0" xfId="0" applyFont="1" applyFill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0" fontId="9" fillId="0" borderId="0" xfId="0" applyFont="1"/>
    <xf numFmtId="0" fontId="0" fillId="0" borderId="0" xfId="0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65" fontId="5" fillId="4" borderId="0" xfId="0" applyNumberFormat="1" applyFont="1" applyFill="1" applyAlignment="1">
      <alignment horizontal="right" indent="1"/>
    </xf>
    <xf numFmtId="0" fontId="5" fillId="4" borderId="0" xfId="0" applyNumberFormat="1" applyFont="1" applyFill="1" applyAlignment="1">
      <alignment horizontal="right" indent="1"/>
    </xf>
    <xf numFmtId="166" fontId="5" fillId="4" borderId="0" xfId="0" applyNumberFormat="1" applyFont="1" applyFill="1" applyAlignment="1">
      <alignment horizontal="right" indent="1"/>
    </xf>
    <xf numFmtId="164" fontId="0" fillId="0" borderId="6" xfId="0" applyNumberFormat="1" applyFont="1" applyFill="1" applyBorder="1" applyAlignment="1">
      <alignment horizontal="left" indent="1"/>
    </xf>
    <xf numFmtId="164" fontId="0" fillId="2" borderId="7" xfId="0" applyNumberFormat="1" applyFont="1" applyFill="1" applyBorder="1" applyAlignment="1">
      <alignment horizontal="left" indent="1"/>
    </xf>
    <xf numFmtId="164" fontId="0" fillId="0" borderId="7" xfId="0" applyNumberFormat="1" applyFont="1" applyFill="1" applyBorder="1" applyAlignment="1">
      <alignment horizontal="left" indent="1"/>
    </xf>
    <xf numFmtId="164" fontId="10" fillId="2" borderId="8" xfId="0" applyNumberFormat="1" applyFont="1" applyFill="1" applyBorder="1" applyAlignment="1">
      <alignment horizontal="left" indent="1"/>
    </xf>
    <xf numFmtId="20" fontId="0" fillId="0" borderId="6" xfId="0" applyNumberFormat="1" applyFont="1" applyFill="1" applyBorder="1" applyAlignment="1">
      <alignment horizontal="center"/>
    </xf>
    <xf numFmtId="20" fontId="0" fillId="2" borderId="7" xfId="0" applyNumberFormat="1" applyFont="1" applyFill="1" applyBorder="1" applyAlignment="1">
      <alignment horizontal="center"/>
    </xf>
    <xf numFmtId="20" fontId="0" fillId="0" borderId="7" xfId="0" applyNumberFormat="1" applyFont="1" applyFill="1" applyBorder="1" applyAlignment="1">
      <alignment horizontal="center"/>
    </xf>
    <xf numFmtId="0" fontId="0" fillId="2" borderId="8" xfId="0" applyNumberFormat="1" applyFont="1" applyFill="1" applyBorder="1" applyAlignment="1">
      <alignment horizontal="center"/>
    </xf>
    <xf numFmtId="20" fontId="0" fillId="0" borderId="2" xfId="0" applyNumberFormat="1" applyFont="1" applyFill="1" applyBorder="1" applyAlignment="1">
      <alignment horizontal="center"/>
    </xf>
    <xf numFmtId="20" fontId="0" fillId="2" borderId="1" xfId="0" applyNumberFormat="1" applyFont="1" applyFill="1" applyBorder="1" applyAlignment="1">
      <alignment horizontal="center"/>
    </xf>
    <xf numFmtId="20" fontId="0" fillId="0" borderId="1" xfId="0" applyNumberFormat="1" applyFont="1" applyFill="1" applyBorder="1" applyAlignment="1">
      <alignment horizontal="center"/>
    </xf>
    <xf numFmtId="0" fontId="0" fillId="2" borderId="9" xfId="0" applyFont="1" applyFill="1" applyBorder="1" applyAlignment="1">
      <alignment horizontal="center"/>
    </xf>
    <xf numFmtId="0" fontId="10" fillId="0" borderId="0" xfId="0" applyFont="1" applyAlignment="1">
      <alignment horizontal="right"/>
    </xf>
    <xf numFmtId="20" fontId="10" fillId="0" borderId="0" xfId="0" applyNumberFormat="1" applyFont="1" applyAlignment="1">
      <alignment horizontal="center"/>
    </xf>
    <xf numFmtId="20" fontId="0" fillId="0" borderId="11" xfId="0" applyNumberFormat="1" applyFont="1" applyFill="1" applyBorder="1" applyAlignment="1">
      <alignment horizontal="center"/>
    </xf>
    <xf numFmtId="20" fontId="0" fillId="2" borderId="12" xfId="0" applyNumberFormat="1" applyFont="1" applyFill="1" applyBorder="1" applyAlignment="1">
      <alignment horizontal="center"/>
    </xf>
    <xf numFmtId="20" fontId="0" fillId="0" borderId="12" xfId="0" applyNumberFormat="1" applyFont="1" applyFill="1" applyBorder="1" applyAlignment="1">
      <alignment horizontal="center"/>
    </xf>
    <xf numFmtId="0" fontId="6" fillId="0" borderId="0" xfId="0" applyFont="1" applyAlignment="1">
      <alignment horizontal="left" indent="1"/>
    </xf>
    <xf numFmtId="167" fontId="10" fillId="2" borderId="13" xfId="0" applyNumberFormat="1" applyFont="1" applyFill="1" applyBorder="1" applyAlignment="1">
      <alignment horizontal="center"/>
    </xf>
    <xf numFmtId="0" fontId="11" fillId="0" borderId="0" xfId="1"/>
    <xf numFmtId="166" fontId="11" fillId="2" borderId="0" xfId="1" applyNumberFormat="1" applyFill="1" applyAlignment="1">
      <alignment horizontal="right" indent="1"/>
    </xf>
    <xf numFmtId="49" fontId="11" fillId="0" borderId="0" xfId="1" applyNumberFormat="1"/>
    <xf numFmtId="0" fontId="11" fillId="0" borderId="0" xfId="1" applyAlignment="1">
      <alignment horizontal="right" indent="1"/>
    </xf>
    <xf numFmtId="0" fontId="11" fillId="2" borderId="0" xfId="1" applyFill="1" applyAlignment="1">
      <alignment horizontal="right" indent="1"/>
    </xf>
    <xf numFmtId="21" fontId="13" fillId="3" borderId="0" xfId="1" applyNumberFormat="1" applyFont="1" applyFill="1" applyAlignment="1">
      <alignment horizontal="right" indent="1"/>
    </xf>
    <xf numFmtId="0" fontId="11" fillId="0" borderId="0" xfId="1" applyNumberFormat="1" applyFill="1" applyBorder="1" applyAlignment="1">
      <alignment horizontal="right" indent="1"/>
    </xf>
    <xf numFmtId="0" fontId="11" fillId="0" borderId="0" xfId="1" applyAlignment="1">
      <alignment horizontal="right"/>
    </xf>
    <xf numFmtId="0" fontId="11" fillId="2" borderId="0" xfId="1" applyNumberFormat="1" applyFill="1"/>
    <xf numFmtId="22" fontId="11" fillId="0" borderId="0" xfId="1" applyNumberFormat="1"/>
    <xf numFmtId="168" fontId="10" fillId="0" borderId="0" xfId="0" applyNumberFormat="1" applyFont="1" applyAlignment="1">
      <alignment horizontal="right" indent="3"/>
    </xf>
    <xf numFmtId="164" fontId="0" fillId="0" borderId="11" xfId="0" applyNumberFormat="1" applyFont="1" applyFill="1" applyBorder="1" applyAlignment="1">
      <alignment horizontal="left" indent="1"/>
    </xf>
    <xf numFmtId="168" fontId="0" fillId="0" borderId="11" xfId="0" applyNumberFormat="1" applyFont="1" applyFill="1" applyBorder="1" applyAlignment="1">
      <alignment horizontal="right" indent="3"/>
    </xf>
    <xf numFmtId="164" fontId="0" fillId="2" borderId="12" xfId="0" applyNumberFormat="1" applyFont="1" applyFill="1" applyBorder="1" applyAlignment="1">
      <alignment horizontal="left" indent="1"/>
    </xf>
    <xf numFmtId="168" fontId="0" fillId="2" borderId="12" xfId="0" applyNumberFormat="1" applyFont="1" applyFill="1" applyBorder="1" applyAlignment="1">
      <alignment horizontal="right" indent="3"/>
    </xf>
    <xf numFmtId="164" fontId="0" fillId="0" borderId="12" xfId="0" applyNumberFormat="1" applyFont="1" applyFill="1" applyBorder="1" applyAlignment="1">
      <alignment horizontal="left" indent="1"/>
    </xf>
    <xf numFmtId="168" fontId="0" fillId="0" borderId="12" xfId="0" applyNumberFormat="1" applyFont="1" applyFill="1" applyBorder="1" applyAlignment="1">
      <alignment horizontal="right" indent="3"/>
    </xf>
    <xf numFmtId="164" fontId="10" fillId="2" borderId="14" xfId="0" applyNumberFormat="1" applyFont="1" applyFill="1" applyBorder="1" applyAlignment="1">
      <alignment horizontal="left" indent="1"/>
    </xf>
    <xf numFmtId="167" fontId="10" fillId="2" borderId="10" xfId="0" applyNumberFormat="1" applyFont="1" applyFill="1" applyBorder="1" applyAlignment="1">
      <alignment horizontal="center"/>
    </xf>
    <xf numFmtId="0" fontId="0" fillId="2" borderId="10" xfId="0" applyNumberFormat="1" applyFont="1" applyFill="1" applyBorder="1" applyAlignment="1">
      <alignment horizontal="center"/>
    </xf>
    <xf numFmtId="0" fontId="0" fillId="2" borderId="10" xfId="0" applyFont="1" applyFill="1" applyBorder="1" applyAlignment="1">
      <alignment horizontal="center"/>
    </xf>
    <xf numFmtId="168" fontId="0" fillId="2" borderId="10" xfId="0" applyNumberFormat="1" applyFont="1" applyFill="1" applyBorder="1" applyAlignment="1">
      <alignment horizontal="right" indent="3"/>
    </xf>
    <xf numFmtId="20" fontId="0" fillId="0" borderId="14" xfId="0" applyNumberFormat="1" applyFont="1" applyFill="1" applyBorder="1" applyAlignment="1">
      <alignment horizontal="center"/>
    </xf>
    <xf numFmtId="168" fontId="0" fillId="0" borderId="14" xfId="0" applyNumberFormat="1" applyFont="1" applyFill="1" applyBorder="1" applyAlignment="1">
      <alignment horizontal="right" indent="3"/>
    </xf>
    <xf numFmtId="0" fontId="14" fillId="0" borderId="0" xfId="0" applyFont="1"/>
    <xf numFmtId="0" fontId="14" fillId="0" borderId="0" xfId="0" applyFont="1" applyAlignment="1">
      <alignment horizontal="right"/>
    </xf>
    <xf numFmtId="20" fontId="0" fillId="0" borderId="0" xfId="0" applyNumberFormat="1"/>
    <xf numFmtId="0" fontId="0" fillId="0" borderId="0" xfId="0" applyFont="1"/>
    <xf numFmtId="20" fontId="0" fillId="0" borderId="0" xfId="0" applyNumberFormat="1" applyFont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Arbeitszeit 1'!F1"/><Relationship Id="rId2" Type="http://schemas.openxmlformats.org/officeDocument/2006/relationships/hyperlink" Target="#Uhrzeiten!F1"/><Relationship Id="rId1" Type="http://schemas.openxmlformats.org/officeDocument/2006/relationships/hyperlink" Target="#'Zeitfunktionen ganz einfach'!C1"/><Relationship Id="rId5" Type="http://schemas.openxmlformats.org/officeDocument/2006/relationships/hyperlink" Target="#'Arbeitszeit 3'!F1"/><Relationship Id="rId4" Type="http://schemas.openxmlformats.org/officeDocument/2006/relationships/hyperlink" Target="#'Arbeitszeit 2'!F1"/></Relationships>
</file>

<file path=xl/drawings/_rels/drawing2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2</xdr:row>
      <xdr:rowOff>184006</xdr:rowOff>
    </xdr:from>
    <xdr:to>
      <xdr:col>2</xdr:col>
      <xdr:colOff>0</xdr:colOff>
      <xdr:row>3</xdr:row>
      <xdr:rowOff>305233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3650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4</xdr:row>
      <xdr:rowOff>177512</xdr:rowOff>
    </xdr:from>
    <xdr:to>
      <xdr:col>2</xdr:col>
      <xdr:colOff>0</xdr:colOff>
      <xdr:row>5</xdr:row>
      <xdr:rowOff>298740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32239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171018</xdr:rowOff>
    </xdr:from>
    <xdr:to>
      <xdr:col>2</xdr:col>
      <xdr:colOff>0</xdr:colOff>
      <xdr:row>7</xdr:row>
      <xdr:rowOff>292245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279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5 zum Thema Rechnen mit Zeiten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200584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Häufig gebrauchte Zeitfunktionen zum Kennenlernen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2</xdr:row>
      <xdr:rowOff>184006</xdr:rowOff>
    </xdr:from>
    <xdr:to>
      <xdr:col>3</xdr:col>
      <xdr:colOff>200584</xdr:colOff>
      <xdr:row>3</xdr:row>
      <xdr:rowOff>305233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36506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Uhrzeiten zerlegen und zusammensetzen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177512</xdr:rowOff>
    </xdr:from>
    <xdr:to>
      <xdr:col>3</xdr:col>
      <xdr:colOff>200584</xdr:colOff>
      <xdr:row>5</xdr:row>
      <xdr:rowOff>298740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32239"/>
          <a:ext cx="536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Die geleistete Tages- und Wochenarbeitszeit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171018</xdr:rowOff>
    </xdr:from>
    <xdr:to>
      <xdr:col>3</xdr:col>
      <xdr:colOff>200584</xdr:colOff>
      <xdr:row>7</xdr:row>
      <xdr:rowOff>292245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279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Tägliche und wöchentliche Lohnauszahlung ermitteln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8</xdr:row>
      <xdr:rowOff>164523</xdr:rowOff>
    </xdr:from>
    <xdr:to>
      <xdr:col>2</xdr:col>
      <xdr:colOff>0</xdr:colOff>
      <xdr:row>9</xdr:row>
      <xdr:rowOff>285750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262370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2</xdr:col>
      <xdr:colOff>66675</xdr:colOff>
      <xdr:row>8</xdr:row>
      <xdr:rowOff>164523</xdr:rowOff>
    </xdr:from>
    <xdr:to>
      <xdr:col>3</xdr:col>
      <xdr:colOff>200584</xdr:colOff>
      <xdr:row>9</xdr:row>
      <xdr:rowOff>285750</xdr:rowOff>
    </xdr:to>
    <xdr:sp macro="" textlink="U10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262370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38E78F0-07F1-48E2-B7F0-064860BFF90D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Arbeitszeiten über die Mitternachtsgrenze hinweg berechnen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6026727" cy="7966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den grau hinterlegten Zellen  sorgen  Formeln für die Anzeige der aktuellen Uhrzeit.</a:t>
          </a:r>
        </a:p>
        <a:p>
          <a:r>
            <a:rPr lang="de-DE" sz="1100"/>
            <a:t>Lernen Sie die Leistungsfähigkeit und den Aufbau häufig gebrauchter Zeitfunktionen </a:t>
          </a:r>
          <a:r>
            <a:rPr lang="de-DE" sz="1100" baseline="0"/>
            <a:t>in der Praxis kennen und aktualisieren Sie durch Drücken der Taste </a:t>
          </a:r>
          <a:r>
            <a:rPr lang="de-DE" sz="1100" b="1" baseline="0"/>
            <a:t>F9</a:t>
          </a:r>
          <a:r>
            <a:rPr lang="de-DE" sz="1100" baseline="0"/>
            <a:t> die in C8 berechnete Uhrzeit.</a:t>
          </a:r>
        </a:p>
      </xdr:txBody>
    </xdr:sp>
    <xdr:clientData/>
  </xdr:twoCellAnchor>
  <xdr:twoCellAnchor editAs="oneCell">
    <xdr:from>
      <xdr:col>2</xdr:col>
      <xdr:colOff>8661</xdr:colOff>
      <xdr:row>20</xdr:row>
      <xdr:rowOff>47363</xdr:rowOff>
    </xdr:from>
    <xdr:to>
      <xdr:col>2</xdr:col>
      <xdr:colOff>666749</xdr:colOff>
      <xdr:row>23</xdr:row>
      <xdr:rowOff>138367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duotone>
            <a:schemeClr val="accent4">
              <a:shade val="45000"/>
              <a:satMod val="135000"/>
            </a:schemeClr>
            <a:prstClr val="white"/>
          </a:duotone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saturation sat="0"/>
                  </a14:imgEffect>
                  <a14:imgEffect>
                    <a14:brightnessContrast bright="-20000" contrast="2000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33456" y="4160431"/>
          <a:ext cx="658088" cy="66250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67003</xdr:colOff>
      <xdr:row>8</xdr:row>
      <xdr:rowOff>168505</xdr:rowOff>
    </xdr:from>
    <xdr:ext cx="1905372" cy="408676"/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00603" y="644755"/>
          <a:ext cx="1905372" cy="408676"/>
        </a:xfrm>
        <a:prstGeom prst="rect">
          <a:avLst/>
        </a:prstGeom>
      </xdr:spPr>
    </xdr:pic>
    <xdr:clientData/>
  </xdr:oneCellAnchor>
  <xdr:twoCellAnchor>
    <xdr:from>
      <xdr:col>0</xdr:col>
      <xdr:colOff>0</xdr:colOff>
      <xdr:row>1</xdr:row>
      <xdr:rowOff>242453</xdr:rowOff>
    </xdr:from>
    <xdr:to>
      <xdr:col>6</xdr:col>
      <xdr:colOff>0</xdr:colOff>
      <xdr:row>6</xdr:row>
      <xdr:rowOff>0</xdr:rowOff>
    </xdr:to>
    <xdr:sp macro="" textlink="">
      <xdr:nvSpPr>
        <xdr:cNvPr id="3" name="Textfeld 2"/>
        <xdr:cNvSpPr txBox="1"/>
      </xdr:nvSpPr>
      <xdr:spPr>
        <a:xfrm>
          <a:off x="0" y="484908"/>
          <a:ext cx="5706341" cy="96981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Schauen Sie hinter die Kulissen einer Uhrzeit! </a:t>
          </a:r>
        </a:p>
        <a:p>
          <a:r>
            <a:rPr lang="de-DE" sz="1100"/>
            <a:t>a) Wandeln Sie in Zelle B10 per Tastenkombination die Uhrzeit aus B8 in eine serielle Zahl um.</a:t>
          </a:r>
        </a:p>
        <a:p>
          <a:r>
            <a:rPr lang="de-DE" sz="1100"/>
            <a:t>b) Zerlegen Sie in B12, B14 und B16 die Uhrzeit</a:t>
          </a:r>
          <a:r>
            <a:rPr lang="de-DE" sz="1100" baseline="0"/>
            <a:t> aus B8 in S</a:t>
          </a:r>
          <a:r>
            <a:rPr lang="de-DE" sz="1100"/>
            <a:t>tunden, Minuten und Sekunden.</a:t>
          </a:r>
        </a:p>
        <a:p>
          <a:r>
            <a:rPr lang="de-DE" sz="1100"/>
            <a:t>c) Setzen Sie die einzelnen Komponenten</a:t>
          </a:r>
          <a:r>
            <a:rPr lang="de-DE" sz="1100" baseline="0"/>
            <a:t> in Zelle B18 wieder zu einer Uhrzeit zusammen.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207818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0" y="432955"/>
          <a:ext cx="5178136" cy="113434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von den vorhandenen Zeiten in den Spalten B bis D </a:t>
          </a:r>
          <a:r>
            <a:rPr lang="de-DE" sz="1100" baseline="0"/>
            <a:t> soll </a:t>
          </a:r>
        </a:p>
        <a:p>
          <a:r>
            <a:rPr lang="de-DE" sz="1100" baseline="0"/>
            <a:t>• in Spalte E die reale Arbeitszeit pro Tag ermittelt und</a:t>
          </a:r>
        </a:p>
        <a:p>
          <a:r>
            <a:rPr lang="de-DE" sz="1100" baseline="0"/>
            <a:t>•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geleistete Wochenarbeitszeit berechnet werden.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Lernen Sie dabei kennen, welche zentrale Bedeutung das spezielle Zahlenformat [hh]:mm hat, wenn es darum geht, Zeitwerte über 24 Stunden korrekt zu berechnen.</a:t>
          </a:r>
          <a:endParaRPr lang="de-DE" sz="1100" baseline="0"/>
        </a:p>
      </xdr:txBody>
    </xdr:sp>
    <xdr:clientData/>
  </xdr:twoCellAnchor>
  <xdr:twoCellAnchor>
    <xdr:from>
      <xdr:col>4</xdr:col>
      <xdr:colOff>611389</xdr:colOff>
      <xdr:row>15</xdr:row>
      <xdr:rowOff>114663</xdr:rowOff>
    </xdr:from>
    <xdr:to>
      <xdr:col>5</xdr:col>
      <xdr:colOff>99851</xdr:colOff>
      <xdr:row>15</xdr:row>
      <xdr:rowOff>120741</xdr:rowOff>
    </xdr:to>
    <xdr:cxnSp macro="">
      <xdr:nvCxnSpPr>
        <xdr:cNvPr id="3" name="Gerade Verbindung mit Pfeil 2"/>
        <xdr:cNvCxnSpPr/>
      </xdr:nvCxnSpPr>
      <xdr:spPr>
        <a:xfrm flipH="1" flipV="1">
          <a:off x="3506989" y="3257913"/>
          <a:ext cx="307612" cy="6078"/>
        </a:xfrm>
        <a:prstGeom prst="straightConnector1">
          <a:avLst/>
        </a:prstGeom>
        <a:ln w="38100">
          <a:solidFill>
            <a:schemeClr val="accent3"/>
          </a:solidFill>
          <a:headEnd type="none" w="med" len="med"/>
          <a:tailEnd type="triangle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190500</xdr:rowOff>
    </xdr:from>
    <xdr:to>
      <xdr:col>6</xdr:col>
      <xdr:colOff>1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1" y="432288"/>
          <a:ext cx="4996962" cy="114433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Ermitteln Sie auf Basis der Arbeitszeiten in Spalte E und dem Stundenlohn in F8</a:t>
          </a:r>
          <a:endParaRPr lang="de-DE" sz="1100" baseline="0"/>
        </a:p>
        <a:p>
          <a:r>
            <a:rPr lang="de-DE" sz="1100" baseline="0"/>
            <a:t>•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Werte für die tägliche Lohnauszahlung</a:t>
          </a:r>
          <a:endParaRPr lang="de-DE" sz="1100" baseline="0"/>
        </a:p>
        <a:p>
          <a:r>
            <a:rPr lang="de-DE" sz="1100" baseline="0"/>
            <a:t>• und das Ergebnis für den gesamten Wochenlohn.</a:t>
          </a:r>
        </a:p>
        <a:p>
          <a:r>
            <a:rPr lang="de-DE" sz="1100" baseline="0"/>
            <a:t>Beachten Sie dabei, dass eine Stunde von Excel als 1/24 von 1, also als ein Bruchteil eines Tages betrachtet wird.</a:t>
          </a:r>
        </a:p>
      </xdr:txBody>
    </xdr:sp>
    <xdr:clientData/>
  </xdr:twoCellAnchor>
  <xdr:twoCellAnchor editAs="oneCell">
    <xdr:from>
      <xdr:col>4</xdr:col>
      <xdr:colOff>102577</xdr:colOff>
      <xdr:row>16</xdr:row>
      <xdr:rowOff>153867</xdr:rowOff>
    </xdr:from>
    <xdr:to>
      <xdr:col>6</xdr:col>
      <xdr:colOff>31161</xdr:colOff>
      <xdr:row>19</xdr:row>
      <xdr:rowOff>55355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89385" y="3560886"/>
          <a:ext cx="1994776" cy="472988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190500</xdr:rowOff>
    </xdr:from>
    <xdr:to>
      <xdr:col>6</xdr:col>
      <xdr:colOff>1</xdr:colOff>
      <xdr:row>7</xdr:row>
      <xdr:rowOff>8659</xdr:rowOff>
    </xdr:to>
    <xdr:sp macro="" textlink="">
      <xdr:nvSpPr>
        <xdr:cNvPr id="2" name="Textfeld 1"/>
        <xdr:cNvSpPr txBox="1"/>
      </xdr:nvSpPr>
      <xdr:spPr>
        <a:xfrm>
          <a:off x="1" y="428625"/>
          <a:ext cx="4962525" cy="115165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Ausgehend von den vorhandenen Zeiten in den Spalten B bis D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soll 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Spalte E die reale Arbeitszeit pro Nachtschicht ermittelt und</a:t>
          </a:r>
          <a:endParaRPr lang="de-DE">
            <a:effectLst/>
          </a:endParaRP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geleistete Wochenarbeitszeit in E 16 berechnet werden.</a:t>
          </a:r>
          <a:endParaRPr lang="de-DE">
            <a:effectLst/>
          </a:endParaRPr>
        </a:p>
        <a:p>
          <a:r>
            <a:rPr lang="de-DE" sz="1100" baseline="0"/>
            <a:t>Lernen Sie dabei den Einsatz der Funktion REST kennen, mit der Sie die Anzeige </a:t>
          </a:r>
          <a:br>
            <a:rPr lang="de-DE" sz="1100" baseline="0"/>
          </a:br>
          <a:r>
            <a:rPr lang="de-DE" sz="1100" baseline="0"/>
            <a:t>von ##### bei negativen Zeitwerten vermeiden.</a:t>
          </a:r>
        </a:p>
      </xdr:txBody>
    </xdr:sp>
    <xdr:clientData/>
  </xdr:twoCellAnchor>
  <xdr:twoCellAnchor editAs="oneCell">
    <xdr:from>
      <xdr:col>4</xdr:col>
      <xdr:colOff>25977</xdr:colOff>
      <xdr:row>16</xdr:row>
      <xdr:rowOff>147205</xdr:rowOff>
    </xdr:from>
    <xdr:to>
      <xdr:col>5</xdr:col>
      <xdr:colOff>1201470</xdr:colOff>
      <xdr:row>19</xdr:row>
      <xdr:rowOff>40034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26772" y="3567546"/>
          <a:ext cx="1998107" cy="4729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28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29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36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47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48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/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showGridLines="0" zoomScale="110" zoomScaleNormal="110" workbookViewId="0">
      <selection activeCell="A27" sqref="A27"/>
    </sheetView>
  </sheetViews>
  <sheetFormatPr baseColWidth="10" defaultRowHeight="15" x14ac:dyDescent="0.25"/>
  <cols>
    <col min="1" max="1" width="42.140625" style="1" customWidth="1"/>
    <col min="2" max="2" width="24.140625" style="1" customWidth="1"/>
    <col min="3" max="3" width="24" style="1" customWidth="1"/>
    <col min="4" max="4" width="3.7109375" style="1" customWidth="1"/>
    <col min="5" max="16384" width="11.42578125" style="1"/>
  </cols>
  <sheetData>
    <row r="1" spans="1:3" ht="18.75" x14ac:dyDescent="0.3">
      <c r="A1" s="9" t="s">
        <v>1</v>
      </c>
    </row>
    <row r="3" spans="1:3" ht="15.95" customHeight="1" x14ac:dyDescent="0.25"/>
    <row r="4" spans="1:3" ht="15.95" customHeight="1" x14ac:dyDescent="0.25"/>
    <row r="5" spans="1:3" ht="15.95" customHeight="1" x14ac:dyDescent="0.25"/>
    <row r="6" spans="1:3" ht="15.95" customHeight="1" x14ac:dyDescent="0.25"/>
    <row r="8" spans="1:3" ht="18" customHeight="1" x14ac:dyDescent="0.25">
      <c r="A8" s="13" t="s">
        <v>37</v>
      </c>
      <c r="B8" s="10" t="s">
        <v>0</v>
      </c>
      <c r="C8" s="20">
        <f ca="1">NOW()</f>
        <v>41099.728708333336</v>
      </c>
    </row>
    <row r="9" spans="1:3" ht="15.75" x14ac:dyDescent="0.25">
      <c r="A9" s="13"/>
      <c r="B9" s="10"/>
      <c r="C9" s="11"/>
    </row>
    <row r="10" spans="1:3" ht="18" customHeight="1" x14ac:dyDescent="0.25">
      <c r="A10" s="13" t="s">
        <v>42</v>
      </c>
      <c r="B10" s="10" t="s">
        <v>2</v>
      </c>
      <c r="C10" s="21">
        <f ca="1">HOUR(C8)</f>
        <v>17</v>
      </c>
    </row>
    <row r="11" spans="1:3" ht="15.75" x14ac:dyDescent="0.25">
      <c r="A11" s="13"/>
      <c r="B11" s="10"/>
      <c r="C11" s="11"/>
    </row>
    <row r="12" spans="1:3" ht="18" customHeight="1" x14ac:dyDescent="0.25">
      <c r="A12" s="13" t="s">
        <v>41</v>
      </c>
      <c r="B12" s="10" t="s">
        <v>3</v>
      </c>
      <c r="C12" s="21">
        <f ca="1">MINUTE(C8)</f>
        <v>29</v>
      </c>
    </row>
    <row r="13" spans="1:3" ht="15.75" x14ac:dyDescent="0.25">
      <c r="A13" s="13"/>
      <c r="B13" s="10"/>
      <c r="C13" s="11"/>
    </row>
    <row r="14" spans="1:3" ht="18" customHeight="1" x14ac:dyDescent="0.25">
      <c r="A14" s="13" t="s">
        <v>40</v>
      </c>
      <c r="B14" s="10" t="s">
        <v>4</v>
      </c>
      <c r="C14" s="12">
        <f ca="1">SECOND(C8)</f>
        <v>20</v>
      </c>
    </row>
    <row r="15" spans="1:3" ht="15.75" x14ac:dyDescent="0.25">
      <c r="A15" s="14"/>
      <c r="B15" s="10"/>
      <c r="C15" s="11"/>
    </row>
    <row r="16" spans="1:3" ht="18" customHeight="1" x14ac:dyDescent="0.25">
      <c r="A16" s="13" t="s">
        <v>39</v>
      </c>
      <c r="B16" s="10" t="s">
        <v>5</v>
      </c>
      <c r="C16" s="22">
        <f ca="1">TIME(C10,C12,C14)</f>
        <v>0.72870370370370363</v>
      </c>
    </row>
    <row r="17" spans="1:3" x14ac:dyDescent="0.25">
      <c r="A17" s="14"/>
    </row>
    <row r="18" spans="1:3" ht="15.75" x14ac:dyDescent="0.25">
      <c r="A18" s="13" t="s">
        <v>38</v>
      </c>
      <c r="B18" s="10" t="s">
        <v>6</v>
      </c>
      <c r="C18" s="21">
        <f ca="1">C16</f>
        <v>0.72870370370370363</v>
      </c>
    </row>
    <row r="19" spans="1:3" x14ac:dyDescent="0.25">
      <c r="A19" s="14"/>
    </row>
    <row r="22" spans="1:3" x14ac:dyDescent="0.25">
      <c r="B22" s="13" t="s">
        <v>57</v>
      </c>
    </row>
    <row r="23" spans="1:3" x14ac:dyDescent="0.25">
      <c r="B23" s="13" t="s">
        <v>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showGridLines="0" zoomScale="110" zoomScaleNormal="110" workbookViewId="0">
      <selection activeCell="A23" sqref="A23"/>
    </sheetView>
  </sheetViews>
  <sheetFormatPr baseColWidth="10" defaultRowHeight="18.75" x14ac:dyDescent="0.3"/>
  <cols>
    <col min="1" max="1" width="21.140625" style="42" bestFit="1" customWidth="1"/>
    <col min="2" max="2" width="18.7109375" style="42" bestFit="1" customWidth="1"/>
    <col min="3" max="16" width="11.42578125" style="42"/>
    <col min="17" max="17" width="21.28515625" style="42" bestFit="1" customWidth="1"/>
    <col min="18" max="16384" width="11.42578125" style="42"/>
  </cols>
  <sheetData>
    <row r="1" spans="1:17" x14ac:dyDescent="0.3">
      <c r="A1" s="9" t="s">
        <v>27</v>
      </c>
      <c r="Q1" s="51">
        <f ca="1">NOW()</f>
        <v>41099.728708333336</v>
      </c>
    </row>
    <row r="8" spans="1:17" x14ac:dyDescent="0.3">
      <c r="B8" s="47">
        <v>0.99998842600000004</v>
      </c>
    </row>
    <row r="9" spans="1:17" x14ac:dyDescent="0.3">
      <c r="B9" s="45"/>
    </row>
    <row r="10" spans="1:17" x14ac:dyDescent="0.3">
      <c r="A10" s="45" t="s">
        <v>26</v>
      </c>
      <c r="B10" s="48">
        <f>B8</f>
        <v>0.99998842600000004</v>
      </c>
    </row>
    <row r="11" spans="1:17" x14ac:dyDescent="0.3">
      <c r="B11" s="45"/>
    </row>
    <row r="12" spans="1:17" x14ac:dyDescent="0.3">
      <c r="A12" s="45" t="s">
        <v>25</v>
      </c>
      <c r="B12" s="46">
        <f>HOUR(B8)</f>
        <v>23</v>
      </c>
      <c r="C12" s="44" t="s">
        <v>30</v>
      </c>
    </row>
    <row r="13" spans="1:17" x14ac:dyDescent="0.3">
      <c r="A13" s="45"/>
      <c r="B13" s="45"/>
      <c r="C13" s="44"/>
    </row>
    <row r="14" spans="1:17" x14ac:dyDescent="0.3">
      <c r="A14" s="45" t="s">
        <v>24</v>
      </c>
      <c r="B14" s="46">
        <f>MINUTE(B8)</f>
        <v>59</v>
      </c>
      <c r="C14" s="44" t="s">
        <v>31</v>
      </c>
    </row>
    <row r="15" spans="1:17" x14ac:dyDescent="0.3">
      <c r="A15" s="45"/>
      <c r="B15" s="45"/>
      <c r="C15" s="44"/>
    </row>
    <row r="16" spans="1:17" x14ac:dyDescent="0.3">
      <c r="A16" s="45" t="s">
        <v>23</v>
      </c>
      <c r="B16" s="46">
        <f>SECOND(B8)</f>
        <v>59</v>
      </c>
      <c r="C16" s="44" t="s">
        <v>32</v>
      </c>
    </row>
    <row r="17" spans="1:3" x14ac:dyDescent="0.3">
      <c r="A17" s="45"/>
      <c r="B17" s="45"/>
      <c r="C17" s="44"/>
    </row>
    <row r="18" spans="1:3" x14ac:dyDescent="0.3">
      <c r="A18" s="45" t="s">
        <v>22</v>
      </c>
      <c r="B18" s="43">
        <f>TIME(B12,B14,B16)</f>
        <v>0.99998842592592585</v>
      </c>
      <c r="C18" s="44" t="s">
        <v>33</v>
      </c>
    </row>
    <row r="20" spans="1:3" x14ac:dyDescent="0.3">
      <c r="A20" s="49" t="s">
        <v>34</v>
      </c>
      <c r="B20" s="50">
        <f>TIMEVALUE("23:59:59")</f>
        <v>0.99998842592592585</v>
      </c>
      <c r="C20" s="42" t="s">
        <v>35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"/>
  <sheetViews>
    <sheetView showGridLines="0" zoomScale="110" zoomScaleNormal="110" workbookViewId="0">
      <selection activeCell="F1" sqref="F1"/>
    </sheetView>
  </sheetViews>
  <sheetFormatPr baseColWidth="10" defaultRowHeight="15" x14ac:dyDescent="0.25"/>
  <cols>
    <col min="1" max="1" width="14.28515625" style="1" customWidth="1"/>
    <col min="2" max="4" width="9.7109375" style="1" customWidth="1"/>
    <col min="5" max="5" width="12.28515625" style="1" customWidth="1"/>
    <col min="6" max="6" width="18.7109375" style="1" customWidth="1"/>
    <col min="7" max="7" width="3.7109375" style="1" customWidth="1"/>
    <col min="8" max="16384" width="11.42578125" style="1"/>
  </cols>
  <sheetData>
    <row r="1" spans="1:7" ht="18.75" x14ac:dyDescent="0.3">
      <c r="A1" s="9" t="s">
        <v>20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35"/>
      <c r="F8" s="36"/>
    </row>
    <row r="10" spans="1:7" ht="15" customHeight="1" thickBot="1" x14ac:dyDescent="0.3">
      <c r="A10" s="17" t="s">
        <v>8</v>
      </c>
      <c r="B10" s="18" t="s">
        <v>15</v>
      </c>
      <c r="C10" s="18" t="s">
        <v>16</v>
      </c>
      <c r="D10" s="18" t="s">
        <v>17</v>
      </c>
      <c r="E10" s="19" t="s">
        <v>18</v>
      </c>
      <c r="G10" s="15" t="s">
        <v>53</v>
      </c>
    </row>
    <row r="11" spans="1:7" x14ac:dyDescent="0.25">
      <c r="A11" s="23" t="s">
        <v>9</v>
      </c>
      <c r="B11" s="27">
        <v>0.33333333333333331</v>
      </c>
      <c r="C11" s="27">
        <v>0.70486111111111116</v>
      </c>
      <c r="D11" s="31">
        <v>3.125E-2</v>
      </c>
      <c r="E11" s="37">
        <f t="shared" ref="E11:E15" si="0">C11-B11-D11</f>
        <v>0.34027777777777785</v>
      </c>
      <c r="G11" s="68" t="s">
        <v>50</v>
      </c>
    </row>
    <row r="12" spans="1:7" ht="15" customHeight="1" x14ac:dyDescent="0.25">
      <c r="A12" s="24" t="s">
        <v>10</v>
      </c>
      <c r="B12" s="28">
        <v>0.31944444444444448</v>
      </c>
      <c r="C12" s="28">
        <v>0.69791666666666663</v>
      </c>
      <c r="D12" s="32">
        <v>3.125E-2</v>
      </c>
      <c r="E12" s="38">
        <f t="shared" si="0"/>
        <v>0.34722222222222215</v>
      </c>
    </row>
    <row r="13" spans="1:7" x14ac:dyDescent="0.25">
      <c r="A13" s="25" t="s">
        <v>11</v>
      </c>
      <c r="B13" s="29">
        <v>0.3576388888888889</v>
      </c>
      <c r="C13" s="29">
        <v>0.73958333333333337</v>
      </c>
      <c r="D13" s="33">
        <v>3.125E-2</v>
      </c>
      <c r="E13" s="39">
        <f t="shared" si="0"/>
        <v>0.35069444444444448</v>
      </c>
    </row>
    <row r="14" spans="1:7" x14ac:dyDescent="0.25">
      <c r="A14" s="24" t="s">
        <v>12</v>
      </c>
      <c r="B14" s="28">
        <v>0.31944444444444448</v>
      </c>
      <c r="C14" s="28">
        <v>0.69097222222222221</v>
      </c>
      <c r="D14" s="32">
        <v>3.125E-2</v>
      </c>
      <c r="E14" s="38">
        <f t="shared" si="0"/>
        <v>0.34027777777777773</v>
      </c>
    </row>
    <row r="15" spans="1:7" ht="15.75" thickBot="1" x14ac:dyDescent="0.3">
      <c r="A15" s="25" t="s">
        <v>13</v>
      </c>
      <c r="B15" s="29">
        <v>0.2986111111111111</v>
      </c>
      <c r="C15" s="29">
        <v>0.64583333333333337</v>
      </c>
      <c r="D15" s="33">
        <v>3.125E-2</v>
      </c>
      <c r="E15" s="39">
        <f t="shared" si="0"/>
        <v>0.31597222222222227</v>
      </c>
      <c r="G15" s="15" t="s">
        <v>55</v>
      </c>
    </row>
    <row r="16" spans="1:7" ht="16.5" thickTop="1" thickBot="1" x14ac:dyDescent="0.3">
      <c r="A16" s="26" t="s">
        <v>14</v>
      </c>
      <c r="B16" s="30"/>
      <c r="C16" s="30"/>
      <c r="D16" s="34"/>
      <c r="E16" s="41">
        <f>SUM(E11:E15)</f>
        <v>1.6944444444444444</v>
      </c>
      <c r="F16" s="40" t="s">
        <v>19</v>
      </c>
      <c r="G16" s="70" t="s">
        <v>56</v>
      </c>
    </row>
    <row r="17" spans="3:3" ht="15.75" thickTop="1" x14ac:dyDescent="0.25"/>
    <row r="18" spans="3:3" x14ac:dyDescent="0.25">
      <c r="C18" s="1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showGridLines="0" zoomScale="110" zoomScaleNormal="110" workbookViewId="0">
      <selection activeCell="A26" sqref="A26"/>
    </sheetView>
  </sheetViews>
  <sheetFormatPr baseColWidth="10" defaultRowHeight="15" x14ac:dyDescent="0.25"/>
  <cols>
    <col min="1" max="1" width="14.28515625" style="1" customWidth="1"/>
    <col min="2" max="4" width="9.7109375" style="1" customWidth="1"/>
    <col min="5" max="5" width="12.28515625" style="1" customWidth="1"/>
    <col min="6" max="6" width="18.7109375" style="1" customWidth="1"/>
    <col min="7" max="7" width="3.7109375" style="1" customWidth="1"/>
    <col min="8" max="16384" width="11.42578125" style="1"/>
  </cols>
  <sheetData>
    <row r="1" spans="1:8" ht="18.75" x14ac:dyDescent="0.3">
      <c r="A1" s="9" t="s">
        <v>21</v>
      </c>
    </row>
    <row r="3" spans="1:8" ht="18" customHeight="1" x14ac:dyDescent="0.25"/>
    <row r="4" spans="1:8" ht="18" customHeight="1" x14ac:dyDescent="0.25"/>
    <row r="5" spans="1:8" ht="18" customHeight="1" x14ac:dyDescent="0.25"/>
    <row r="6" spans="1:8" ht="18" customHeight="1" x14ac:dyDescent="0.25"/>
    <row r="7" spans="1:8" ht="18" customHeight="1" x14ac:dyDescent="0.25"/>
    <row r="8" spans="1:8" ht="24.75" customHeight="1" x14ac:dyDescent="0.25">
      <c r="A8" s="8"/>
      <c r="E8" s="35" t="s">
        <v>43</v>
      </c>
      <c r="F8" s="52">
        <v>20</v>
      </c>
    </row>
    <row r="10" spans="1:8" ht="15" customHeight="1" thickBot="1" x14ac:dyDescent="0.3">
      <c r="A10" s="17" t="s">
        <v>8</v>
      </c>
      <c r="B10" s="18" t="s">
        <v>15</v>
      </c>
      <c r="C10" s="18" t="s">
        <v>16</v>
      </c>
      <c r="D10" s="18" t="s">
        <v>17</v>
      </c>
      <c r="E10" s="19" t="s">
        <v>18</v>
      </c>
      <c r="F10" s="19" t="s">
        <v>44</v>
      </c>
      <c r="H10" s="15" t="s">
        <v>52</v>
      </c>
    </row>
    <row r="11" spans="1:8" x14ac:dyDescent="0.25">
      <c r="A11" s="53" t="s">
        <v>9</v>
      </c>
      <c r="B11" s="37">
        <v>0.33333333333333331</v>
      </c>
      <c r="C11" s="37">
        <v>0.70486111111111116</v>
      </c>
      <c r="D11" s="37">
        <v>3.125E-2</v>
      </c>
      <c r="E11" s="37">
        <f t="shared" ref="E11:E15" si="0">C11-B11-D11</f>
        <v>0.34027777777777785</v>
      </c>
      <c r="F11" s="54">
        <f t="shared" ref="F11:F16" si="1">E11*$F$8*24</f>
        <v>163.33333333333337</v>
      </c>
      <c r="H11" s="1" t="s">
        <v>51</v>
      </c>
    </row>
    <row r="12" spans="1:8" ht="15" customHeight="1" x14ac:dyDescent="0.25">
      <c r="A12" s="55" t="s">
        <v>10</v>
      </c>
      <c r="B12" s="38">
        <v>0.31944444444444448</v>
      </c>
      <c r="C12" s="38">
        <v>0.69791666666666663</v>
      </c>
      <c r="D12" s="38">
        <v>3.125E-2</v>
      </c>
      <c r="E12" s="38">
        <f t="shared" si="0"/>
        <v>0.34722222222222215</v>
      </c>
      <c r="F12" s="56">
        <f t="shared" si="1"/>
        <v>166.66666666666663</v>
      </c>
    </row>
    <row r="13" spans="1:8" x14ac:dyDescent="0.25">
      <c r="A13" s="57" t="s">
        <v>11</v>
      </c>
      <c r="B13" s="39">
        <v>0.3576388888888889</v>
      </c>
      <c r="C13" s="39">
        <v>0.73958333333333337</v>
      </c>
      <c r="D13" s="39">
        <v>3.125E-2</v>
      </c>
      <c r="E13" s="39">
        <f t="shared" si="0"/>
        <v>0.35069444444444448</v>
      </c>
      <c r="F13" s="58">
        <f t="shared" si="1"/>
        <v>168.33333333333334</v>
      </c>
    </row>
    <row r="14" spans="1:8" x14ac:dyDescent="0.25">
      <c r="A14" s="55" t="s">
        <v>12</v>
      </c>
      <c r="B14" s="38">
        <v>0.31944444444444448</v>
      </c>
      <c r="C14" s="38">
        <v>0.69097222222222221</v>
      </c>
      <c r="D14" s="38">
        <v>3.125E-2</v>
      </c>
      <c r="E14" s="38">
        <f t="shared" si="0"/>
        <v>0.34027777777777773</v>
      </c>
      <c r="F14" s="56">
        <f t="shared" si="1"/>
        <v>163.33333333333331</v>
      </c>
    </row>
    <row r="15" spans="1:8" x14ac:dyDescent="0.25">
      <c r="A15" s="57" t="s">
        <v>13</v>
      </c>
      <c r="B15" s="64">
        <v>0.2986111111111111</v>
      </c>
      <c r="C15" s="64">
        <v>0.64583333333333337</v>
      </c>
      <c r="D15" s="64">
        <v>3.125E-2</v>
      </c>
      <c r="E15" s="64">
        <f t="shared" si="0"/>
        <v>0.31597222222222227</v>
      </c>
      <c r="F15" s="65">
        <f t="shared" si="1"/>
        <v>151.66666666666669</v>
      </c>
    </row>
    <row r="16" spans="1:8" x14ac:dyDescent="0.25">
      <c r="A16" s="59" t="s">
        <v>14</v>
      </c>
      <c r="B16" s="61"/>
      <c r="C16" s="61"/>
      <c r="D16" s="62"/>
      <c r="E16" s="60">
        <f>SUM(E11:E15)</f>
        <v>1.6944444444444444</v>
      </c>
      <c r="F16" s="63">
        <f t="shared" si="1"/>
        <v>813.33333333333326</v>
      </c>
    </row>
    <row r="18" spans="2:4" x14ac:dyDescent="0.25">
      <c r="B18" s="66"/>
      <c r="D18" s="67" t="s">
        <v>45</v>
      </c>
    </row>
    <row r="19" spans="2:4" x14ac:dyDescent="0.25">
      <c r="C19" s="67"/>
      <c r="D19" s="67" t="s">
        <v>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showGridLines="0" zoomScale="110" zoomScaleNormal="110" workbookViewId="0">
      <selection activeCell="G24" sqref="G24"/>
    </sheetView>
  </sheetViews>
  <sheetFormatPr baseColWidth="10" defaultRowHeight="15" x14ac:dyDescent="0.25"/>
  <cols>
    <col min="1" max="1" width="14.28515625" style="1" customWidth="1"/>
    <col min="2" max="4" width="9.7109375" style="1" customWidth="1"/>
    <col min="5" max="5" width="12.28515625" style="1" customWidth="1"/>
    <col min="6" max="6" width="18.7109375" style="1" customWidth="1"/>
    <col min="7" max="7" width="3.7109375" style="1" customWidth="1"/>
    <col min="8" max="16384" width="11.42578125" style="1"/>
  </cols>
  <sheetData>
    <row r="1" spans="1:7" ht="18.75" x14ac:dyDescent="0.3">
      <c r="A1" s="9" t="s">
        <v>49</v>
      </c>
    </row>
    <row r="3" spans="1:7" ht="18" customHeight="1" x14ac:dyDescent="0.25"/>
    <row r="4" spans="1:7" ht="18" customHeight="1" x14ac:dyDescent="0.25"/>
    <row r="5" spans="1:7" ht="18" customHeight="1" x14ac:dyDescent="0.25"/>
    <row r="6" spans="1:7" ht="18" customHeight="1" x14ac:dyDescent="0.25"/>
    <row r="7" spans="1:7" ht="18" customHeight="1" x14ac:dyDescent="0.25"/>
    <row r="8" spans="1:7" ht="24.75" customHeight="1" x14ac:dyDescent="0.25">
      <c r="A8" s="8"/>
      <c r="E8" s="35"/>
      <c r="F8" s="36"/>
    </row>
    <row r="10" spans="1:7" ht="15" customHeight="1" thickBot="1" x14ac:dyDescent="0.3">
      <c r="A10" s="17" t="s">
        <v>8</v>
      </c>
      <c r="B10" s="18" t="s">
        <v>15</v>
      </c>
      <c r="C10" s="18" t="s">
        <v>16</v>
      </c>
      <c r="D10" s="18" t="s">
        <v>17</v>
      </c>
      <c r="E10" s="19" t="s">
        <v>18</v>
      </c>
      <c r="G10" s="15" t="s">
        <v>53</v>
      </c>
    </row>
    <row r="11" spans="1:7" x14ac:dyDescent="0.25">
      <c r="A11" s="23" t="s">
        <v>9</v>
      </c>
      <c r="B11" s="27">
        <v>0.90625</v>
      </c>
      <c r="C11" s="27">
        <v>0.26041666666666669</v>
      </c>
      <c r="D11" s="31">
        <v>2.0833333333333332E-2</v>
      </c>
      <c r="E11" s="37">
        <f t="shared" ref="E11:E15" si="0">MOD(C11-B11-D11,1)</f>
        <v>0.33333333333333337</v>
      </c>
      <c r="G11" s="69" t="s">
        <v>54</v>
      </c>
    </row>
    <row r="12" spans="1:7" ht="15" customHeight="1" x14ac:dyDescent="0.25">
      <c r="A12" s="24" t="s">
        <v>10</v>
      </c>
      <c r="B12" s="28">
        <v>0.90625</v>
      </c>
      <c r="C12" s="28">
        <v>0.26041666666666669</v>
      </c>
      <c r="D12" s="32">
        <v>2.0833333333333332E-2</v>
      </c>
      <c r="E12" s="38">
        <f t="shared" si="0"/>
        <v>0.33333333333333337</v>
      </c>
    </row>
    <row r="13" spans="1:7" x14ac:dyDescent="0.25">
      <c r="A13" s="25" t="s">
        <v>11</v>
      </c>
      <c r="B13" s="29">
        <v>0.90625</v>
      </c>
      <c r="C13" s="29">
        <v>0.26041666666666669</v>
      </c>
      <c r="D13" s="33">
        <v>2.0833333333333332E-2</v>
      </c>
      <c r="E13" s="39">
        <f t="shared" si="0"/>
        <v>0.33333333333333337</v>
      </c>
    </row>
    <row r="14" spans="1:7" x14ac:dyDescent="0.25">
      <c r="A14" s="24" t="s">
        <v>12</v>
      </c>
      <c r="B14" s="28">
        <v>0.90625</v>
      </c>
      <c r="C14" s="28">
        <v>0.26041666666666669</v>
      </c>
      <c r="D14" s="32">
        <v>2.0833333333333332E-2</v>
      </c>
      <c r="E14" s="38">
        <f t="shared" si="0"/>
        <v>0.33333333333333337</v>
      </c>
    </row>
    <row r="15" spans="1:7" ht="15.75" thickBot="1" x14ac:dyDescent="0.3">
      <c r="A15" s="25" t="s">
        <v>13</v>
      </c>
      <c r="B15" s="29">
        <v>0.90625</v>
      </c>
      <c r="C15" s="29">
        <v>0.26041666666666669</v>
      </c>
      <c r="D15" s="33">
        <v>2.0833333333333332E-2</v>
      </c>
      <c r="E15" s="39">
        <f t="shared" si="0"/>
        <v>0.33333333333333337</v>
      </c>
      <c r="G15" s="15" t="s">
        <v>55</v>
      </c>
    </row>
    <row r="16" spans="1:7" ht="16.5" thickTop="1" thickBot="1" x14ac:dyDescent="0.3">
      <c r="A16" s="26" t="s">
        <v>14</v>
      </c>
      <c r="B16" s="30"/>
      <c r="C16" s="30"/>
      <c r="D16" s="34"/>
      <c r="E16" s="41">
        <f>SUM(E11:E15)</f>
        <v>1.666666666666667</v>
      </c>
      <c r="G16" s="69" t="s">
        <v>56</v>
      </c>
    </row>
    <row r="17" spans="3:4" ht="15.75" thickTop="1" x14ac:dyDescent="0.25"/>
    <row r="18" spans="3:4" x14ac:dyDescent="0.25">
      <c r="C18" s="16"/>
      <c r="D18" s="67" t="s">
        <v>45</v>
      </c>
    </row>
    <row r="19" spans="3:4" x14ac:dyDescent="0.25">
      <c r="D19" s="67" t="s">
        <v>46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Zeitfunktionen ganz einfach</vt:lpstr>
      <vt:lpstr>Uhrzeiten</vt:lpstr>
      <vt:lpstr>Arbeitszeit 1</vt:lpstr>
      <vt:lpstr>Arbeitszeit 2</vt:lpstr>
      <vt:lpstr>Arbeitszeit 3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5 - Lösungsdatei</dc:title>
  <dc:subject>Keine Angst vor Excel</dc:subject>
  <dc:creator>Dieter Schiecke</dc:creator>
  <dc:description>www.anwendertage.de_x000d_
www.office2010-blog.de_x000d_
www.huegemann-informatik.de</dc:description>
  <cp:lastModifiedBy>F W</cp:lastModifiedBy>
  <cp:lastPrinted>2012-01-10T22:16:55Z</cp:lastPrinted>
  <dcterms:created xsi:type="dcterms:W3CDTF">2012-01-07T13:19:39Z</dcterms:created>
  <dcterms:modified xsi:type="dcterms:W3CDTF">2012-07-09T15:29:31Z</dcterms:modified>
  <cp:category>Excel-Lösungsdatei</cp:category>
  <cp:version>42</cp:version>
</cp:coreProperties>
</file>