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HH\03_Publikationen\MS_Press\5158_DAS EXCEL-HANDBUCH\Kap03_Rechnen\"/>
    </mc:Choice>
  </mc:AlternateContent>
  <bookViews>
    <workbookView xWindow="-15" yWindow="-15" windowWidth="8685" windowHeight="5190"/>
  </bookViews>
  <sheets>
    <sheet name="Info" sheetId="1" r:id="rId1"/>
    <sheet name="Summe &amp; Mittelwert Haus A" sheetId="4" r:id="rId2"/>
    <sheet name="Summe &amp; Mittelwert Haus B" sheetId="7" r:id="rId3"/>
    <sheet name="Min, Max Haus B" sheetId="5" r:id="rId4"/>
    <sheet name="Anzahl Haus B" sheetId="6" r:id="rId5"/>
  </sheets>
  <calcPr calcId="152511"/>
</workbook>
</file>

<file path=xl/calcChain.xml><?xml version="1.0" encoding="utf-8"?>
<calcChain xmlns="http://schemas.openxmlformats.org/spreadsheetml/2006/main">
  <c r="D16" i="6" l="1"/>
  <c r="D12" i="1" l="1"/>
  <c r="D10" i="1"/>
  <c r="D8" i="1"/>
  <c r="D6" i="1"/>
  <c r="D15" i="6" l="1"/>
  <c r="I7" i="5"/>
  <c r="F16" i="4"/>
  <c r="E16" i="4"/>
  <c r="F15" i="4"/>
  <c r="E15" i="4"/>
  <c r="I13" i="5" l="1"/>
  <c r="I12" i="5"/>
  <c r="I8" i="5"/>
  <c r="F15" i="7"/>
  <c r="E15" i="7"/>
  <c r="F16" i="7"/>
  <c r="E16" i="7"/>
</calcChain>
</file>

<file path=xl/sharedStrings.xml><?xml version="1.0" encoding="utf-8"?>
<sst xmlns="http://schemas.openxmlformats.org/spreadsheetml/2006/main" count="144" uniqueCount="44">
  <si>
    <t xml:space="preserve">
Excel 2013 – Das Handbuch</t>
  </si>
  <si>
    <t>A</t>
  </si>
  <si>
    <t>B</t>
  </si>
  <si>
    <t>C</t>
  </si>
  <si>
    <t>D</t>
  </si>
  <si>
    <t>Autor</t>
  </si>
  <si>
    <t>Auswertung mit SUMME und MITTELWERT</t>
  </si>
  <si>
    <t>Summe</t>
  </si>
  <si>
    <t>Mittelwert</t>
  </si>
  <si>
    <t>WE</t>
  </si>
  <si>
    <t>Geringster Verbrauch</t>
  </si>
  <si>
    <t>Höchster Verbrauch</t>
  </si>
  <si>
    <t>Auswertung mit ANZAHL und ANZAHL2</t>
  </si>
  <si>
    <t>Kapitel 3 – Formeln &amp; Funktionen</t>
  </si>
  <si>
    <t>Personen</t>
  </si>
  <si>
    <t>Haus</t>
  </si>
  <si>
    <t>0202</t>
  </si>
  <si>
    <t>0101</t>
  </si>
  <si>
    <t>0102</t>
  </si>
  <si>
    <t>0201</t>
  </si>
  <si>
    <t>0301</t>
  </si>
  <si>
    <t>0302</t>
  </si>
  <si>
    <t>0401</t>
  </si>
  <si>
    <t>0402</t>
  </si>
  <si>
    <t>0501</t>
  </si>
  <si>
    <t>Wasser (m³)</t>
  </si>
  <si>
    <t>Strom (kWh)</t>
  </si>
  <si>
    <t>WE gesamt</t>
  </si>
  <si>
    <t>Wasserverbrauch (m³)</t>
  </si>
  <si>
    <t>Stromverbrauch (kWh)</t>
  </si>
  <si>
    <t>Auswertung mit MIN und MAX</t>
  </si>
  <si>
    <t>WE vermietet</t>
  </si>
  <si>
    <t>Einfache Statistik des Jahresverbrauchs von Wasser und Strom für verschiedene Wohneinheiten (WE) in Haus A</t>
  </si>
  <si>
    <t>Einfache Statistik des Jahresverbrauchs von Wasser und Strom für verschiedene Wohneinheiten (WE) in Haus B</t>
  </si>
  <si>
    <t>Erweiterte Statistik des Jahresverbrauchs von Wasser und Strom für verschiedene Wohneinheiten (WE) in Haus B</t>
  </si>
  <si>
    <t>Ermitteln der vermieteten Wohneinheiten und der gesamt zu verwaltenden Wohneinheiten in Haus B</t>
  </si>
  <si>
    <t>Summe und Mittelwert der Verbräuche in Haus A</t>
  </si>
  <si>
    <t>Summe und Mittelwert  der Verbräuche in Haus B</t>
  </si>
  <si>
    <t>Minimum und Maximum  der Verbräuche in Haus B</t>
  </si>
  <si>
    <t>Anzahl der (vermieteten) Wohneinheiten in Haus B</t>
  </si>
  <si>
    <t>Hildegard Hügemann</t>
  </si>
  <si>
    <t>unverm.</t>
  </si>
  <si>
    <t xml:space="preserve"> =ANZAHL(D6:D14)</t>
  </si>
  <si>
    <t xml:space="preserve"> =ANZAHL2(D6:D14)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</si>
</sst>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\ @"/>
    <numFmt numFmtId="165" formatCode="00\-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 Light"/>
      <family val="2"/>
    </font>
    <font>
      <sz val="36"/>
      <color rgb="FF0A6332"/>
      <name val="Calibri Light"/>
      <family val="2"/>
    </font>
    <font>
      <sz val="12"/>
      <color theme="1"/>
      <name val="Calibri"/>
      <family val="2"/>
      <scheme val="minor"/>
    </font>
    <font>
      <b/>
      <sz val="12"/>
      <color theme="7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sz val="11"/>
      <color theme="7" tint="-0.249977111117893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7"/>
        <bgColor theme="5"/>
      </patternFill>
    </fill>
    <fill>
      <patternFill patternType="solid">
        <fgColor theme="7" tint="0.59999389629810485"/>
        <bgColor theme="0" tint="-0.14999847407452621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/>
      </left>
      <right/>
      <top style="thin">
        <color theme="7"/>
      </top>
      <bottom/>
      <diagonal/>
    </border>
    <border>
      <left style="thin">
        <color theme="0"/>
      </left>
      <right style="thin">
        <color theme="7"/>
      </right>
      <top style="thin">
        <color theme="7"/>
      </top>
      <bottom/>
      <diagonal/>
    </border>
    <border>
      <left style="thin">
        <color theme="0" tint="-0.34998626667073579"/>
      </left>
      <right/>
      <top style="thin">
        <color theme="0" tint="-0.499984740745262"/>
      </top>
      <bottom/>
      <diagonal/>
    </border>
    <border>
      <left style="thin">
        <color theme="0" tint="-0.34998626667073579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7"/>
      </right>
      <top style="thin">
        <color theme="0" tint="-0.499984740745262"/>
      </top>
      <bottom/>
      <diagonal/>
    </border>
    <border>
      <left style="thin">
        <color theme="0" tint="-0.34998626667073579"/>
      </left>
      <right style="thin">
        <color theme="7"/>
      </right>
      <top/>
      <bottom/>
      <diagonal/>
    </border>
    <border>
      <left style="thin">
        <color theme="0" tint="-0.34998626667073579"/>
      </left>
      <right style="thin">
        <color theme="7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7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34998626667073579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34998626667073579"/>
      </right>
      <top/>
      <bottom/>
      <diagonal/>
    </border>
    <border>
      <left style="thin">
        <color theme="0" tint="-0.499984740745262"/>
      </left>
      <right style="thin">
        <color theme="0" tint="-0.34998626667073579"/>
      </right>
      <top/>
      <bottom style="thin">
        <color theme="0" tint="-0.499984740745262"/>
      </bottom>
      <diagonal/>
    </border>
    <border>
      <left/>
      <right/>
      <top style="thin">
        <color theme="7"/>
      </top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7"/>
      </right>
      <top/>
      <bottom style="thin">
        <color theme="0" tint="-0.499984740745262"/>
      </bottom>
      <diagonal/>
    </border>
  </borders>
  <cellStyleXfs count="3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</cellStyleXfs>
  <cellXfs count="78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164" fontId="0" fillId="0" borderId="0" xfId="0" applyNumberFormat="1" applyAlignment="1">
      <alignment horizontal="left"/>
    </xf>
    <xf numFmtId="0" fontId="9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10" fillId="0" borderId="0" xfId="0" applyFont="1"/>
    <xf numFmtId="0" fontId="0" fillId="0" borderId="0" xfId="0" applyAlignment="1">
      <alignment vertical="center"/>
    </xf>
    <xf numFmtId="0" fontId="11" fillId="2" borderId="0" xfId="0" applyFont="1" applyFill="1"/>
    <xf numFmtId="0" fontId="11" fillId="0" borderId="0" xfId="0" applyFont="1"/>
    <xf numFmtId="0" fontId="12" fillId="0" borderId="0" xfId="0" applyFont="1" applyAlignment="1">
      <alignment vertical="center"/>
    </xf>
    <xf numFmtId="0" fontId="13" fillId="6" borderId="10" xfId="0" applyFont="1" applyFill="1" applyBorder="1" applyAlignment="1">
      <alignment horizontal="center" vertical="center"/>
    </xf>
    <xf numFmtId="0" fontId="13" fillId="6" borderId="11" xfId="0" applyFont="1" applyFill="1" applyBorder="1" applyAlignment="1">
      <alignment horizontal="center" vertical="center"/>
    </xf>
    <xf numFmtId="165" fontId="0" fillId="7" borderId="14" xfId="0" applyNumberFormat="1" applyFont="1" applyFill="1" applyBorder="1" applyAlignment="1">
      <alignment horizontal="left" vertical="center" indent="1"/>
    </xf>
    <xf numFmtId="165" fontId="0" fillId="8" borderId="14" xfId="0" applyNumberFormat="1" applyFont="1" applyFill="1" applyBorder="1" applyAlignment="1">
      <alignment horizontal="left" vertical="center" indent="1"/>
    </xf>
    <xf numFmtId="0" fontId="2" fillId="9" borderId="15" xfId="0" applyFont="1" applyFill="1" applyBorder="1"/>
    <xf numFmtId="0" fontId="13" fillId="9" borderId="7" xfId="0" applyFont="1" applyFill="1" applyBorder="1" applyAlignment="1">
      <alignment horizontal="left" vertical="center" indent="1"/>
    </xf>
    <xf numFmtId="0" fontId="13" fillId="10" borderId="7" xfId="0" applyFont="1" applyFill="1" applyBorder="1" applyAlignment="1">
      <alignment horizontal="left" vertical="center" indent="1"/>
    </xf>
    <xf numFmtId="0" fontId="13" fillId="6" borderId="21" xfId="0" applyFont="1" applyFill="1" applyBorder="1" applyAlignment="1">
      <alignment horizontal="left" vertical="center" indent="1"/>
    </xf>
    <xf numFmtId="0" fontId="0" fillId="5" borderId="22" xfId="0" applyNumberFormat="1" applyFont="1" applyFill="1" applyBorder="1" applyAlignment="1">
      <alignment horizontal="center" vertical="center"/>
    </xf>
    <xf numFmtId="0" fontId="0" fillId="0" borderId="23" xfId="0" applyNumberFormat="1" applyFont="1" applyBorder="1" applyAlignment="1">
      <alignment horizontal="center" vertical="center"/>
    </xf>
    <xf numFmtId="0" fontId="0" fillId="5" borderId="23" xfId="0" applyNumberFormat="1" applyFont="1" applyFill="1" applyBorder="1" applyAlignment="1">
      <alignment horizontal="center" vertical="center"/>
    </xf>
    <xf numFmtId="0" fontId="0" fillId="7" borderId="14" xfId="0" applyNumberFormat="1" applyFont="1" applyFill="1" applyBorder="1" applyAlignment="1">
      <alignment horizontal="center" vertical="center"/>
    </xf>
    <xf numFmtId="0" fontId="0" fillId="8" borderId="14" xfId="0" applyNumberFormat="1" applyFont="1" applyFill="1" applyBorder="1" applyAlignment="1">
      <alignment horizontal="center" vertical="center"/>
    </xf>
    <xf numFmtId="165" fontId="0" fillId="5" borderId="7" xfId="0" applyNumberFormat="1" applyFont="1" applyFill="1" applyBorder="1" applyAlignment="1">
      <alignment horizontal="center" vertical="center"/>
    </xf>
    <xf numFmtId="165" fontId="0" fillId="0" borderId="5" xfId="0" applyNumberFormat="1" applyFont="1" applyBorder="1" applyAlignment="1">
      <alignment horizontal="center" vertical="center"/>
    </xf>
    <xf numFmtId="165" fontId="0" fillId="5" borderId="5" xfId="0" applyNumberFormat="1" applyFont="1" applyFill="1" applyBorder="1" applyAlignment="1">
      <alignment horizontal="center" vertical="center"/>
    </xf>
    <xf numFmtId="49" fontId="0" fillId="5" borderId="7" xfId="0" applyNumberFormat="1" applyFont="1" applyFill="1" applyBorder="1" applyAlignment="1">
      <alignment horizontal="left" vertical="center" indent="1"/>
    </xf>
    <xf numFmtId="49" fontId="0" fillId="0" borderId="5" xfId="0" applyNumberFormat="1" applyFont="1" applyBorder="1" applyAlignment="1">
      <alignment horizontal="left" vertical="center" indent="1"/>
    </xf>
    <xf numFmtId="49" fontId="0" fillId="5" borderId="5" xfId="0" applyNumberFormat="1" applyFont="1" applyFill="1" applyBorder="1" applyAlignment="1">
      <alignment horizontal="left" vertical="center" indent="1"/>
    </xf>
    <xf numFmtId="0" fontId="13" fillId="6" borderId="21" xfId="0" applyFont="1" applyFill="1" applyBorder="1" applyAlignment="1">
      <alignment horizontal="center" vertical="center"/>
    </xf>
    <xf numFmtId="165" fontId="0" fillId="8" borderId="6" xfId="0" applyNumberFormat="1" applyFont="1" applyFill="1" applyBorder="1" applyAlignment="1">
      <alignment horizontal="left" vertical="center" indent="1"/>
    </xf>
    <xf numFmtId="0" fontId="0" fillId="8" borderId="26" xfId="0" applyFill="1" applyBorder="1"/>
    <xf numFmtId="165" fontId="0" fillId="7" borderId="2" xfId="0" applyNumberFormat="1" applyFont="1" applyFill="1" applyBorder="1" applyAlignment="1">
      <alignment horizontal="left" vertical="center" indent="1"/>
    </xf>
    <xf numFmtId="0" fontId="0" fillId="8" borderId="3" xfId="0" applyFill="1" applyBorder="1"/>
    <xf numFmtId="0" fontId="0" fillId="5" borderId="12" xfId="0" applyNumberFormat="1" applyFont="1" applyFill="1" applyBorder="1" applyAlignment="1">
      <alignment horizontal="right" vertical="center" indent="2"/>
    </xf>
    <xf numFmtId="0" fontId="0" fillId="0" borderId="9" xfId="0" applyNumberFormat="1" applyFont="1" applyBorder="1" applyAlignment="1">
      <alignment horizontal="right" vertical="center" indent="2"/>
    </xf>
    <xf numFmtId="0" fontId="0" fillId="5" borderId="9" xfId="0" applyNumberFormat="1" applyFont="1" applyFill="1" applyBorder="1" applyAlignment="1">
      <alignment horizontal="right" vertical="center" indent="2"/>
    </xf>
    <xf numFmtId="0" fontId="0" fillId="8" borderId="14" xfId="0" applyFill="1" applyBorder="1" applyAlignment="1">
      <alignment horizontal="right" vertical="center" indent="2"/>
    </xf>
    <xf numFmtId="0" fontId="0" fillId="8" borderId="8" xfId="0" applyFill="1" applyBorder="1" applyAlignment="1">
      <alignment horizontal="right" vertical="center" indent="2"/>
    </xf>
    <xf numFmtId="3" fontId="0" fillId="5" borderId="17" xfId="0" applyNumberFormat="1" applyFont="1" applyFill="1" applyBorder="1" applyAlignment="1">
      <alignment horizontal="right" vertical="center" indent="2"/>
    </xf>
    <xf numFmtId="3" fontId="0" fillId="0" borderId="18" xfId="0" applyNumberFormat="1" applyFont="1" applyBorder="1" applyAlignment="1">
      <alignment horizontal="right" vertical="center" indent="2"/>
    </xf>
    <xf numFmtId="3" fontId="0" fillId="5" borderId="18" xfId="0" applyNumberFormat="1" applyFont="1" applyFill="1" applyBorder="1" applyAlignment="1">
      <alignment horizontal="right" vertical="center" indent="2"/>
    </xf>
    <xf numFmtId="3" fontId="0" fillId="8" borderId="20" xfId="0" applyNumberFormat="1" applyFill="1" applyBorder="1" applyAlignment="1">
      <alignment horizontal="right" vertical="center" indent="2"/>
    </xf>
    <xf numFmtId="3" fontId="0" fillId="8" borderId="27" xfId="0" applyNumberFormat="1" applyFill="1" applyBorder="1" applyAlignment="1">
      <alignment horizontal="right" vertical="center" indent="2"/>
    </xf>
    <xf numFmtId="165" fontId="0" fillId="7" borderId="4" xfId="0" applyNumberFormat="1" applyFont="1" applyFill="1" applyBorder="1" applyAlignment="1">
      <alignment horizontal="right" vertical="center" indent="1"/>
    </xf>
    <xf numFmtId="165" fontId="0" fillId="8" borderId="16" xfId="0" applyNumberFormat="1" applyFont="1" applyFill="1" applyBorder="1" applyAlignment="1">
      <alignment horizontal="right" vertical="center" indent="1"/>
    </xf>
    <xf numFmtId="0" fontId="14" fillId="0" borderId="8" xfId="0" applyFont="1" applyBorder="1" applyAlignment="1">
      <alignment horizontal="left" vertical="center" indent="1"/>
    </xf>
    <xf numFmtId="0" fontId="0" fillId="0" borderId="14" xfId="0" applyFill="1" applyBorder="1" applyAlignment="1">
      <alignment horizontal="left" vertical="center" indent="1"/>
    </xf>
    <xf numFmtId="165" fontId="0" fillId="5" borderId="6" xfId="0" applyNumberFormat="1" applyFont="1" applyFill="1" applyBorder="1" applyAlignment="1">
      <alignment horizontal="center" vertical="center"/>
    </xf>
    <xf numFmtId="49" fontId="0" fillId="5" borderId="6" xfId="0" applyNumberFormat="1" applyFont="1" applyFill="1" applyBorder="1" applyAlignment="1">
      <alignment horizontal="left" vertical="center" indent="1"/>
    </xf>
    <xf numFmtId="0" fontId="0" fillId="5" borderId="24" xfId="0" applyNumberFormat="1" applyFont="1" applyFill="1" applyBorder="1" applyAlignment="1">
      <alignment horizontal="center" vertical="center"/>
    </xf>
    <xf numFmtId="0" fontId="0" fillId="5" borderId="13" xfId="0" applyNumberFormat="1" applyFont="1" applyFill="1" applyBorder="1" applyAlignment="1">
      <alignment horizontal="right" vertical="center" indent="2"/>
    </xf>
    <xf numFmtId="3" fontId="0" fillId="5" borderId="19" xfId="0" applyNumberFormat="1" applyFont="1" applyFill="1" applyBorder="1" applyAlignment="1">
      <alignment horizontal="right" vertical="center" indent="2"/>
    </xf>
    <xf numFmtId="3" fontId="0" fillId="0" borderId="16" xfId="0" applyNumberFormat="1" applyBorder="1" applyAlignment="1">
      <alignment horizontal="right" indent="1"/>
    </xf>
    <xf numFmtId="3" fontId="0" fillId="0" borderId="4" xfId="0" applyNumberFormat="1" applyFill="1" applyBorder="1" applyAlignment="1">
      <alignment horizontal="right" indent="1"/>
    </xf>
    <xf numFmtId="0" fontId="0" fillId="0" borderId="0" xfId="0" applyAlignment="1">
      <alignment horizontal="right" indent="1"/>
    </xf>
    <xf numFmtId="0" fontId="2" fillId="10" borderId="15" xfId="0" applyFont="1" applyFill="1" applyBorder="1" applyAlignment="1">
      <alignment horizontal="right" indent="1"/>
    </xf>
    <xf numFmtId="0" fontId="13" fillId="6" borderId="25" xfId="0" applyFont="1" applyFill="1" applyBorder="1" applyAlignment="1">
      <alignment horizontal="center" vertical="center"/>
    </xf>
    <xf numFmtId="0" fontId="0" fillId="8" borderId="14" xfId="0" applyFill="1" applyBorder="1" applyAlignment="1">
      <alignment horizontal="center" vertical="center"/>
    </xf>
    <xf numFmtId="0" fontId="15" fillId="0" borderId="0" xfId="0" applyFont="1"/>
    <xf numFmtId="3" fontId="0" fillId="8" borderId="14" xfId="0" applyNumberFormat="1" applyFill="1" applyBorder="1" applyAlignment="1">
      <alignment horizontal="right" vertical="center" indent="2"/>
    </xf>
    <xf numFmtId="3" fontId="0" fillId="8" borderId="8" xfId="0" applyNumberFormat="1" applyFill="1" applyBorder="1" applyAlignment="1">
      <alignment horizontal="right" vertical="center" indent="2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</cellXfs>
  <cellStyles count="3">
    <cellStyle name="Standard" xfId="0" builtinId="0"/>
    <cellStyle name="Text" xfId="1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0A63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Summe &amp; Mittelwert Haus B'!A1"/><Relationship Id="rId2" Type="http://schemas.openxmlformats.org/officeDocument/2006/relationships/hyperlink" Target="#'Min, Max Haus B'!A1"/><Relationship Id="rId1" Type="http://schemas.openxmlformats.org/officeDocument/2006/relationships/hyperlink" Target="#'Anzahl Haus B'!A1"/><Relationship Id="rId5" Type="http://schemas.openxmlformats.org/officeDocument/2006/relationships/image" Target="../media/image1.png"/><Relationship Id="rId4" Type="http://schemas.openxmlformats.org/officeDocument/2006/relationships/hyperlink" Target="#'Summe &amp; Mittelwert Haus A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11</xdr:row>
      <xdr:rowOff>32616</xdr:rowOff>
    </xdr:from>
    <xdr:to>
      <xdr:col>10</xdr:col>
      <xdr:colOff>323850</xdr:colOff>
      <xdr:row>11</xdr:row>
      <xdr:rowOff>356616</xdr:rowOff>
    </xdr:to>
    <xdr:sp macro="" textlink="">
      <xdr:nvSpPr>
        <xdr:cNvPr id="8" name="Pfeil_4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3718791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9</xdr:row>
      <xdr:rowOff>31269</xdr:rowOff>
    </xdr:from>
    <xdr:to>
      <xdr:col>10</xdr:col>
      <xdr:colOff>323850</xdr:colOff>
      <xdr:row>9</xdr:row>
      <xdr:rowOff>355269</xdr:rowOff>
    </xdr:to>
    <xdr:sp macro="" textlink="">
      <xdr:nvSpPr>
        <xdr:cNvPr id="9" name="Pfeil_3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324119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7</xdr:row>
      <xdr:rowOff>29922</xdr:rowOff>
    </xdr:from>
    <xdr:to>
      <xdr:col>10</xdr:col>
      <xdr:colOff>323850</xdr:colOff>
      <xdr:row>7</xdr:row>
      <xdr:rowOff>353922</xdr:rowOff>
    </xdr:to>
    <xdr:sp macro="" textlink="">
      <xdr:nvSpPr>
        <xdr:cNvPr id="10" name="Pfeil_2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4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15"/>
  <sheetViews>
    <sheetView showGridLines="0" tabSelected="1" zoomScaleNormal="100" workbookViewId="0">
      <selection activeCell="B2" sqref="B2:H2"/>
    </sheetView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26" ht="114" customHeight="1" x14ac:dyDescent="0.25">
      <c r="A2" s="1"/>
      <c r="B2" s="76" t="s">
        <v>0</v>
      </c>
      <c r="C2" s="77"/>
      <c r="D2" s="77"/>
      <c r="E2" s="77"/>
      <c r="F2" s="77"/>
      <c r="G2" s="77"/>
      <c r="H2" s="77"/>
      <c r="I2" s="2"/>
      <c r="J2" s="2"/>
    </row>
    <row r="3" spans="1:26" x14ac:dyDescent="0.25">
      <c r="H3" s="3"/>
      <c r="I3" s="3"/>
      <c r="J3" s="3"/>
    </row>
    <row r="4" spans="1:26" ht="18.75" customHeight="1" x14ac:dyDescent="0.35">
      <c r="A4" s="5"/>
      <c r="B4" s="6" t="s">
        <v>13</v>
      </c>
      <c r="C4" s="7"/>
      <c r="D4" s="8"/>
      <c r="E4" s="9"/>
      <c r="F4" s="9"/>
      <c r="G4" s="9"/>
      <c r="H4" s="9"/>
      <c r="I4" s="9"/>
      <c r="J4" s="9"/>
      <c r="K4" s="9"/>
    </row>
    <row r="5" spans="1:26" x14ac:dyDescent="0.25">
      <c r="K5" s="4"/>
    </row>
    <row r="6" spans="1:26" ht="30" customHeight="1" x14ac:dyDescent="0.25">
      <c r="B6" s="18" t="s">
        <v>1</v>
      </c>
      <c r="D6" s="17" t="str">
        <f>Z6</f>
        <v>Summe und Mittelwert der Verbräuche in Haus A</v>
      </c>
      <c r="E6" s="10"/>
      <c r="F6" s="10"/>
      <c r="G6" s="10"/>
      <c r="H6" s="10"/>
      <c r="I6" s="11"/>
      <c r="J6" s="12"/>
      <c r="Z6" s="4" t="s">
        <v>36</v>
      </c>
    </row>
    <row r="7" spans="1:26" ht="8.1" customHeight="1" x14ac:dyDescent="0.25"/>
    <row r="8" spans="1:26" ht="30" customHeight="1" x14ac:dyDescent="0.25">
      <c r="B8" s="18" t="s">
        <v>2</v>
      </c>
      <c r="D8" s="17" t="str">
        <f>Z8</f>
        <v>Summe und Mittelwert  der Verbräuche in Haus B</v>
      </c>
      <c r="E8" s="10"/>
      <c r="F8" s="10"/>
      <c r="G8" s="10"/>
      <c r="H8" s="10"/>
      <c r="I8" s="11"/>
      <c r="J8" s="12"/>
      <c r="Z8" s="4" t="s">
        <v>37</v>
      </c>
    </row>
    <row r="9" spans="1:26" ht="8.1" customHeight="1" x14ac:dyDescent="0.25"/>
    <row r="10" spans="1:26" ht="30" customHeight="1" x14ac:dyDescent="0.25">
      <c r="B10" s="18" t="s">
        <v>3</v>
      </c>
      <c r="D10" s="17" t="str">
        <f>Z10</f>
        <v>Minimum und Maximum  der Verbräuche in Haus B</v>
      </c>
      <c r="E10" s="10"/>
      <c r="F10" s="10"/>
      <c r="G10" s="10"/>
      <c r="H10" s="10"/>
      <c r="I10" s="11"/>
      <c r="J10" s="12"/>
      <c r="Z10" s="4" t="s">
        <v>38</v>
      </c>
    </row>
    <row r="11" spans="1:26" ht="8.1" customHeight="1" x14ac:dyDescent="0.25"/>
    <row r="12" spans="1:26" ht="30" customHeight="1" x14ac:dyDescent="0.25">
      <c r="B12" s="18" t="s">
        <v>4</v>
      </c>
      <c r="D12" s="17" t="str">
        <f>Z12</f>
        <v>Anzahl der (vermieteten) Wohneinheiten in Haus B</v>
      </c>
      <c r="E12" s="10"/>
      <c r="F12" s="10"/>
      <c r="G12" s="10"/>
      <c r="H12" s="10"/>
      <c r="I12" s="11"/>
      <c r="J12" s="12"/>
      <c r="Z12" s="4" t="s">
        <v>39</v>
      </c>
    </row>
    <row r="14" spans="1:26" x14ac:dyDescent="0.25">
      <c r="A14" s="3"/>
      <c r="B14" s="13" t="s">
        <v>5</v>
      </c>
      <c r="C14" s="8"/>
      <c r="D14" s="8"/>
      <c r="E14" s="9"/>
      <c r="F14" s="9"/>
      <c r="G14" s="9"/>
      <c r="H14" s="9"/>
      <c r="I14" s="9"/>
      <c r="J14" s="9"/>
      <c r="K14" s="9"/>
    </row>
    <row r="15" spans="1:26" x14ac:dyDescent="0.25">
      <c r="B15" s="14" t="s">
        <v>40</v>
      </c>
      <c r="C15" s="15"/>
      <c r="D15" s="15"/>
      <c r="K15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8.5703125" customWidth="1"/>
    <col min="3" max="3" width="8" customWidth="1"/>
    <col min="4" max="4" width="10.5703125" customWidth="1"/>
    <col min="5" max="5" width="11.85546875" bestFit="1" customWidth="1"/>
    <col min="6" max="6" width="12.28515625" bestFit="1" customWidth="1"/>
    <col min="7" max="7" width="3.42578125" customWidth="1"/>
    <col min="8" max="8" width="11.5703125" customWidth="1"/>
    <col min="9" max="9" width="2.7109375" customWidth="1"/>
    <col min="10" max="10" width="12.42578125" customWidth="1"/>
    <col min="11" max="11" width="2.7109375" customWidth="1"/>
  </cols>
  <sheetData>
    <row r="1" spans="1:8" ht="45" customHeight="1" x14ac:dyDescent="0.7">
      <c r="B1" s="19" t="s">
        <v>6</v>
      </c>
      <c r="D1" s="19"/>
      <c r="E1" s="19"/>
    </row>
    <row r="2" spans="1:8" x14ac:dyDescent="0.25">
      <c r="B2" s="16" t="s">
        <v>32</v>
      </c>
      <c r="D2" s="16"/>
      <c r="E2" s="16"/>
    </row>
    <row r="5" spans="1:8" s="22" customFormat="1" ht="20.100000000000001" customHeight="1" x14ac:dyDescent="0.25">
      <c r="A5" s="21"/>
      <c r="B5" s="71" t="s">
        <v>15</v>
      </c>
      <c r="C5" s="31" t="s">
        <v>9</v>
      </c>
      <c r="D5" s="43" t="s">
        <v>14</v>
      </c>
      <c r="E5" s="24" t="s">
        <v>25</v>
      </c>
      <c r="F5" s="25" t="s">
        <v>26</v>
      </c>
      <c r="H5" s="23"/>
    </row>
    <row r="6" spans="1:8" ht="20.100000000000001" customHeight="1" x14ac:dyDescent="0.25">
      <c r="B6" s="37" t="s">
        <v>1</v>
      </c>
      <c r="C6" s="40" t="s">
        <v>17</v>
      </c>
      <c r="D6" s="32">
        <v>2</v>
      </c>
      <c r="E6" s="48">
        <v>101</v>
      </c>
      <c r="F6" s="53">
        <v>2800</v>
      </c>
      <c r="H6" s="20"/>
    </row>
    <row r="7" spans="1:8" ht="20.100000000000001" customHeight="1" x14ac:dyDescent="0.25">
      <c r="B7" s="38" t="s">
        <v>1</v>
      </c>
      <c r="C7" s="41" t="s">
        <v>18</v>
      </c>
      <c r="D7" s="33">
        <v>3</v>
      </c>
      <c r="E7" s="49">
        <v>84</v>
      </c>
      <c r="F7" s="54">
        <v>3000</v>
      </c>
      <c r="H7" s="23"/>
    </row>
    <row r="8" spans="1:8" ht="20.100000000000001" customHeight="1" x14ac:dyDescent="0.25">
      <c r="B8" s="39" t="s">
        <v>1</v>
      </c>
      <c r="C8" s="42" t="s">
        <v>19</v>
      </c>
      <c r="D8" s="34">
        <v>2</v>
      </c>
      <c r="E8" s="50">
        <v>76</v>
      </c>
      <c r="F8" s="55">
        <v>2450</v>
      </c>
      <c r="H8" s="20"/>
    </row>
    <row r="9" spans="1:8" ht="20.100000000000001" customHeight="1" x14ac:dyDescent="0.25">
      <c r="B9" s="38" t="s">
        <v>1</v>
      </c>
      <c r="C9" s="41" t="s">
        <v>16</v>
      </c>
      <c r="D9" s="33">
        <v>3</v>
      </c>
      <c r="E9" s="49">
        <v>110</v>
      </c>
      <c r="F9" s="54">
        <v>3100</v>
      </c>
      <c r="H9" s="20"/>
    </row>
    <row r="10" spans="1:8" ht="20.100000000000001" customHeight="1" x14ac:dyDescent="0.25">
      <c r="B10" s="39" t="s">
        <v>1</v>
      </c>
      <c r="C10" s="42" t="s">
        <v>20</v>
      </c>
      <c r="D10" s="34">
        <v>4</v>
      </c>
      <c r="E10" s="50">
        <v>131</v>
      </c>
      <c r="F10" s="55">
        <v>4200</v>
      </c>
      <c r="H10" s="20"/>
    </row>
    <row r="11" spans="1:8" ht="20.100000000000001" customHeight="1" x14ac:dyDescent="0.25">
      <c r="B11" s="38" t="s">
        <v>1</v>
      </c>
      <c r="C11" s="41" t="s">
        <v>21</v>
      </c>
      <c r="D11" s="33">
        <v>2</v>
      </c>
      <c r="E11" s="49">
        <v>60</v>
      </c>
      <c r="F11" s="54">
        <v>2360</v>
      </c>
      <c r="H11" s="20"/>
    </row>
    <row r="12" spans="1:8" ht="20.100000000000001" customHeight="1" x14ac:dyDescent="0.25">
      <c r="B12" s="39" t="s">
        <v>1</v>
      </c>
      <c r="C12" s="42" t="s">
        <v>22</v>
      </c>
      <c r="D12" s="34">
        <v>3</v>
      </c>
      <c r="E12" s="50">
        <v>89</v>
      </c>
      <c r="F12" s="55">
        <v>3800</v>
      </c>
      <c r="H12" s="20"/>
    </row>
    <row r="13" spans="1:8" ht="20.100000000000001" customHeight="1" x14ac:dyDescent="0.25">
      <c r="B13" s="38" t="s">
        <v>1</v>
      </c>
      <c r="C13" s="41" t="s">
        <v>23</v>
      </c>
      <c r="D13" s="33">
        <v>3</v>
      </c>
      <c r="E13" s="49">
        <v>101</v>
      </c>
      <c r="F13" s="54">
        <v>3670</v>
      </c>
      <c r="H13" s="20"/>
    </row>
    <row r="14" spans="1:8" ht="20.100000000000001" customHeight="1" x14ac:dyDescent="0.25">
      <c r="B14" s="39" t="s">
        <v>1</v>
      </c>
      <c r="C14" s="42" t="s">
        <v>24</v>
      </c>
      <c r="D14" s="34">
        <v>3</v>
      </c>
      <c r="E14" s="50">
        <v>112</v>
      </c>
      <c r="F14" s="55">
        <v>4000</v>
      </c>
      <c r="H14" s="20"/>
    </row>
    <row r="15" spans="1:8" x14ac:dyDescent="0.25">
      <c r="B15" s="46"/>
      <c r="C15" s="47"/>
      <c r="D15" s="58" t="s">
        <v>7</v>
      </c>
      <c r="E15" s="51">
        <f>SUM(E6:E14)</f>
        <v>864</v>
      </c>
      <c r="F15" s="56">
        <f>SUM(F6:F14)</f>
        <v>29380</v>
      </c>
    </row>
    <row r="16" spans="1:8" x14ac:dyDescent="0.25">
      <c r="B16" s="44"/>
      <c r="C16" s="45"/>
      <c r="D16" s="59" t="s">
        <v>8</v>
      </c>
      <c r="E16" s="52">
        <f>AVERAGE(E6:E14)</f>
        <v>96</v>
      </c>
      <c r="F16" s="57">
        <f>AVERAGE(F6:F14)</f>
        <v>3264.4444444444443</v>
      </c>
    </row>
  </sheetData>
  <sortState ref="C7:F18">
    <sortCondition ref="C7"/>
  </sortState>
  <pageMargins left="0.7" right="0.7" top="0.78740157499999996" bottom="0.78740157499999996" header="0.3" footer="0.3"/>
  <pageSetup paperSize="9" orientation="portrait" r:id="rId1"/>
  <ignoredErrors>
    <ignoredError sqref="C6:C14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8.5703125" customWidth="1"/>
    <col min="3" max="3" width="8" customWidth="1"/>
    <col min="4" max="4" width="10.5703125" customWidth="1"/>
    <col min="5" max="5" width="14.5703125" bestFit="1" customWidth="1"/>
    <col min="6" max="6" width="12.28515625" bestFit="1" customWidth="1"/>
    <col min="7" max="7" width="3.42578125" customWidth="1"/>
    <col min="8" max="8" width="11.5703125" customWidth="1"/>
    <col min="9" max="9" width="2.7109375" customWidth="1"/>
    <col min="10" max="10" width="12.42578125" customWidth="1"/>
    <col min="11" max="11" width="2.7109375" customWidth="1"/>
  </cols>
  <sheetData>
    <row r="1" spans="1:8" ht="45" customHeight="1" x14ac:dyDescent="0.7">
      <c r="B1" s="19" t="s">
        <v>6</v>
      </c>
      <c r="D1" s="19"/>
      <c r="E1" s="19"/>
    </row>
    <row r="2" spans="1:8" x14ac:dyDescent="0.25">
      <c r="B2" s="16" t="s">
        <v>33</v>
      </c>
      <c r="D2" s="16"/>
      <c r="E2" s="16"/>
    </row>
    <row r="5" spans="1:8" s="22" customFormat="1" ht="20.100000000000001" customHeight="1" x14ac:dyDescent="0.25">
      <c r="A5" s="21"/>
      <c r="B5" s="71" t="s">
        <v>15</v>
      </c>
      <c r="C5" s="31" t="s">
        <v>9</v>
      </c>
      <c r="D5" s="43" t="s">
        <v>14</v>
      </c>
      <c r="E5" s="24" t="s">
        <v>25</v>
      </c>
      <c r="F5" s="25" t="s">
        <v>26</v>
      </c>
      <c r="H5" s="23"/>
    </row>
    <row r="6" spans="1:8" ht="20.100000000000001" customHeight="1" x14ac:dyDescent="0.25">
      <c r="B6" s="37" t="s">
        <v>2</v>
      </c>
      <c r="C6" s="40" t="s">
        <v>17</v>
      </c>
      <c r="D6" s="32">
        <v>2</v>
      </c>
      <c r="E6" s="48">
        <v>90</v>
      </c>
      <c r="F6" s="53">
        <v>2777</v>
      </c>
      <c r="H6" s="20"/>
    </row>
    <row r="7" spans="1:8" ht="20.100000000000001" customHeight="1" x14ac:dyDescent="0.25">
      <c r="B7" s="38" t="s">
        <v>2</v>
      </c>
      <c r="C7" s="41" t="s">
        <v>18</v>
      </c>
      <c r="D7" s="33">
        <v>4</v>
      </c>
      <c r="E7" s="49">
        <v>117</v>
      </c>
      <c r="F7" s="54">
        <v>3410</v>
      </c>
      <c r="H7" s="23"/>
    </row>
    <row r="8" spans="1:8" ht="20.100000000000001" customHeight="1" x14ac:dyDescent="0.25">
      <c r="B8" s="39" t="s">
        <v>2</v>
      </c>
      <c r="C8" s="42" t="s">
        <v>19</v>
      </c>
      <c r="D8" s="34">
        <v>2</v>
      </c>
      <c r="E8" s="50">
        <v>105</v>
      </c>
      <c r="F8" s="55">
        <v>2560</v>
      </c>
      <c r="H8" s="20"/>
    </row>
    <row r="9" spans="1:8" ht="20.100000000000001" customHeight="1" x14ac:dyDescent="0.25">
      <c r="B9" s="38" t="s">
        <v>2</v>
      </c>
      <c r="C9" s="41" t="s">
        <v>16</v>
      </c>
      <c r="D9" s="33">
        <v>3</v>
      </c>
      <c r="E9" s="49">
        <v>110</v>
      </c>
      <c r="F9" s="54">
        <v>3300</v>
      </c>
      <c r="H9" s="20"/>
    </row>
    <row r="10" spans="1:8" ht="20.100000000000001" customHeight="1" x14ac:dyDescent="0.25">
      <c r="B10" s="39" t="s">
        <v>2</v>
      </c>
      <c r="C10" s="42" t="s">
        <v>20</v>
      </c>
      <c r="D10" s="34" t="s">
        <v>41</v>
      </c>
      <c r="E10" s="50" t="s">
        <v>41</v>
      </c>
      <c r="F10" s="55" t="s">
        <v>41</v>
      </c>
      <c r="H10" s="20"/>
    </row>
    <row r="11" spans="1:8" ht="20.100000000000001" customHeight="1" x14ac:dyDescent="0.25">
      <c r="B11" s="38" t="s">
        <v>2</v>
      </c>
      <c r="C11" s="41" t="s">
        <v>21</v>
      </c>
      <c r="D11" s="33">
        <v>2</v>
      </c>
      <c r="E11" s="49">
        <v>69</v>
      </c>
      <c r="F11" s="54">
        <v>2450</v>
      </c>
      <c r="H11" s="20"/>
    </row>
    <row r="12" spans="1:8" ht="20.100000000000001" customHeight="1" x14ac:dyDescent="0.25">
      <c r="B12" s="39" t="s">
        <v>2</v>
      </c>
      <c r="C12" s="42" t="s">
        <v>22</v>
      </c>
      <c r="D12" s="34">
        <v>3</v>
      </c>
      <c r="E12" s="50">
        <v>75</v>
      </c>
      <c r="F12" s="55">
        <v>3640</v>
      </c>
      <c r="H12" s="20"/>
    </row>
    <row r="13" spans="1:8" ht="20.100000000000001" customHeight="1" x14ac:dyDescent="0.25">
      <c r="B13" s="38" t="s">
        <v>2</v>
      </c>
      <c r="C13" s="41" t="s">
        <v>23</v>
      </c>
      <c r="D13" s="33" t="s">
        <v>41</v>
      </c>
      <c r="E13" s="49" t="s">
        <v>41</v>
      </c>
      <c r="F13" s="54" t="s">
        <v>41</v>
      </c>
      <c r="H13" s="20"/>
    </row>
    <row r="14" spans="1:8" ht="20.100000000000001" customHeight="1" x14ac:dyDescent="0.25">
      <c r="B14" s="39" t="s">
        <v>2</v>
      </c>
      <c r="C14" s="42" t="s">
        <v>24</v>
      </c>
      <c r="D14" s="34">
        <v>3</v>
      </c>
      <c r="E14" s="50">
        <v>90</v>
      </c>
      <c r="F14" s="55">
        <v>4090</v>
      </c>
      <c r="H14" s="20"/>
    </row>
    <row r="15" spans="1:8" x14ac:dyDescent="0.25">
      <c r="B15" s="46"/>
      <c r="C15" s="47"/>
      <c r="D15" s="58" t="s">
        <v>7</v>
      </c>
      <c r="E15" s="74">
        <f>SUM(E6:E14)</f>
        <v>656</v>
      </c>
      <c r="F15" s="56">
        <f>SUM(F6:F14)</f>
        <v>22227</v>
      </c>
    </row>
    <row r="16" spans="1:8" x14ac:dyDescent="0.25">
      <c r="B16" s="44"/>
      <c r="C16" s="45"/>
      <c r="D16" s="59" t="s">
        <v>8</v>
      </c>
      <c r="E16" s="75">
        <f>AVERAGE(E6:E14)</f>
        <v>93.714285714285708</v>
      </c>
      <c r="F16" s="57">
        <f>AVERAGE(F6:F14)</f>
        <v>3175.2857142857142</v>
      </c>
    </row>
  </sheetData>
  <pageMargins left="0.7" right="0.7" top="0.78740157499999996" bottom="0.78740157499999996" header="0.3" footer="0.3"/>
  <pageSetup paperSize="9" orientation="portrait" r:id="rId1"/>
  <ignoredErrors>
    <ignoredError sqref="C6:C14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8.5703125" customWidth="1"/>
    <col min="3" max="3" width="8" customWidth="1"/>
    <col min="4" max="4" width="10.5703125" customWidth="1"/>
    <col min="5" max="5" width="11.85546875" bestFit="1" customWidth="1"/>
    <col min="6" max="6" width="12.28515625" bestFit="1" customWidth="1"/>
    <col min="8" max="8" width="22.85546875" customWidth="1"/>
    <col min="9" max="9" width="10.140625" customWidth="1"/>
    <col min="10" max="10" width="12.42578125" customWidth="1"/>
    <col min="11" max="11" width="2.7109375" customWidth="1"/>
  </cols>
  <sheetData>
    <row r="1" spans="1:9" ht="45" customHeight="1" x14ac:dyDescent="0.7">
      <c r="B1" s="19" t="s">
        <v>30</v>
      </c>
      <c r="C1" s="19"/>
    </row>
    <row r="2" spans="1:9" x14ac:dyDescent="0.25">
      <c r="B2" s="16" t="s">
        <v>34</v>
      </c>
      <c r="C2" s="16"/>
    </row>
    <row r="5" spans="1:9" s="22" customFormat="1" ht="20.100000000000001" customHeight="1" x14ac:dyDescent="0.25">
      <c r="A5" s="21"/>
      <c r="B5" s="71" t="s">
        <v>15</v>
      </c>
      <c r="C5" s="31" t="s">
        <v>9</v>
      </c>
      <c r="D5" s="43" t="s">
        <v>14</v>
      </c>
      <c r="E5" s="24" t="s">
        <v>25</v>
      </c>
      <c r="F5" s="25" t="s">
        <v>26</v>
      </c>
      <c r="H5" s="23"/>
    </row>
    <row r="6" spans="1:9" ht="20.100000000000001" customHeight="1" x14ac:dyDescent="0.25">
      <c r="B6" s="37" t="s">
        <v>2</v>
      </c>
      <c r="C6" s="40" t="s">
        <v>17</v>
      </c>
      <c r="D6" s="32">
        <v>2</v>
      </c>
      <c r="E6" s="48">
        <v>90</v>
      </c>
      <c r="F6" s="53">
        <v>2777</v>
      </c>
      <c r="H6" s="29" t="s">
        <v>28</v>
      </c>
      <c r="I6" s="28"/>
    </row>
    <row r="7" spans="1:9" ht="20.100000000000001" customHeight="1" x14ac:dyDescent="0.25">
      <c r="B7" s="38" t="s">
        <v>2</v>
      </c>
      <c r="C7" s="41" t="s">
        <v>18</v>
      </c>
      <c r="D7" s="33">
        <v>4</v>
      </c>
      <c r="E7" s="49">
        <v>117</v>
      </c>
      <c r="F7" s="54">
        <v>3410</v>
      </c>
      <c r="H7" s="60" t="s">
        <v>10</v>
      </c>
      <c r="I7" s="67">
        <f>MIN(E6:E14)</f>
        <v>69</v>
      </c>
    </row>
    <row r="8" spans="1:9" ht="20.100000000000001" customHeight="1" x14ac:dyDescent="0.25">
      <c r="B8" s="39" t="s">
        <v>2</v>
      </c>
      <c r="C8" s="42" t="s">
        <v>19</v>
      </c>
      <c r="D8" s="34">
        <v>2</v>
      </c>
      <c r="E8" s="50">
        <v>105</v>
      </c>
      <c r="F8" s="55">
        <v>2560</v>
      </c>
      <c r="H8" s="61" t="s">
        <v>11</v>
      </c>
      <c r="I8" s="68">
        <f>MAX(E6:E14)</f>
        <v>117</v>
      </c>
    </row>
    <row r="9" spans="1:9" ht="20.100000000000001" customHeight="1" x14ac:dyDescent="0.25">
      <c r="B9" s="38" t="s">
        <v>2</v>
      </c>
      <c r="C9" s="41" t="s">
        <v>16</v>
      </c>
      <c r="D9" s="33">
        <v>3</v>
      </c>
      <c r="E9" s="49">
        <v>110</v>
      </c>
      <c r="F9" s="54">
        <v>3300</v>
      </c>
      <c r="H9" s="20"/>
      <c r="I9" s="69"/>
    </row>
    <row r="10" spans="1:9" ht="20.100000000000001" customHeight="1" x14ac:dyDescent="0.25">
      <c r="B10" s="39" t="s">
        <v>2</v>
      </c>
      <c r="C10" s="42" t="s">
        <v>20</v>
      </c>
      <c r="D10" s="34" t="s">
        <v>41</v>
      </c>
      <c r="E10" s="50" t="s">
        <v>41</v>
      </c>
      <c r="F10" s="55" t="s">
        <v>41</v>
      </c>
      <c r="H10" s="20"/>
      <c r="I10" s="69"/>
    </row>
    <row r="11" spans="1:9" ht="20.100000000000001" customHeight="1" x14ac:dyDescent="0.25">
      <c r="B11" s="38" t="s">
        <v>2</v>
      </c>
      <c r="C11" s="41" t="s">
        <v>21</v>
      </c>
      <c r="D11" s="33">
        <v>2</v>
      </c>
      <c r="E11" s="49">
        <v>69</v>
      </c>
      <c r="F11" s="54">
        <v>2450</v>
      </c>
      <c r="H11" s="30" t="s">
        <v>29</v>
      </c>
      <c r="I11" s="70"/>
    </row>
    <row r="12" spans="1:9" ht="20.100000000000001" customHeight="1" x14ac:dyDescent="0.25">
      <c r="B12" s="39" t="s">
        <v>2</v>
      </c>
      <c r="C12" s="42" t="s">
        <v>22</v>
      </c>
      <c r="D12" s="34">
        <v>3</v>
      </c>
      <c r="E12" s="50">
        <v>75</v>
      </c>
      <c r="F12" s="55">
        <v>3640</v>
      </c>
      <c r="H12" s="60" t="s">
        <v>10</v>
      </c>
      <c r="I12" s="67">
        <f>MIN(F6:F14)</f>
        <v>2450</v>
      </c>
    </row>
    <row r="13" spans="1:9" ht="20.100000000000001" customHeight="1" x14ac:dyDescent="0.25">
      <c r="B13" s="38" t="s">
        <v>2</v>
      </c>
      <c r="C13" s="41" t="s">
        <v>23</v>
      </c>
      <c r="D13" s="33" t="s">
        <v>41</v>
      </c>
      <c r="E13" s="49" t="s">
        <v>41</v>
      </c>
      <c r="F13" s="54" t="s">
        <v>41</v>
      </c>
      <c r="H13" s="61" t="s">
        <v>11</v>
      </c>
      <c r="I13" s="68">
        <f>MAX(F6:F14)</f>
        <v>4090</v>
      </c>
    </row>
    <row r="14" spans="1:9" ht="20.100000000000001" customHeight="1" x14ac:dyDescent="0.25">
      <c r="B14" s="62" t="s">
        <v>2</v>
      </c>
      <c r="C14" s="63" t="s">
        <v>24</v>
      </c>
      <c r="D14" s="64">
        <v>3</v>
      </c>
      <c r="E14" s="65">
        <v>90</v>
      </c>
      <c r="F14" s="66">
        <v>4090</v>
      </c>
    </row>
  </sheetData>
  <pageMargins left="0.7" right="0.7" top="0.78740157499999996" bottom="0.78740157499999996" header="0.3" footer="0.3"/>
  <pageSetup paperSize="9" orientation="portrait" r:id="rId1"/>
  <ignoredErrors>
    <ignoredError sqref="C6:C14" numberStoredAsText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8.5703125" customWidth="1"/>
    <col min="3" max="3" width="8.28515625" customWidth="1"/>
    <col min="4" max="4" width="10.5703125" customWidth="1"/>
    <col min="5" max="5" width="11.85546875" bestFit="1" customWidth="1"/>
    <col min="6" max="6" width="12.28515625" bestFit="1" customWidth="1"/>
  </cols>
  <sheetData>
    <row r="1" spans="1:6" ht="45" customHeight="1" x14ac:dyDescent="0.7">
      <c r="B1" s="19" t="s">
        <v>12</v>
      </c>
      <c r="C1" s="19"/>
    </row>
    <row r="2" spans="1:6" x14ac:dyDescent="0.25">
      <c r="B2" s="16" t="s">
        <v>35</v>
      </c>
      <c r="C2" s="16"/>
    </row>
    <row r="5" spans="1:6" s="22" customFormat="1" ht="20.100000000000001" customHeight="1" x14ac:dyDescent="0.25">
      <c r="A5" s="21"/>
      <c r="B5" s="71" t="s">
        <v>15</v>
      </c>
      <c r="C5" s="31" t="s">
        <v>9</v>
      </c>
      <c r="D5" s="43" t="s">
        <v>14</v>
      </c>
      <c r="E5" s="24" t="s">
        <v>25</v>
      </c>
      <c r="F5" s="25" t="s">
        <v>26</v>
      </c>
    </row>
    <row r="6" spans="1:6" ht="20.100000000000001" customHeight="1" x14ac:dyDescent="0.25">
      <c r="B6" s="37" t="s">
        <v>2</v>
      </c>
      <c r="C6" s="40" t="s">
        <v>17</v>
      </c>
      <c r="D6" s="32">
        <v>2</v>
      </c>
      <c r="E6" s="48">
        <v>90</v>
      </c>
      <c r="F6" s="53">
        <v>2777</v>
      </c>
    </row>
    <row r="7" spans="1:6" ht="20.100000000000001" customHeight="1" x14ac:dyDescent="0.25">
      <c r="B7" s="38" t="s">
        <v>2</v>
      </c>
      <c r="C7" s="41" t="s">
        <v>18</v>
      </c>
      <c r="D7" s="33">
        <v>4</v>
      </c>
      <c r="E7" s="49">
        <v>117</v>
      </c>
      <c r="F7" s="54">
        <v>3410</v>
      </c>
    </row>
    <row r="8" spans="1:6" ht="20.100000000000001" customHeight="1" x14ac:dyDescent="0.25">
      <c r="B8" s="39" t="s">
        <v>2</v>
      </c>
      <c r="C8" s="42" t="s">
        <v>19</v>
      </c>
      <c r="D8" s="34">
        <v>2</v>
      </c>
      <c r="E8" s="50">
        <v>105</v>
      </c>
      <c r="F8" s="55">
        <v>2560</v>
      </c>
    </row>
    <row r="9" spans="1:6" ht="20.100000000000001" customHeight="1" x14ac:dyDescent="0.25">
      <c r="B9" s="38" t="s">
        <v>2</v>
      </c>
      <c r="C9" s="41" t="s">
        <v>16</v>
      </c>
      <c r="D9" s="33">
        <v>3</v>
      </c>
      <c r="E9" s="49">
        <v>110</v>
      </c>
      <c r="F9" s="54">
        <v>3300</v>
      </c>
    </row>
    <row r="10" spans="1:6" ht="20.100000000000001" customHeight="1" x14ac:dyDescent="0.25">
      <c r="B10" s="39" t="s">
        <v>2</v>
      </c>
      <c r="C10" s="42" t="s">
        <v>20</v>
      </c>
      <c r="D10" s="34" t="s">
        <v>41</v>
      </c>
      <c r="E10" s="50" t="s">
        <v>41</v>
      </c>
      <c r="F10" s="55" t="s">
        <v>41</v>
      </c>
    </row>
    <row r="11" spans="1:6" ht="20.100000000000001" customHeight="1" x14ac:dyDescent="0.25">
      <c r="B11" s="38" t="s">
        <v>2</v>
      </c>
      <c r="C11" s="41" t="s">
        <v>21</v>
      </c>
      <c r="D11" s="33">
        <v>2</v>
      </c>
      <c r="E11" s="49">
        <v>69</v>
      </c>
      <c r="F11" s="54">
        <v>2450</v>
      </c>
    </row>
    <row r="12" spans="1:6" ht="20.100000000000001" customHeight="1" x14ac:dyDescent="0.25">
      <c r="B12" s="39" t="s">
        <v>2</v>
      </c>
      <c r="C12" s="42" t="s">
        <v>22</v>
      </c>
      <c r="D12" s="34">
        <v>3</v>
      </c>
      <c r="E12" s="50">
        <v>75</v>
      </c>
      <c r="F12" s="55">
        <v>3640</v>
      </c>
    </row>
    <row r="13" spans="1:6" ht="20.100000000000001" customHeight="1" x14ac:dyDescent="0.25">
      <c r="B13" s="38" t="s">
        <v>2</v>
      </c>
      <c r="C13" s="41" t="s">
        <v>23</v>
      </c>
      <c r="D13" s="33" t="s">
        <v>41</v>
      </c>
      <c r="E13" s="49" t="s">
        <v>41</v>
      </c>
      <c r="F13" s="54" t="s">
        <v>41</v>
      </c>
    </row>
    <row r="14" spans="1:6" ht="20.100000000000001" customHeight="1" x14ac:dyDescent="0.25">
      <c r="B14" s="62" t="s">
        <v>2</v>
      </c>
      <c r="C14" s="63" t="s">
        <v>24</v>
      </c>
      <c r="D14" s="64">
        <v>3</v>
      </c>
      <c r="E14" s="65">
        <v>90</v>
      </c>
      <c r="F14" s="66">
        <v>4090</v>
      </c>
    </row>
    <row r="15" spans="1:6" x14ac:dyDescent="0.25">
      <c r="B15" s="26" t="s">
        <v>31</v>
      </c>
      <c r="C15" s="35"/>
      <c r="D15" s="72">
        <f>COUNT(D6:D14)</f>
        <v>7</v>
      </c>
      <c r="E15" s="73" t="s">
        <v>42</v>
      </c>
    </row>
    <row r="16" spans="1:6" x14ac:dyDescent="0.25">
      <c r="B16" s="27" t="s">
        <v>27</v>
      </c>
      <c r="C16" s="36"/>
      <c r="D16" s="72">
        <f>COUNTA(D7:D15)</f>
        <v>9</v>
      </c>
      <c r="E16" s="73" t="s">
        <v>43</v>
      </c>
    </row>
  </sheetData>
  <pageMargins left="0.7" right="0.7" top="0.78740157499999996" bottom="0.78740157499999996" header="0.3" footer="0.3"/>
  <pageSetup paperSize="9" orientation="portrait" r:id="rId1"/>
  <ignoredErrors>
    <ignoredError sqref="C6:C14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Info</vt:lpstr>
      <vt:lpstr>Summe &amp; Mittelwert Haus A</vt:lpstr>
      <vt:lpstr>Summe &amp; Mittelwert Haus B</vt:lpstr>
      <vt:lpstr>Min, Max Haus B</vt:lpstr>
      <vt:lpstr>Anzahl Haus 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03</dc:subject>
  <dc:creator>Hildegard Hügemann</dc:creator>
  <dc:description>www.office2013-blog.de_x000d_
www.anwendertage.de_x000d_
www.huegemann-informatik.de</dc:description>
  <cp:lastModifiedBy>HH</cp:lastModifiedBy>
  <cp:revision>42</cp:revision>
  <dcterms:created xsi:type="dcterms:W3CDTF">2013-01-04T11:19:10Z</dcterms:created>
  <dcterms:modified xsi:type="dcterms:W3CDTF">2013-05-31T11:23:29Z</dcterms:modified>
  <cp:category>Excel-Lösungsdatei</cp:category>
</cp:coreProperties>
</file>