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24\"/>
    </mc:Choice>
  </mc:AlternateContent>
  <bookViews>
    <workbookView xWindow="0" yWindow="0" windowWidth="16260" windowHeight="8100"/>
  </bookViews>
  <sheets>
    <sheet name="Info" sheetId="1" r:id="rId1"/>
    <sheet name="Stammdaten" sheetId="3" r:id="rId2"/>
    <sheet name="AnzahlMA" sheetId="8" r:id="rId3"/>
  </sheets>
  <calcPr calcId="152511"/>
  <pivotCaches>
    <pivotCache cacheId="0" r:id="rId4"/>
  </pivotCaches>
</workbook>
</file>

<file path=xl/calcChain.xml><?xml version="1.0" encoding="utf-8"?>
<calcChain xmlns="http://schemas.openxmlformats.org/spreadsheetml/2006/main">
  <c r="M7" i="3" l="1"/>
  <c r="N7" i="3"/>
  <c r="M8" i="3"/>
  <c r="N8" i="3"/>
  <c r="M9" i="3"/>
  <c r="N9" i="3"/>
  <c r="M10" i="3"/>
  <c r="N10" i="3"/>
  <c r="M11" i="3"/>
  <c r="N11" i="3"/>
  <c r="M12" i="3"/>
  <c r="N12" i="3"/>
  <c r="M13" i="3"/>
  <c r="N13" i="3"/>
  <c r="M14" i="3"/>
  <c r="N14" i="3"/>
  <c r="M15" i="3"/>
  <c r="N15" i="3"/>
  <c r="M16" i="3"/>
  <c r="N16" i="3"/>
  <c r="M17" i="3"/>
  <c r="N17" i="3"/>
  <c r="M18" i="3"/>
  <c r="N18" i="3"/>
  <c r="M19" i="3"/>
  <c r="N19" i="3"/>
  <c r="M20" i="3"/>
  <c r="N20" i="3"/>
  <c r="M21" i="3"/>
  <c r="N21" i="3"/>
  <c r="M22" i="3"/>
  <c r="N22" i="3"/>
  <c r="M23" i="3"/>
  <c r="N23" i="3"/>
  <c r="M24" i="3"/>
  <c r="N24" i="3"/>
  <c r="M25" i="3"/>
  <c r="N25" i="3"/>
  <c r="M26" i="3"/>
  <c r="N26" i="3"/>
  <c r="M27" i="3"/>
  <c r="N27" i="3"/>
  <c r="M28" i="3"/>
  <c r="N28" i="3"/>
  <c r="M29" i="3"/>
  <c r="N29" i="3"/>
  <c r="M30" i="3"/>
  <c r="N30" i="3"/>
  <c r="M31" i="3"/>
  <c r="N31" i="3"/>
  <c r="M32" i="3"/>
  <c r="N32" i="3"/>
  <c r="M33" i="3"/>
  <c r="N33" i="3"/>
  <c r="M34" i="3"/>
  <c r="N34" i="3"/>
  <c r="M35" i="3"/>
  <c r="N35" i="3"/>
  <c r="M36" i="3"/>
  <c r="N36" i="3"/>
  <c r="M37" i="3"/>
  <c r="N37" i="3"/>
  <c r="M38" i="3"/>
  <c r="N38" i="3"/>
  <c r="M39" i="3"/>
  <c r="N39" i="3"/>
  <c r="M40" i="3"/>
  <c r="N40" i="3"/>
  <c r="M41" i="3"/>
  <c r="N41" i="3"/>
  <c r="M42" i="3"/>
  <c r="N42" i="3"/>
  <c r="M43" i="3"/>
  <c r="N43" i="3"/>
  <c r="M44" i="3"/>
  <c r="N44" i="3"/>
  <c r="M45" i="3"/>
  <c r="N45" i="3"/>
  <c r="M46" i="3"/>
  <c r="N46" i="3"/>
  <c r="M47" i="3"/>
  <c r="N47" i="3"/>
  <c r="M48" i="3"/>
  <c r="N48" i="3"/>
  <c r="M49" i="3"/>
  <c r="N49" i="3"/>
  <c r="M50" i="3"/>
  <c r="N50" i="3"/>
  <c r="M51" i="3"/>
  <c r="N51" i="3"/>
  <c r="M52" i="3"/>
  <c r="N52" i="3"/>
  <c r="M53" i="3"/>
  <c r="N53" i="3"/>
  <c r="M54" i="3"/>
  <c r="N54" i="3"/>
  <c r="M55" i="3"/>
  <c r="N55" i="3"/>
  <c r="M56" i="3"/>
  <c r="N56" i="3"/>
  <c r="M57" i="3"/>
  <c r="N57" i="3"/>
  <c r="M58" i="3"/>
  <c r="N58" i="3"/>
  <c r="M59" i="3"/>
  <c r="N59" i="3"/>
  <c r="M60" i="3"/>
  <c r="N60" i="3"/>
  <c r="M61" i="3"/>
  <c r="N61" i="3"/>
  <c r="M62" i="3"/>
  <c r="N62" i="3"/>
  <c r="M63" i="3"/>
  <c r="N63" i="3"/>
  <c r="M64" i="3"/>
  <c r="N64" i="3"/>
  <c r="M65" i="3"/>
  <c r="N65" i="3"/>
  <c r="M66" i="3"/>
  <c r="N66" i="3"/>
  <c r="M67" i="3"/>
  <c r="N67" i="3"/>
  <c r="M68" i="3"/>
  <c r="N68" i="3"/>
  <c r="M69" i="3"/>
  <c r="N69" i="3"/>
  <c r="M70" i="3"/>
  <c r="N70" i="3"/>
  <c r="M71" i="3"/>
  <c r="N71" i="3"/>
  <c r="M72" i="3"/>
  <c r="N72" i="3"/>
  <c r="M73" i="3"/>
  <c r="N73" i="3"/>
  <c r="M74" i="3"/>
  <c r="N74" i="3"/>
  <c r="M75" i="3"/>
  <c r="N75" i="3"/>
  <c r="M76" i="3"/>
  <c r="N76" i="3"/>
  <c r="M77" i="3"/>
  <c r="N77" i="3"/>
  <c r="M78" i="3"/>
  <c r="N78" i="3"/>
  <c r="M79" i="3"/>
  <c r="N79" i="3"/>
  <c r="M80" i="3"/>
  <c r="N80" i="3"/>
  <c r="M81" i="3"/>
  <c r="N81" i="3"/>
  <c r="M82" i="3"/>
  <c r="N82" i="3"/>
  <c r="M83" i="3"/>
  <c r="N83" i="3"/>
  <c r="M84" i="3"/>
  <c r="N84" i="3"/>
  <c r="M85" i="3"/>
  <c r="N85" i="3"/>
  <c r="M86" i="3"/>
  <c r="N86" i="3"/>
  <c r="M87" i="3"/>
  <c r="N87" i="3"/>
  <c r="M88" i="3"/>
  <c r="N88" i="3"/>
  <c r="M89" i="3"/>
  <c r="N89" i="3"/>
  <c r="M90" i="3"/>
  <c r="N90" i="3"/>
  <c r="M91" i="3"/>
  <c r="N91" i="3"/>
  <c r="M92" i="3"/>
  <c r="N92" i="3"/>
  <c r="M93" i="3"/>
  <c r="N93" i="3"/>
  <c r="M94" i="3"/>
  <c r="N94" i="3"/>
  <c r="M95" i="3"/>
  <c r="N95" i="3"/>
  <c r="M96" i="3"/>
  <c r="N96" i="3"/>
  <c r="M97" i="3"/>
  <c r="N97" i="3"/>
  <c r="M98" i="3"/>
  <c r="N98" i="3"/>
  <c r="M99" i="3"/>
  <c r="N99" i="3"/>
  <c r="M100" i="3"/>
  <c r="N100" i="3"/>
  <c r="M101" i="3"/>
  <c r="N101" i="3"/>
  <c r="M102" i="3"/>
  <c r="N102" i="3"/>
  <c r="M103" i="3"/>
  <c r="N103" i="3"/>
  <c r="M104" i="3"/>
  <c r="N104" i="3"/>
  <c r="M105" i="3"/>
  <c r="N105" i="3"/>
  <c r="M106" i="3"/>
  <c r="N106" i="3"/>
  <c r="M107" i="3"/>
  <c r="N107" i="3"/>
  <c r="M108" i="3"/>
  <c r="N108" i="3"/>
  <c r="M109" i="3"/>
  <c r="N109" i="3"/>
  <c r="M110" i="3"/>
  <c r="N110" i="3"/>
  <c r="M111" i="3"/>
  <c r="N111" i="3"/>
  <c r="M112" i="3"/>
  <c r="N112" i="3"/>
  <c r="M113" i="3"/>
  <c r="N113" i="3"/>
  <c r="M114" i="3"/>
  <c r="N114" i="3"/>
  <c r="M115" i="3"/>
  <c r="N115" i="3"/>
  <c r="M116" i="3"/>
  <c r="N116" i="3"/>
  <c r="M117" i="3"/>
  <c r="N117" i="3"/>
  <c r="M118" i="3"/>
  <c r="N118" i="3"/>
  <c r="M119" i="3"/>
  <c r="N119" i="3"/>
  <c r="M120" i="3"/>
  <c r="N120" i="3"/>
  <c r="M121" i="3"/>
  <c r="N121" i="3"/>
  <c r="M122" i="3"/>
  <c r="N122" i="3"/>
  <c r="M123" i="3"/>
  <c r="N123" i="3"/>
  <c r="M124" i="3"/>
  <c r="N124" i="3"/>
  <c r="M125" i="3"/>
  <c r="N125" i="3"/>
  <c r="M126" i="3"/>
  <c r="N126" i="3"/>
  <c r="M127" i="3"/>
  <c r="N127" i="3"/>
  <c r="M128" i="3"/>
  <c r="N128" i="3"/>
  <c r="M129" i="3"/>
  <c r="N129" i="3"/>
  <c r="M130" i="3"/>
  <c r="N130" i="3"/>
  <c r="M131" i="3"/>
  <c r="N131" i="3"/>
  <c r="M132" i="3"/>
  <c r="N132" i="3"/>
  <c r="M133" i="3"/>
  <c r="N133" i="3"/>
  <c r="M134" i="3"/>
  <c r="N134" i="3"/>
  <c r="M135" i="3"/>
  <c r="N135" i="3"/>
  <c r="M136" i="3"/>
  <c r="N136" i="3"/>
  <c r="M137" i="3"/>
  <c r="N137" i="3"/>
  <c r="M138" i="3"/>
  <c r="N138" i="3"/>
  <c r="M139" i="3"/>
  <c r="N139" i="3"/>
  <c r="M140" i="3"/>
  <c r="N140" i="3"/>
  <c r="M141" i="3"/>
  <c r="N141" i="3"/>
  <c r="M142" i="3"/>
  <c r="N142" i="3"/>
  <c r="M143" i="3"/>
  <c r="N143" i="3"/>
  <c r="M144" i="3"/>
  <c r="N144" i="3"/>
  <c r="M145" i="3"/>
  <c r="N145" i="3"/>
  <c r="M146" i="3"/>
  <c r="N146" i="3"/>
  <c r="M147" i="3"/>
  <c r="N147" i="3"/>
  <c r="M148" i="3"/>
  <c r="N148" i="3"/>
  <c r="M149" i="3"/>
  <c r="N149" i="3"/>
  <c r="M150" i="3"/>
  <c r="N150" i="3"/>
  <c r="M151" i="3"/>
  <c r="N151" i="3"/>
  <c r="M152" i="3"/>
  <c r="N152" i="3"/>
  <c r="M153" i="3"/>
  <c r="N153" i="3"/>
  <c r="M154" i="3"/>
  <c r="N154" i="3"/>
  <c r="M155" i="3"/>
  <c r="N155" i="3"/>
  <c r="M156" i="3"/>
  <c r="N156" i="3"/>
  <c r="M157" i="3"/>
  <c r="N157" i="3"/>
  <c r="M158" i="3"/>
  <c r="N158" i="3"/>
  <c r="M159" i="3"/>
  <c r="N159" i="3"/>
  <c r="M160" i="3"/>
  <c r="N160" i="3"/>
  <c r="M161" i="3"/>
  <c r="N161" i="3"/>
  <c r="M162" i="3"/>
  <c r="N162" i="3"/>
  <c r="M163" i="3"/>
  <c r="N163" i="3"/>
  <c r="M164" i="3"/>
  <c r="N164" i="3"/>
  <c r="M165" i="3"/>
  <c r="N165" i="3"/>
  <c r="M166" i="3"/>
  <c r="N166" i="3"/>
  <c r="M167" i="3"/>
  <c r="N167" i="3"/>
  <c r="M168" i="3"/>
  <c r="N168" i="3"/>
  <c r="M169" i="3"/>
  <c r="N169" i="3"/>
  <c r="M170" i="3"/>
  <c r="N170" i="3"/>
  <c r="M171" i="3"/>
  <c r="N171" i="3"/>
  <c r="M172" i="3"/>
  <c r="N172" i="3"/>
  <c r="M173" i="3"/>
  <c r="N173" i="3"/>
  <c r="M174" i="3"/>
  <c r="N174" i="3"/>
  <c r="M175" i="3"/>
  <c r="N175" i="3"/>
  <c r="M176" i="3"/>
  <c r="N176" i="3"/>
  <c r="M177" i="3"/>
  <c r="N177" i="3"/>
  <c r="M178" i="3"/>
  <c r="N178" i="3"/>
  <c r="M179" i="3"/>
  <c r="N179" i="3"/>
  <c r="M180" i="3"/>
  <c r="N180" i="3"/>
  <c r="M181" i="3"/>
  <c r="N181" i="3"/>
  <c r="M182" i="3"/>
  <c r="N182" i="3"/>
  <c r="M183" i="3"/>
  <c r="N183" i="3"/>
  <c r="M184" i="3"/>
  <c r="N184" i="3"/>
  <c r="M185" i="3"/>
  <c r="N185" i="3"/>
  <c r="M186" i="3"/>
  <c r="N186" i="3"/>
  <c r="M187" i="3"/>
  <c r="N187" i="3"/>
  <c r="M188" i="3"/>
  <c r="N188" i="3"/>
  <c r="M189" i="3"/>
  <c r="N189" i="3"/>
  <c r="M190" i="3"/>
  <c r="N190" i="3"/>
  <c r="M191" i="3"/>
  <c r="N191" i="3"/>
  <c r="M192" i="3"/>
  <c r="N192" i="3"/>
  <c r="M193" i="3"/>
  <c r="N193" i="3"/>
  <c r="M194" i="3"/>
  <c r="N194" i="3"/>
  <c r="M195" i="3"/>
  <c r="N195" i="3"/>
  <c r="M196" i="3"/>
  <c r="N196" i="3"/>
  <c r="M197" i="3"/>
  <c r="N197" i="3"/>
  <c r="M198" i="3"/>
  <c r="N198" i="3"/>
  <c r="M199" i="3"/>
  <c r="N199" i="3"/>
  <c r="M200" i="3"/>
  <c r="N200" i="3"/>
  <c r="M201" i="3"/>
  <c r="N201" i="3"/>
  <c r="M202" i="3"/>
  <c r="N202" i="3"/>
  <c r="M203" i="3"/>
  <c r="N203" i="3"/>
  <c r="M204" i="3"/>
  <c r="N204" i="3"/>
  <c r="M205" i="3"/>
  <c r="N205" i="3"/>
  <c r="M206" i="3"/>
  <c r="N206" i="3"/>
  <c r="M207" i="3"/>
  <c r="N207" i="3"/>
  <c r="M208" i="3"/>
  <c r="N208" i="3"/>
  <c r="M209" i="3"/>
  <c r="N209" i="3"/>
  <c r="M210" i="3"/>
  <c r="N210" i="3"/>
  <c r="M211" i="3"/>
  <c r="N211" i="3"/>
  <c r="M212" i="3"/>
  <c r="N212" i="3"/>
  <c r="M213" i="3"/>
  <c r="N213" i="3"/>
  <c r="M214" i="3"/>
  <c r="N214" i="3"/>
  <c r="M215" i="3"/>
  <c r="N215" i="3"/>
  <c r="M216" i="3"/>
  <c r="N216" i="3"/>
  <c r="M217" i="3"/>
  <c r="N217" i="3"/>
  <c r="M218" i="3"/>
  <c r="N218" i="3"/>
  <c r="M219" i="3"/>
  <c r="N219" i="3"/>
  <c r="M220" i="3"/>
  <c r="N220" i="3"/>
  <c r="M221" i="3"/>
  <c r="N221" i="3"/>
  <c r="M222" i="3"/>
  <c r="N222" i="3"/>
  <c r="M223" i="3"/>
  <c r="N223" i="3"/>
  <c r="M224" i="3"/>
  <c r="N224" i="3"/>
  <c r="M225" i="3"/>
  <c r="N225" i="3"/>
  <c r="M226" i="3"/>
  <c r="N226" i="3"/>
  <c r="M227" i="3"/>
  <c r="N227" i="3"/>
  <c r="M228" i="3"/>
  <c r="N228" i="3"/>
  <c r="M229" i="3"/>
  <c r="N229" i="3"/>
  <c r="M230" i="3"/>
  <c r="N230" i="3"/>
  <c r="M231" i="3"/>
  <c r="N231" i="3"/>
  <c r="M232" i="3"/>
  <c r="N232" i="3"/>
  <c r="M233" i="3"/>
  <c r="N233" i="3"/>
  <c r="M234" i="3"/>
  <c r="N234" i="3"/>
  <c r="M235" i="3"/>
  <c r="N235" i="3"/>
  <c r="M236" i="3"/>
  <c r="N236" i="3"/>
  <c r="M237" i="3"/>
  <c r="N237" i="3"/>
  <c r="M238" i="3"/>
  <c r="N238" i="3"/>
  <c r="M239" i="3"/>
  <c r="N239" i="3"/>
  <c r="M240" i="3"/>
  <c r="N240" i="3"/>
  <c r="M241" i="3"/>
  <c r="N241" i="3"/>
  <c r="M242" i="3"/>
  <c r="N242" i="3"/>
  <c r="M243" i="3"/>
  <c r="N243" i="3"/>
  <c r="M244" i="3"/>
  <c r="N244" i="3"/>
  <c r="M245" i="3"/>
  <c r="N245" i="3"/>
  <c r="M246" i="3"/>
  <c r="N246" i="3"/>
  <c r="M247" i="3"/>
  <c r="N247" i="3"/>
  <c r="M248" i="3"/>
  <c r="N248" i="3"/>
  <c r="M249" i="3"/>
  <c r="N249" i="3"/>
  <c r="M250" i="3"/>
  <c r="N250" i="3"/>
  <c r="M251" i="3"/>
  <c r="N251" i="3"/>
  <c r="M252" i="3"/>
  <c r="N252" i="3"/>
  <c r="M253" i="3"/>
  <c r="N253" i="3"/>
  <c r="M254" i="3"/>
  <c r="N254" i="3"/>
  <c r="M255" i="3"/>
  <c r="N255" i="3"/>
  <c r="M256" i="3"/>
  <c r="N256" i="3"/>
  <c r="M257" i="3"/>
  <c r="N257" i="3"/>
  <c r="M258" i="3"/>
  <c r="N258" i="3"/>
  <c r="M259" i="3"/>
  <c r="N259" i="3"/>
  <c r="M260" i="3"/>
  <c r="N260" i="3"/>
  <c r="M261" i="3"/>
  <c r="N261" i="3"/>
  <c r="M262" i="3"/>
  <c r="N262" i="3"/>
  <c r="M263" i="3"/>
  <c r="N263" i="3"/>
  <c r="M264" i="3"/>
  <c r="N264" i="3"/>
  <c r="M265" i="3"/>
  <c r="N265" i="3"/>
  <c r="M266" i="3"/>
  <c r="N266" i="3"/>
  <c r="M267" i="3"/>
  <c r="N267" i="3"/>
  <c r="M268" i="3"/>
  <c r="N268" i="3"/>
  <c r="M269" i="3"/>
  <c r="N269" i="3"/>
  <c r="M270" i="3"/>
  <c r="N270" i="3"/>
  <c r="M271" i="3"/>
  <c r="N271" i="3"/>
  <c r="M272" i="3"/>
  <c r="N272" i="3"/>
  <c r="M273" i="3"/>
  <c r="N273" i="3"/>
  <c r="M274" i="3"/>
  <c r="N274" i="3"/>
  <c r="M275" i="3"/>
  <c r="N275" i="3"/>
  <c r="M276" i="3"/>
  <c r="N276" i="3"/>
  <c r="M277" i="3"/>
  <c r="N277" i="3"/>
  <c r="M278" i="3"/>
  <c r="N278" i="3"/>
  <c r="M279" i="3"/>
  <c r="N279" i="3"/>
  <c r="M280" i="3"/>
  <c r="N280" i="3"/>
  <c r="M281" i="3"/>
  <c r="N281" i="3"/>
  <c r="M282" i="3"/>
  <c r="N282" i="3"/>
  <c r="M283" i="3"/>
  <c r="N283" i="3"/>
  <c r="M284" i="3"/>
  <c r="N284" i="3"/>
  <c r="M285" i="3"/>
  <c r="N285" i="3"/>
  <c r="M286" i="3"/>
  <c r="N286" i="3"/>
  <c r="M287" i="3"/>
  <c r="N287" i="3"/>
  <c r="M288" i="3"/>
  <c r="N288" i="3"/>
  <c r="M289" i="3"/>
  <c r="N289" i="3"/>
  <c r="M290" i="3"/>
  <c r="N290" i="3"/>
  <c r="M291" i="3"/>
  <c r="N291" i="3"/>
  <c r="M292" i="3"/>
  <c r="N292" i="3"/>
  <c r="M293" i="3"/>
  <c r="N293" i="3"/>
  <c r="M294" i="3"/>
  <c r="N294" i="3"/>
  <c r="M295" i="3"/>
  <c r="N295" i="3"/>
  <c r="M296" i="3"/>
  <c r="N296" i="3"/>
  <c r="M297" i="3"/>
  <c r="N297" i="3"/>
  <c r="M298" i="3"/>
  <c r="N298" i="3"/>
  <c r="M299" i="3"/>
  <c r="N299" i="3"/>
  <c r="M300" i="3"/>
  <c r="N300" i="3"/>
  <c r="M301" i="3"/>
  <c r="N301" i="3"/>
  <c r="M302" i="3"/>
  <c r="N302" i="3"/>
  <c r="M303" i="3"/>
  <c r="N303" i="3"/>
  <c r="M304" i="3"/>
  <c r="N304" i="3"/>
  <c r="M305" i="3"/>
  <c r="N305" i="3"/>
  <c r="M306" i="3"/>
  <c r="N306" i="3"/>
  <c r="M307" i="3"/>
  <c r="N307" i="3"/>
  <c r="M308" i="3"/>
  <c r="N308" i="3"/>
  <c r="M309" i="3"/>
  <c r="N309" i="3"/>
  <c r="M310" i="3"/>
  <c r="N310" i="3"/>
  <c r="M311" i="3"/>
  <c r="N311" i="3"/>
  <c r="M312" i="3"/>
  <c r="N312" i="3"/>
  <c r="M313" i="3"/>
  <c r="N313" i="3"/>
  <c r="M314" i="3"/>
  <c r="N314" i="3"/>
  <c r="M315" i="3"/>
  <c r="N315" i="3"/>
  <c r="M316" i="3"/>
  <c r="N316" i="3"/>
  <c r="M317" i="3"/>
  <c r="N317" i="3"/>
  <c r="M318" i="3"/>
  <c r="N318" i="3"/>
  <c r="M319" i="3"/>
  <c r="N319" i="3"/>
  <c r="M320" i="3"/>
  <c r="N320" i="3"/>
  <c r="M321" i="3"/>
  <c r="N321" i="3"/>
  <c r="M322" i="3"/>
  <c r="N322" i="3"/>
  <c r="M323" i="3"/>
  <c r="N323" i="3"/>
  <c r="M324" i="3"/>
  <c r="N324" i="3"/>
  <c r="M325" i="3"/>
  <c r="N325" i="3"/>
  <c r="M326" i="3"/>
  <c r="N326" i="3"/>
  <c r="M327" i="3"/>
  <c r="N327" i="3"/>
  <c r="M328" i="3"/>
  <c r="N328" i="3"/>
  <c r="M329" i="3"/>
  <c r="N329" i="3"/>
  <c r="M330" i="3"/>
  <c r="N330" i="3"/>
  <c r="M331" i="3"/>
  <c r="N331" i="3"/>
  <c r="M332" i="3"/>
  <c r="N332" i="3"/>
  <c r="M333" i="3"/>
  <c r="N333" i="3"/>
  <c r="M334" i="3"/>
  <c r="N334" i="3"/>
  <c r="M335" i="3"/>
  <c r="N335" i="3"/>
  <c r="M336" i="3"/>
  <c r="N336" i="3"/>
  <c r="M337" i="3"/>
  <c r="N337" i="3"/>
  <c r="M338" i="3"/>
  <c r="N338" i="3"/>
  <c r="M339" i="3"/>
  <c r="N339" i="3"/>
  <c r="M340" i="3"/>
  <c r="N340" i="3"/>
  <c r="M341" i="3"/>
  <c r="N341" i="3"/>
  <c r="M342" i="3"/>
  <c r="N342" i="3"/>
  <c r="M343" i="3"/>
  <c r="N343" i="3"/>
  <c r="M344" i="3"/>
  <c r="N344" i="3"/>
  <c r="M345" i="3"/>
  <c r="N345" i="3"/>
  <c r="M346" i="3"/>
  <c r="N346" i="3"/>
  <c r="M347" i="3"/>
  <c r="N347" i="3"/>
  <c r="M348" i="3"/>
  <c r="N348" i="3"/>
  <c r="M349" i="3"/>
  <c r="N349" i="3"/>
  <c r="M350" i="3"/>
  <c r="N350" i="3"/>
  <c r="M351" i="3"/>
  <c r="N351" i="3"/>
  <c r="M352" i="3"/>
  <c r="N352" i="3"/>
  <c r="M353" i="3"/>
  <c r="N353" i="3"/>
  <c r="M354" i="3"/>
  <c r="N354" i="3"/>
  <c r="M355" i="3"/>
  <c r="N355" i="3"/>
  <c r="M356" i="3"/>
  <c r="N356" i="3"/>
  <c r="M357" i="3"/>
  <c r="N357" i="3"/>
  <c r="M358" i="3"/>
  <c r="N358" i="3"/>
  <c r="M359" i="3"/>
  <c r="N359" i="3"/>
  <c r="M360" i="3"/>
  <c r="N360" i="3"/>
  <c r="M361" i="3"/>
  <c r="N361" i="3"/>
  <c r="M362" i="3"/>
  <c r="N362" i="3"/>
  <c r="M363" i="3"/>
  <c r="N363" i="3"/>
  <c r="M364" i="3"/>
  <c r="N364" i="3"/>
  <c r="M365" i="3"/>
  <c r="N365" i="3"/>
  <c r="M366" i="3"/>
  <c r="N366" i="3"/>
  <c r="M367" i="3"/>
  <c r="N367" i="3"/>
  <c r="M368" i="3"/>
  <c r="N368" i="3"/>
  <c r="M369" i="3"/>
  <c r="N369" i="3"/>
  <c r="M370" i="3"/>
  <c r="N370" i="3"/>
  <c r="M371" i="3"/>
  <c r="N371" i="3"/>
  <c r="M372" i="3"/>
  <c r="N372" i="3"/>
  <c r="M373" i="3"/>
  <c r="N373" i="3"/>
  <c r="M374" i="3"/>
  <c r="N374" i="3"/>
  <c r="M375" i="3"/>
  <c r="N375" i="3"/>
  <c r="M376" i="3"/>
  <c r="N376" i="3"/>
  <c r="M377" i="3"/>
  <c r="N377" i="3"/>
  <c r="M378" i="3"/>
  <c r="N378" i="3"/>
  <c r="M379" i="3"/>
  <c r="N379" i="3"/>
  <c r="M380" i="3"/>
  <c r="N380" i="3"/>
  <c r="M381" i="3"/>
  <c r="N381" i="3"/>
  <c r="M382" i="3"/>
  <c r="N382" i="3"/>
  <c r="M383" i="3"/>
  <c r="N383" i="3"/>
  <c r="M384" i="3"/>
  <c r="N384" i="3"/>
  <c r="M385" i="3"/>
  <c r="N385" i="3"/>
  <c r="M386" i="3"/>
  <c r="N386" i="3"/>
  <c r="M387" i="3"/>
  <c r="N387" i="3"/>
  <c r="M388" i="3"/>
  <c r="N388" i="3"/>
  <c r="M389" i="3"/>
  <c r="N389" i="3"/>
  <c r="M390" i="3"/>
  <c r="N390" i="3"/>
  <c r="M391" i="3"/>
  <c r="N391" i="3"/>
  <c r="M392" i="3"/>
  <c r="N392" i="3"/>
  <c r="M393" i="3"/>
  <c r="N393" i="3"/>
  <c r="M394" i="3"/>
  <c r="N394" i="3"/>
  <c r="M395" i="3"/>
  <c r="N395" i="3"/>
  <c r="M396" i="3"/>
  <c r="N396" i="3"/>
  <c r="M397" i="3"/>
  <c r="N397" i="3"/>
  <c r="M398" i="3"/>
  <c r="N398" i="3"/>
  <c r="M399" i="3"/>
  <c r="N399" i="3"/>
  <c r="M400" i="3"/>
  <c r="N400" i="3"/>
  <c r="M401" i="3"/>
  <c r="N401" i="3"/>
  <c r="M402" i="3"/>
  <c r="N402" i="3"/>
  <c r="M403" i="3"/>
  <c r="N403" i="3"/>
  <c r="M404" i="3"/>
  <c r="N404" i="3"/>
  <c r="M405" i="3"/>
  <c r="N405" i="3"/>
  <c r="M406" i="3"/>
  <c r="N406" i="3"/>
  <c r="M407" i="3"/>
  <c r="N407" i="3"/>
  <c r="M408" i="3"/>
  <c r="N408" i="3"/>
  <c r="M409" i="3"/>
  <c r="N409" i="3"/>
  <c r="M410" i="3"/>
  <c r="N410" i="3"/>
  <c r="M411" i="3"/>
  <c r="N411" i="3"/>
  <c r="M412" i="3"/>
  <c r="N412" i="3"/>
  <c r="M413" i="3"/>
  <c r="N413" i="3"/>
  <c r="M414" i="3"/>
  <c r="N414" i="3"/>
  <c r="M415" i="3"/>
  <c r="N415" i="3"/>
  <c r="M416" i="3"/>
  <c r="N416" i="3"/>
  <c r="M417" i="3"/>
  <c r="N417" i="3"/>
  <c r="M418" i="3"/>
  <c r="N418" i="3"/>
  <c r="M419" i="3"/>
  <c r="N419" i="3"/>
  <c r="M420" i="3"/>
  <c r="N420" i="3"/>
  <c r="M421" i="3"/>
  <c r="N421" i="3"/>
  <c r="M422" i="3"/>
  <c r="N422" i="3"/>
  <c r="M423" i="3"/>
  <c r="N423" i="3"/>
  <c r="M424" i="3"/>
  <c r="N424" i="3"/>
  <c r="M425" i="3"/>
  <c r="N425" i="3"/>
  <c r="M426" i="3"/>
  <c r="N426" i="3"/>
  <c r="M427" i="3"/>
  <c r="N427" i="3"/>
  <c r="M428" i="3"/>
  <c r="N428" i="3"/>
  <c r="M429" i="3"/>
  <c r="N429" i="3"/>
  <c r="M430" i="3"/>
  <c r="N430" i="3"/>
  <c r="M431" i="3"/>
  <c r="N431" i="3"/>
  <c r="M432" i="3"/>
  <c r="N432" i="3"/>
  <c r="M433" i="3"/>
  <c r="N433" i="3"/>
  <c r="M434" i="3"/>
  <c r="N434" i="3"/>
  <c r="M435" i="3"/>
  <c r="N435" i="3"/>
  <c r="M436" i="3"/>
  <c r="N436" i="3"/>
  <c r="M437" i="3"/>
  <c r="N437" i="3"/>
  <c r="M438" i="3"/>
  <c r="N438" i="3"/>
  <c r="M439" i="3"/>
  <c r="N439" i="3"/>
  <c r="M440" i="3"/>
  <c r="N440" i="3"/>
  <c r="M441" i="3"/>
  <c r="N441" i="3"/>
  <c r="M442" i="3"/>
  <c r="N442" i="3"/>
  <c r="M443" i="3"/>
  <c r="N443" i="3"/>
  <c r="M444" i="3"/>
  <c r="N444" i="3"/>
  <c r="M445" i="3"/>
  <c r="N445" i="3"/>
  <c r="M446" i="3"/>
  <c r="N446" i="3"/>
  <c r="M447" i="3"/>
  <c r="N447" i="3"/>
  <c r="M448" i="3"/>
  <c r="N448" i="3"/>
  <c r="M449" i="3"/>
  <c r="N449" i="3"/>
  <c r="M450" i="3"/>
  <c r="N450" i="3"/>
  <c r="M451" i="3"/>
  <c r="N451" i="3"/>
  <c r="M452" i="3"/>
  <c r="N452" i="3"/>
  <c r="M453" i="3"/>
  <c r="N453" i="3"/>
  <c r="M454" i="3"/>
  <c r="N454" i="3"/>
  <c r="M455" i="3"/>
  <c r="N455" i="3"/>
  <c r="M456" i="3"/>
  <c r="N456" i="3"/>
  <c r="M457" i="3"/>
  <c r="N457" i="3"/>
  <c r="M458" i="3"/>
  <c r="N458" i="3"/>
  <c r="M459" i="3"/>
  <c r="N459" i="3"/>
  <c r="M460" i="3"/>
  <c r="N460" i="3"/>
  <c r="M461" i="3"/>
  <c r="N461" i="3"/>
  <c r="M462" i="3"/>
  <c r="N462" i="3"/>
  <c r="M463" i="3"/>
  <c r="N463" i="3"/>
  <c r="M464" i="3"/>
  <c r="N464" i="3"/>
  <c r="M465" i="3"/>
  <c r="N465" i="3"/>
  <c r="M466" i="3"/>
  <c r="N466" i="3"/>
  <c r="M467" i="3"/>
  <c r="N467" i="3"/>
  <c r="M468" i="3"/>
  <c r="N468" i="3"/>
  <c r="M469" i="3"/>
  <c r="N469" i="3"/>
  <c r="M470" i="3"/>
  <c r="N470" i="3"/>
  <c r="M471" i="3"/>
  <c r="N471" i="3"/>
  <c r="M472" i="3"/>
  <c r="N472" i="3"/>
  <c r="M473" i="3"/>
  <c r="N473" i="3"/>
  <c r="M474" i="3"/>
  <c r="N474" i="3"/>
  <c r="M475" i="3"/>
  <c r="N475" i="3"/>
  <c r="M476" i="3"/>
  <c r="N476" i="3"/>
  <c r="M477" i="3"/>
  <c r="N477" i="3"/>
  <c r="M478" i="3"/>
  <c r="N478" i="3"/>
  <c r="M479" i="3"/>
  <c r="N479" i="3"/>
  <c r="M480" i="3"/>
  <c r="N480" i="3"/>
  <c r="M481" i="3"/>
  <c r="N481" i="3"/>
  <c r="M482" i="3"/>
  <c r="N482" i="3"/>
  <c r="M483" i="3"/>
  <c r="N483" i="3"/>
  <c r="M484" i="3"/>
  <c r="N484" i="3"/>
  <c r="M485" i="3"/>
  <c r="N485" i="3"/>
  <c r="M486" i="3"/>
  <c r="N486" i="3"/>
  <c r="M487" i="3"/>
  <c r="N487" i="3"/>
  <c r="M488" i="3"/>
  <c r="N488" i="3"/>
  <c r="M489" i="3"/>
  <c r="N489" i="3"/>
  <c r="M490" i="3"/>
  <c r="N490" i="3"/>
  <c r="M491" i="3"/>
  <c r="N491" i="3"/>
  <c r="M492" i="3"/>
  <c r="N492" i="3"/>
  <c r="M493" i="3"/>
  <c r="N493" i="3"/>
  <c r="M494" i="3"/>
  <c r="N494" i="3"/>
  <c r="M495" i="3"/>
  <c r="N495" i="3"/>
  <c r="M496" i="3"/>
  <c r="N496" i="3"/>
  <c r="M497" i="3"/>
  <c r="N497" i="3"/>
  <c r="M498" i="3"/>
  <c r="N498" i="3"/>
  <c r="M499" i="3"/>
  <c r="N499" i="3"/>
  <c r="M500" i="3"/>
  <c r="N500" i="3"/>
  <c r="M501" i="3"/>
  <c r="N501" i="3"/>
  <c r="M502" i="3"/>
  <c r="N502" i="3"/>
  <c r="M503" i="3"/>
  <c r="N503" i="3"/>
  <c r="M504" i="3"/>
  <c r="N504" i="3"/>
  <c r="M505" i="3"/>
  <c r="N505" i="3"/>
  <c r="M506" i="3"/>
  <c r="N506" i="3"/>
  <c r="M507" i="3"/>
  <c r="N507" i="3"/>
  <c r="M508" i="3"/>
  <c r="N508" i="3"/>
  <c r="M509" i="3"/>
  <c r="N509" i="3"/>
  <c r="M510" i="3"/>
  <c r="N510" i="3"/>
  <c r="M511" i="3"/>
  <c r="N511" i="3"/>
  <c r="M512" i="3"/>
  <c r="N512" i="3"/>
  <c r="M513" i="3"/>
  <c r="N513" i="3"/>
  <c r="M514" i="3"/>
  <c r="N514" i="3"/>
  <c r="M515" i="3"/>
  <c r="N515" i="3"/>
  <c r="M516" i="3"/>
  <c r="N516" i="3"/>
  <c r="M517" i="3"/>
  <c r="N517" i="3"/>
  <c r="M518" i="3"/>
  <c r="N518" i="3"/>
  <c r="M519" i="3"/>
  <c r="N519" i="3"/>
  <c r="M520" i="3"/>
  <c r="N520" i="3"/>
  <c r="M521" i="3"/>
  <c r="N521" i="3"/>
  <c r="M522" i="3"/>
  <c r="N522" i="3"/>
  <c r="M523" i="3"/>
  <c r="N523" i="3"/>
  <c r="M524" i="3"/>
  <c r="N524" i="3"/>
  <c r="M525" i="3"/>
  <c r="N525" i="3"/>
  <c r="M526" i="3"/>
  <c r="N526" i="3"/>
  <c r="M527" i="3"/>
  <c r="N527" i="3"/>
  <c r="M528" i="3"/>
  <c r="N528" i="3"/>
  <c r="M529" i="3"/>
  <c r="N529" i="3"/>
  <c r="M530" i="3"/>
  <c r="N530" i="3"/>
  <c r="M531" i="3"/>
  <c r="N531" i="3"/>
  <c r="M532" i="3"/>
  <c r="N532" i="3"/>
  <c r="M533" i="3"/>
  <c r="N533" i="3"/>
  <c r="M534" i="3"/>
  <c r="N534" i="3"/>
  <c r="M535" i="3"/>
  <c r="N535" i="3"/>
  <c r="M536" i="3"/>
  <c r="N536" i="3"/>
  <c r="M537" i="3"/>
  <c r="N537" i="3"/>
  <c r="M538" i="3"/>
  <c r="N538" i="3"/>
  <c r="M539" i="3"/>
  <c r="N539" i="3"/>
  <c r="M540" i="3"/>
  <c r="N540" i="3"/>
  <c r="M541" i="3"/>
  <c r="N541" i="3"/>
  <c r="M542" i="3"/>
  <c r="N542" i="3"/>
  <c r="M543" i="3"/>
  <c r="N543" i="3"/>
  <c r="M544" i="3"/>
  <c r="N544" i="3"/>
  <c r="M545" i="3"/>
  <c r="N545" i="3"/>
  <c r="M546" i="3"/>
  <c r="N546" i="3"/>
  <c r="M547" i="3"/>
  <c r="N547" i="3"/>
  <c r="M548" i="3"/>
  <c r="N548" i="3"/>
  <c r="M549" i="3"/>
  <c r="N549" i="3"/>
  <c r="M550" i="3"/>
  <c r="N550" i="3"/>
  <c r="M551" i="3"/>
  <c r="N551" i="3"/>
  <c r="M552" i="3"/>
  <c r="N552" i="3"/>
  <c r="M553" i="3"/>
  <c r="N553" i="3"/>
  <c r="M554" i="3"/>
  <c r="N554" i="3"/>
  <c r="M555" i="3"/>
  <c r="N555" i="3"/>
  <c r="M556" i="3"/>
  <c r="N556" i="3"/>
  <c r="M557" i="3"/>
  <c r="N557" i="3"/>
  <c r="M558" i="3"/>
  <c r="N558" i="3"/>
  <c r="M559" i="3"/>
  <c r="N559" i="3"/>
  <c r="M560" i="3"/>
  <c r="N560" i="3"/>
  <c r="M561" i="3"/>
  <c r="N561" i="3"/>
  <c r="M562" i="3"/>
  <c r="N562" i="3"/>
  <c r="M563" i="3"/>
  <c r="N563" i="3"/>
  <c r="M564" i="3"/>
  <c r="N564" i="3"/>
  <c r="M565" i="3"/>
  <c r="N565" i="3"/>
  <c r="M566" i="3"/>
  <c r="N566" i="3"/>
  <c r="M567" i="3"/>
  <c r="N567" i="3"/>
  <c r="M568" i="3"/>
  <c r="N568" i="3"/>
  <c r="M569" i="3"/>
  <c r="N569" i="3"/>
  <c r="M570" i="3"/>
  <c r="N570" i="3"/>
  <c r="M571" i="3"/>
  <c r="N571" i="3"/>
  <c r="M572" i="3"/>
  <c r="N572" i="3"/>
  <c r="M573" i="3"/>
  <c r="N573" i="3"/>
  <c r="M574" i="3"/>
  <c r="N574" i="3"/>
  <c r="M575" i="3"/>
  <c r="N575" i="3"/>
  <c r="M576" i="3"/>
  <c r="N576" i="3"/>
  <c r="M577" i="3"/>
  <c r="N577" i="3"/>
  <c r="M578" i="3"/>
  <c r="N578" i="3"/>
  <c r="M579" i="3"/>
  <c r="N579" i="3"/>
  <c r="M580" i="3"/>
  <c r="N580" i="3"/>
  <c r="M581" i="3"/>
  <c r="N581" i="3"/>
  <c r="M582" i="3"/>
  <c r="N582" i="3"/>
  <c r="M583" i="3"/>
  <c r="N583" i="3"/>
  <c r="M584" i="3"/>
  <c r="N584" i="3"/>
  <c r="M585" i="3"/>
  <c r="N585" i="3"/>
  <c r="M586" i="3"/>
  <c r="N586" i="3"/>
  <c r="M587" i="3"/>
  <c r="N587" i="3"/>
  <c r="M588" i="3"/>
  <c r="N588" i="3"/>
  <c r="M589" i="3"/>
  <c r="N589" i="3"/>
  <c r="M590" i="3"/>
  <c r="N590" i="3"/>
  <c r="M591" i="3"/>
  <c r="N591" i="3"/>
  <c r="M592" i="3"/>
  <c r="N592" i="3"/>
  <c r="M593" i="3"/>
  <c r="N593" i="3"/>
  <c r="M594" i="3"/>
  <c r="N594" i="3"/>
  <c r="M595" i="3"/>
  <c r="N595" i="3"/>
  <c r="M596" i="3"/>
  <c r="N596" i="3"/>
  <c r="M597" i="3"/>
  <c r="N597" i="3"/>
  <c r="M598" i="3"/>
  <c r="N598" i="3"/>
  <c r="M599" i="3"/>
  <c r="N599" i="3"/>
  <c r="M600" i="3"/>
  <c r="N600" i="3"/>
  <c r="M601" i="3"/>
  <c r="N601" i="3"/>
  <c r="M602" i="3"/>
  <c r="N602" i="3"/>
  <c r="M603" i="3"/>
  <c r="N603" i="3"/>
  <c r="M604" i="3"/>
  <c r="N604" i="3"/>
  <c r="M605" i="3"/>
  <c r="N605" i="3"/>
  <c r="M606" i="3"/>
  <c r="N606" i="3"/>
  <c r="M607" i="3"/>
  <c r="N607" i="3"/>
  <c r="M608" i="3"/>
  <c r="N608" i="3"/>
  <c r="M609" i="3"/>
  <c r="N609" i="3"/>
  <c r="M610" i="3"/>
  <c r="N610" i="3"/>
  <c r="M611" i="3"/>
  <c r="N611" i="3"/>
  <c r="M612" i="3"/>
  <c r="N612" i="3"/>
  <c r="M613" i="3"/>
  <c r="N613" i="3"/>
  <c r="M614" i="3"/>
  <c r="N614" i="3"/>
  <c r="M615" i="3"/>
  <c r="N615" i="3"/>
  <c r="M616" i="3"/>
  <c r="N616" i="3"/>
  <c r="M617" i="3"/>
  <c r="N617" i="3"/>
  <c r="M618" i="3"/>
  <c r="N618" i="3"/>
  <c r="M619" i="3"/>
  <c r="N619" i="3"/>
  <c r="N6" i="3"/>
  <c r="M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3" i="3"/>
  <c r="L254" i="3"/>
  <c r="L255" i="3"/>
  <c r="L256" i="3"/>
  <c r="L257" i="3"/>
  <c r="L258" i="3"/>
  <c r="L259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20" i="3"/>
  <c r="L321" i="3"/>
  <c r="L322" i="3"/>
  <c r="L323" i="3"/>
  <c r="L324" i="3"/>
  <c r="L325" i="3"/>
  <c r="L326" i="3"/>
  <c r="L327" i="3"/>
  <c r="L328" i="3"/>
  <c r="L329" i="3"/>
  <c r="L330" i="3"/>
  <c r="L331" i="3"/>
  <c r="L332" i="3"/>
  <c r="L333" i="3"/>
  <c r="L334" i="3"/>
  <c r="L335" i="3"/>
  <c r="L336" i="3"/>
  <c r="L337" i="3"/>
  <c r="L338" i="3"/>
  <c r="L339" i="3"/>
  <c r="L340" i="3"/>
  <c r="L341" i="3"/>
  <c r="L342" i="3"/>
  <c r="L343" i="3"/>
  <c r="L344" i="3"/>
  <c r="L345" i="3"/>
  <c r="L346" i="3"/>
  <c r="L347" i="3"/>
  <c r="L348" i="3"/>
  <c r="L349" i="3"/>
  <c r="L350" i="3"/>
  <c r="L351" i="3"/>
  <c r="L352" i="3"/>
  <c r="L353" i="3"/>
  <c r="L354" i="3"/>
  <c r="L355" i="3"/>
  <c r="L356" i="3"/>
  <c r="L357" i="3"/>
  <c r="L358" i="3"/>
  <c r="L359" i="3"/>
  <c r="L360" i="3"/>
  <c r="L361" i="3"/>
  <c r="L362" i="3"/>
  <c r="L363" i="3"/>
  <c r="L364" i="3"/>
  <c r="L365" i="3"/>
  <c r="L366" i="3"/>
  <c r="L367" i="3"/>
  <c r="L368" i="3"/>
  <c r="L369" i="3"/>
  <c r="L370" i="3"/>
  <c r="L371" i="3"/>
  <c r="L372" i="3"/>
  <c r="L373" i="3"/>
  <c r="L374" i="3"/>
  <c r="L375" i="3"/>
  <c r="L376" i="3"/>
  <c r="L377" i="3"/>
  <c r="L378" i="3"/>
  <c r="L379" i="3"/>
  <c r="L380" i="3"/>
  <c r="L381" i="3"/>
  <c r="L382" i="3"/>
  <c r="L383" i="3"/>
  <c r="L384" i="3"/>
  <c r="L385" i="3"/>
  <c r="L386" i="3"/>
  <c r="L387" i="3"/>
  <c r="L388" i="3"/>
  <c r="L389" i="3"/>
  <c r="L390" i="3"/>
  <c r="L391" i="3"/>
  <c r="L392" i="3"/>
  <c r="L393" i="3"/>
  <c r="L394" i="3"/>
  <c r="L395" i="3"/>
  <c r="L396" i="3"/>
  <c r="L397" i="3"/>
  <c r="L398" i="3"/>
  <c r="L399" i="3"/>
  <c r="L400" i="3"/>
  <c r="L401" i="3"/>
  <c r="L402" i="3"/>
  <c r="L403" i="3"/>
  <c r="L404" i="3"/>
  <c r="L405" i="3"/>
  <c r="L406" i="3"/>
  <c r="L407" i="3"/>
  <c r="L408" i="3"/>
  <c r="L409" i="3"/>
  <c r="L410" i="3"/>
  <c r="L411" i="3"/>
  <c r="L412" i="3"/>
  <c r="L413" i="3"/>
  <c r="L414" i="3"/>
  <c r="L415" i="3"/>
  <c r="L416" i="3"/>
  <c r="L417" i="3"/>
  <c r="L418" i="3"/>
  <c r="L419" i="3"/>
  <c r="L420" i="3"/>
  <c r="L421" i="3"/>
  <c r="L422" i="3"/>
  <c r="L423" i="3"/>
  <c r="L424" i="3"/>
  <c r="L425" i="3"/>
  <c r="L426" i="3"/>
  <c r="L427" i="3"/>
  <c r="L428" i="3"/>
  <c r="L429" i="3"/>
  <c r="L430" i="3"/>
  <c r="L431" i="3"/>
  <c r="L432" i="3"/>
  <c r="L433" i="3"/>
  <c r="L434" i="3"/>
  <c r="L435" i="3"/>
  <c r="L436" i="3"/>
  <c r="L437" i="3"/>
  <c r="L438" i="3"/>
  <c r="L439" i="3"/>
  <c r="L440" i="3"/>
  <c r="L441" i="3"/>
  <c r="L442" i="3"/>
  <c r="L443" i="3"/>
  <c r="L444" i="3"/>
  <c r="L445" i="3"/>
  <c r="L446" i="3"/>
  <c r="L447" i="3"/>
  <c r="L448" i="3"/>
  <c r="L449" i="3"/>
  <c r="L450" i="3"/>
  <c r="L451" i="3"/>
  <c r="L452" i="3"/>
  <c r="L453" i="3"/>
  <c r="L454" i="3"/>
  <c r="L455" i="3"/>
  <c r="L456" i="3"/>
  <c r="L457" i="3"/>
  <c r="L458" i="3"/>
  <c r="L459" i="3"/>
  <c r="L460" i="3"/>
  <c r="L461" i="3"/>
  <c r="L462" i="3"/>
  <c r="L463" i="3"/>
  <c r="L464" i="3"/>
  <c r="L465" i="3"/>
  <c r="L466" i="3"/>
  <c r="L467" i="3"/>
  <c r="L468" i="3"/>
  <c r="L469" i="3"/>
  <c r="L470" i="3"/>
  <c r="L471" i="3"/>
  <c r="L472" i="3"/>
  <c r="L473" i="3"/>
  <c r="L474" i="3"/>
  <c r="L475" i="3"/>
  <c r="L476" i="3"/>
  <c r="L477" i="3"/>
  <c r="L478" i="3"/>
  <c r="L479" i="3"/>
  <c r="L480" i="3"/>
  <c r="L481" i="3"/>
  <c r="L482" i="3"/>
  <c r="L483" i="3"/>
  <c r="L484" i="3"/>
  <c r="L485" i="3"/>
  <c r="L486" i="3"/>
  <c r="L487" i="3"/>
  <c r="L488" i="3"/>
  <c r="L489" i="3"/>
  <c r="L490" i="3"/>
  <c r="L491" i="3"/>
  <c r="L492" i="3"/>
  <c r="L493" i="3"/>
  <c r="L494" i="3"/>
  <c r="L495" i="3"/>
  <c r="L496" i="3"/>
  <c r="L497" i="3"/>
  <c r="L498" i="3"/>
  <c r="L499" i="3"/>
  <c r="L500" i="3"/>
  <c r="L501" i="3"/>
  <c r="L502" i="3"/>
  <c r="L503" i="3"/>
  <c r="L504" i="3"/>
  <c r="L505" i="3"/>
  <c r="L506" i="3"/>
  <c r="L507" i="3"/>
  <c r="L508" i="3"/>
  <c r="L509" i="3"/>
  <c r="L510" i="3"/>
  <c r="L511" i="3"/>
  <c r="L512" i="3"/>
  <c r="L513" i="3"/>
  <c r="L514" i="3"/>
  <c r="L515" i="3"/>
  <c r="L516" i="3"/>
  <c r="L517" i="3"/>
  <c r="L518" i="3"/>
  <c r="L519" i="3"/>
  <c r="L520" i="3"/>
  <c r="L521" i="3"/>
  <c r="L522" i="3"/>
  <c r="L523" i="3"/>
  <c r="L524" i="3"/>
  <c r="L525" i="3"/>
  <c r="L526" i="3"/>
  <c r="L527" i="3"/>
  <c r="L528" i="3"/>
  <c r="L529" i="3"/>
  <c r="L530" i="3"/>
  <c r="L531" i="3"/>
  <c r="L532" i="3"/>
  <c r="L533" i="3"/>
  <c r="L534" i="3"/>
  <c r="L535" i="3"/>
  <c r="L536" i="3"/>
  <c r="L537" i="3"/>
  <c r="L538" i="3"/>
  <c r="L539" i="3"/>
  <c r="L540" i="3"/>
  <c r="L541" i="3"/>
  <c r="L542" i="3"/>
  <c r="L543" i="3"/>
  <c r="L544" i="3"/>
  <c r="L545" i="3"/>
  <c r="L546" i="3"/>
  <c r="L547" i="3"/>
  <c r="L548" i="3"/>
  <c r="L549" i="3"/>
  <c r="L550" i="3"/>
  <c r="L551" i="3"/>
  <c r="L552" i="3"/>
  <c r="L553" i="3"/>
  <c r="L554" i="3"/>
  <c r="L555" i="3"/>
  <c r="L556" i="3"/>
  <c r="L557" i="3"/>
  <c r="L558" i="3"/>
  <c r="L559" i="3"/>
  <c r="L560" i="3"/>
  <c r="L561" i="3"/>
  <c r="L562" i="3"/>
  <c r="L563" i="3"/>
  <c r="L564" i="3"/>
  <c r="L565" i="3"/>
  <c r="L566" i="3"/>
  <c r="L567" i="3"/>
  <c r="L568" i="3"/>
  <c r="L569" i="3"/>
  <c r="L570" i="3"/>
  <c r="L571" i="3"/>
  <c r="L572" i="3"/>
  <c r="L573" i="3"/>
  <c r="L574" i="3"/>
  <c r="L575" i="3"/>
  <c r="L576" i="3"/>
  <c r="L577" i="3"/>
  <c r="L578" i="3"/>
  <c r="L579" i="3"/>
  <c r="L580" i="3"/>
  <c r="L581" i="3"/>
  <c r="L582" i="3"/>
  <c r="L583" i="3"/>
  <c r="L584" i="3"/>
  <c r="L585" i="3"/>
  <c r="L586" i="3"/>
  <c r="L587" i="3"/>
  <c r="L588" i="3"/>
  <c r="L589" i="3"/>
  <c r="L590" i="3"/>
  <c r="L591" i="3"/>
  <c r="L592" i="3"/>
  <c r="L593" i="3"/>
  <c r="L594" i="3"/>
  <c r="L595" i="3"/>
  <c r="L596" i="3"/>
  <c r="L597" i="3"/>
  <c r="L598" i="3"/>
  <c r="L599" i="3"/>
  <c r="L600" i="3"/>
  <c r="L601" i="3"/>
  <c r="L602" i="3"/>
  <c r="L603" i="3"/>
  <c r="L604" i="3"/>
  <c r="L605" i="3"/>
  <c r="L606" i="3"/>
  <c r="L607" i="3"/>
  <c r="L608" i="3"/>
  <c r="L609" i="3"/>
  <c r="L610" i="3"/>
  <c r="L611" i="3"/>
  <c r="L612" i="3"/>
  <c r="L613" i="3"/>
  <c r="L614" i="3"/>
  <c r="L615" i="3"/>
  <c r="L616" i="3"/>
  <c r="L617" i="3"/>
  <c r="L618" i="3"/>
  <c r="L619" i="3"/>
  <c r="L6" i="3"/>
</calcChain>
</file>

<file path=xl/sharedStrings.xml><?xml version="1.0" encoding="utf-8"?>
<sst xmlns="http://schemas.openxmlformats.org/spreadsheetml/2006/main" count="675" uniqueCount="60">
  <si>
    <t xml:space="preserve">
Excel 2013 – Das Handbuch</t>
  </si>
  <si>
    <t>A</t>
  </si>
  <si>
    <t>B</t>
  </si>
  <si>
    <t>Autor</t>
  </si>
  <si>
    <t>Taetigkeit</t>
  </si>
  <si>
    <t>Geb.Tag</t>
  </si>
  <si>
    <t>Eintritt</t>
  </si>
  <si>
    <t>Eingruppierung</t>
  </si>
  <si>
    <t>Prämien</t>
  </si>
  <si>
    <t>Betrag</t>
  </si>
  <si>
    <t>CRA</t>
  </si>
  <si>
    <t>Produktberater/-in</t>
  </si>
  <si>
    <t>Fachreferent</t>
  </si>
  <si>
    <t>Sekretär/-in</t>
  </si>
  <si>
    <t>Marketing Mg</t>
  </si>
  <si>
    <t>Sachbearbeiter/-in</t>
  </si>
  <si>
    <t>SENIOR PROD. MGR.</t>
  </si>
  <si>
    <t>Vertriebsleiter/-in</t>
  </si>
  <si>
    <t>Key Account Manager/-in</t>
  </si>
  <si>
    <t>Wissenschaftl. Mitar</t>
  </si>
  <si>
    <t>SYSTEMANALYTIKER</t>
  </si>
  <si>
    <t>Trainer/-in/Coach</t>
  </si>
  <si>
    <t>Aushilfe/Sekretär/-in</t>
  </si>
  <si>
    <t>Fachmann Logistik</t>
  </si>
  <si>
    <t>MITARBEI.DATENERFASS</t>
  </si>
  <si>
    <t>Personalassistent/-in</t>
  </si>
  <si>
    <t>JUNIOR PRODUKT MANAGER</t>
  </si>
  <si>
    <t>Sekretärin/Sachbear.</t>
  </si>
  <si>
    <t>Marktforscher/-in</t>
  </si>
  <si>
    <t>Vertriebsassistent/-in</t>
  </si>
  <si>
    <t>PC-SPEZIALIST</t>
  </si>
  <si>
    <t>Bürokraft</t>
  </si>
  <si>
    <t>Sekretär/-in Empfang</t>
  </si>
  <si>
    <t>Assistent/-in F&amp;A</t>
  </si>
  <si>
    <t>Controller/-in</t>
  </si>
  <si>
    <t>Auftragssachbearbeiter/-in</t>
  </si>
  <si>
    <t>SUPERVISOR</t>
  </si>
  <si>
    <t>MARKETING Assistent</t>
  </si>
  <si>
    <t>Verkaufsleiter/-in</t>
  </si>
  <si>
    <t>MA/-in Kundenservice</t>
  </si>
  <si>
    <t>Mgr. Produktentwickl</t>
  </si>
  <si>
    <t>Buchhalter/-in</t>
  </si>
  <si>
    <t>Produkt Manager/-in</t>
  </si>
  <si>
    <t>S0FTWARE-INGENIEUR</t>
  </si>
  <si>
    <t>13</t>
  </si>
  <si>
    <t>JobClass</t>
  </si>
  <si>
    <t>Alter</t>
  </si>
  <si>
    <t>Betriebszugehoerigkeit</t>
  </si>
  <si>
    <t>PersNr</t>
  </si>
  <si>
    <t>StundenTag</t>
  </si>
  <si>
    <t>StundenMonat</t>
  </si>
  <si>
    <t>Stammdaten</t>
  </si>
  <si>
    <t>Helmut Schuster</t>
  </si>
  <si>
    <t>Gesamtgehalt</t>
  </si>
  <si>
    <t xml:space="preserve">Daten gekonnt mit PivotTables auswerten </t>
  </si>
  <si>
    <t>Kapitel 24</t>
  </si>
  <si>
    <t>Gesamtergebnis</t>
  </si>
  <si>
    <t>Anzahl von PersNr</t>
  </si>
  <si>
    <t>Anzahl der Mitarbeiter je Tätigkeitsbereich</t>
  </si>
  <si>
    <t>PivotTables schnell und kreativ auswerten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</si>
</sst>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\ \ @"/>
    <numFmt numFmtId="165" formatCode="0.0"/>
    <numFmt numFmtId="166" formatCode="00000"/>
    <numFmt numFmtId="167" formatCode="0\ &quot;Jahre&quot;"/>
    <numFmt numFmtId="168" formatCode="_-* #,##0.00\ &quot;DM&quot;_-;\-* #,##0.00\ &quot;DM&quot;_-;_-* &quot;-&quot;??\ &quot;DM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36"/>
      <color rgb="FF1E7145"/>
      <name val="Calibri Light"/>
      <family val="2"/>
    </font>
    <font>
      <sz val="14"/>
      <color theme="1"/>
      <name val="Calibri Light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theme="5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/>
      </left>
      <right style="thin">
        <color theme="0"/>
      </right>
      <top style="thin">
        <color theme="4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4"/>
      </top>
      <bottom/>
      <diagonal/>
    </border>
    <border>
      <left style="thin">
        <color theme="0"/>
      </left>
      <right style="thin">
        <color theme="4"/>
      </right>
      <top style="thin">
        <color theme="4"/>
      </top>
      <bottom style="thin">
        <color theme="0" tint="-0.499984740745262"/>
      </bottom>
      <diagonal/>
    </border>
    <border>
      <left style="thin">
        <color theme="5"/>
      </left>
      <right style="thin">
        <color theme="0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0" tint="-0.499984740745262"/>
      </top>
      <bottom style="thin">
        <color theme="4"/>
      </bottom>
      <diagonal/>
    </border>
  </borders>
  <cellStyleXfs count="6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12" fillId="0" borderId="0"/>
    <xf numFmtId="4" fontId="12" fillId="0" borderId="0"/>
    <xf numFmtId="168" fontId="12" fillId="0" borderId="0" applyFont="0" applyFill="0" applyBorder="0" applyAlignment="0" applyProtection="0"/>
  </cellStyleXfs>
  <cellXfs count="41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0" fontId="9" fillId="0" borderId="0" xfId="0" applyFont="1"/>
    <xf numFmtId="164" fontId="0" fillId="0" borderId="0" xfId="0" applyNumberFormat="1" applyAlignment="1">
      <alignment horizontal="left"/>
    </xf>
    <xf numFmtId="0" fontId="10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0" fillId="0" borderId="0" xfId="0" applyFill="1"/>
    <xf numFmtId="0" fontId="11" fillId="5" borderId="8" xfId="0" applyFont="1" applyFill="1" applyBorder="1" applyAlignment="1">
      <alignment horizontal="left" vertical="center" indent="1"/>
    </xf>
    <xf numFmtId="0" fontId="13" fillId="0" borderId="6" xfId="3" applyNumberFormat="1" applyFont="1" applyBorder="1"/>
    <xf numFmtId="4" fontId="13" fillId="0" borderId="6" xfId="3" applyNumberFormat="1" applyFont="1" applyBorder="1"/>
    <xf numFmtId="1" fontId="13" fillId="0" borderId="5" xfId="3" applyNumberFormat="1" applyFont="1" applyFill="1" applyBorder="1" applyAlignment="1">
      <alignment horizontal="center"/>
    </xf>
    <xf numFmtId="0" fontId="10" fillId="2" borderId="0" xfId="0" applyFont="1" applyFill="1" applyBorder="1" applyAlignment="1">
      <alignment horizontal="left" vertical="center" indent="1"/>
    </xf>
    <xf numFmtId="166" fontId="13" fillId="0" borderId="5" xfId="3" applyNumberFormat="1" applyFont="1" applyBorder="1" applyAlignment="1">
      <alignment horizontal="right" indent="1"/>
    </xf>
    <xf numFmtId="165" fontId="13" fillId="0" borderId="6" xfId="3" applyNumberFormat="1" applyFont="1" applyBorder="1" applyAlignment="1">
      <alignment horizontal="right" indent="1"/>
    </xf>
    <xf numFmtId="4" fontId="13" fillId="0" borderId="5" xfId="3" applyNumberFormat="1" applyFont="1" applyBorder="1" applyAlignment="1">
      <alignment horizontal="right" indent="1"/>
    </xf>
    <xf numFmtId="14" fontId="13" fillId="0" borderId="6" xfId="3" applyNumberFormat="1" applyFont="1" applyBorder="1" applyAlignment="1">
      <alignment horizontal="right" indent="1"/>
    </xf>
    <xf numFmtId="0" fontId="13" fillId="0" borderId="6" xfId="3" applyNumberFormat="1" applyFont="1" applyBorder="1" applyAlignment="1">
      <alignment horizontal="right" indent="1"/>
    </xf>
    <xf numFmtId="0" fontId="11" fillId="5" borderId="10" xfId="0" applyFont="1" applyFill="1" applyBorder="1" applyAlignment="1">
      <alignment horizontal="left" vertical="center" indent="1"/>
    </xf>
    <xf numFmtId="0" fontId="11" fillId="5" borderId="7" xfId="1" applyFont="1" applyFill="1" applyBorder="1" applyAlignment="1">
      <alignment horizontal="left" vertical="center" indent="1"/>
    </xf>
    <xf numFmtId="0" fontId="11" fillId="5" borderId="9" xfId="1" applyFont="1" applyFill="1" applyBorder="1" applyAlignment="1">
      <alignment horizontal="left" vertical="center" indent="1"/>
    </xf>
    <xf numFmtId="0" fontId="0" fillId="0" borderId="0" xfId="0" applyNumberFormat="1"/>
    <xf numFmtId="0" fontId="0" fillId="0" borderId="0" xfId="0" pivotButton="1"/>
    <xf numFmtId="4" fontId="13" fillId="0" borderId="11" xfId="3" applyNumberFormat="1" applyFont="1" applyBorder="1" applyAlignment="1">
      <alignment horizontal="right" indent="1"/>
    </xf>
    <xf numFmtId="167" fontId="0" fillId="0" borderId="11" xfId="0" applyNumberFormat="1" applyBorder="1" applyAlignment="1">
      <alignment horizontal="right" indent="1"/>
    </xf>
    <xf numFmtId="167" fontId="0" fillId="0" borderId="5" xfId="0" applyNumberFormat="1" applyBorder="1" applyAlignment="1">
      <alignment horizontal="right" indent="1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6">
    <cellStyle name="Standard" xfId="0" builtinId="0"/>
    <cellStyle name="Standard 2" xfId="3"/>
    <cellStyle name="Standard 4" xfId="4"/>
    <cellStyle name="Text" xfId="1"/>
    <cellStyle name="Währung 2" xfId="5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Stammdaten!A1"/><Relationship Id="rId1" Type="http://schemas.openxmlformats.org/officeDocument/2006/relationships/hyperlink" Target="#AnzahlMA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238125</xdr:colOff>
      <xdr:row>0</xdr:row>
      <xdr:rowOff>133350</xdr:rowOff>
    </xdr:from>
    <xdr:to>
      <xdr:col>0</xdr:col>
      <xdr:colOff>562125</xdr:colOff>
      <xdr:row>0</xdr:row>
      <xdr:rowOff>457350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238125" y="13335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elmut Schuster" refreshedDate="41374.439011574075" createdVersion="5" refreshedVersion="5" minRefreshableVersion="3" recordCount="614">
  <cacheSource type="worksheet">
    <worksheetSource ref="B5:N619" sheet="Stammdaten"/>
  </cacheSource>
  <cacheFields count="13">
    <cacheField name="PersNr" numFmtId="166">
      <sharedItems containsSemiMixedTypes="0" containsString="0" containsNumber="1" containsInteger="1" minValue="101" maxValue="8492"/>
    </cacheField>
    <cacheField name="Taetigkeit" numFmtId="0">
      <sharedItems count="34">
        <s v="CRA"/>
        <s v="Produktberater/-in"/>
        <s v="Fachreferent"/>
        <s v="Sekretär/-in"/>
        <s v="Marketing Mg"/>
        <s v="Sachbearbeiter/-in"/>
        <s v="SENIOR PROD. MGR."/>
        <s v="Vertriebsleiter/-in"/>
        <s v="Key Account Manager/-in"/>
        <s v="Wissenschaftl. Mitar"/>
        <s v="SYSTEMANALYTIKER"/>
        <s v="Trainer/-in/Coach"/>
        <s v="Aushilfe/Sekretär/-in"/>
        <s v="Fachmann Logistik"/>
        <s v="MITARBEI.DATENERFASS"/>
        <s v="Personalassistent/-in"/>
        <s v="JUNIOR PRODUKT MANAGER"/>
        <s v="Sekretärin/Sachbear."/>
        <s v="Marktforscher/-in"/>
        <s v="Vertriebsassistent/-in"/>
        <s v="PC-SPEZIALIST"/>
        <s v="Bürokraft"/>
        <s v="Sekretär/-in Empfang"/>
        <s v="Assistent/-in F&amp;A"/>
        <s v="Controller/-in"/>
        <s v="Auftragssachbearbeiter/-in"/>
        <s v="SUPERVISOR"/>
        <s v="MARKETING Assistent"/>
        <s v="Verkaufsleiter/-in"/>
        <s v="MA/-in Kundenservice"/>
        <s v="Mgr. Produktentwickl"/>
        <s v="Buchhalter/-in"/>
        <s v="Produkt Manager/-in"/>
        <s v="S0FTWARE-INGENIEUR"/>
      </sharedItems>
    </cacheField>
    <cacheField name="StundenTag" numFmtId="0">
      <sharedItems containsSemiMixedTypes="0" containsString="0" containsNumber="1" minValue="1.6" maxValue="9.5"/>
    </cacheField>
    <cacheField name="StundenMonat" numFmtId="165">
      <sharedItems containsSemiMixedTypes="0" containsString="0" containsNumber="1" minValue="34.799999999999997" maxValue="174"/>
    </cacheField>
    <cacheField name="Geb.Tag" numFmtId="14">
      <sharedItems containsSemiMixedTypes="0" containsNonDate="0" containsDate="1" containsString="0" minDate="1946-03-22T00:00:00" maxDate="1986-10-03T00:00:00"/>
    </cacheField>
    <cacheField name="Eintritt" numFmtId="14">
      <sharedItems containsSemiMixedTypes="0" containsNonDate="0" containsDate="1" containsString="0" minDate="1975-06-01T00:00:00" maxDate="2010-09-02T00:00:00"/>
    </cacheField>
    <cacheField name="Eingruppierung" numFmtId="0">
      <sharedItems containsNonDate="0" containsString="0" containsBlank="1"/>
    </cacheField>
    <cacheField name="JobClass" numFmtId="1">
      <sharedItems containsBlank="1" containsMixedTypes="1" containsNumber="1" containsInteger="1" minValue="7" maxValue="9"/>
    </cacheField>
    <cacheField name="Prämien" numFmtId="4">
      <sharedItems containsString="0" containsBlank="1" containsNumber="1" containsInteger="1" minValue="777" maxValue="3459"/>
    </cacheField>
    <cacheField name="Betrag" numFmtId="4">
      <sharedItems containsSemiMixedTypes="0" containsString="0" containsNumber="1" minValue="-3770.22" maxValue="18250"/>
    </cacheField>
    <cacheField name="Gesamtgehalt" numFmtId="4">
      <sharedItems containsSemiMixedTypes="0" containsString="0" containsNumber="1" minValue="-3770.22" maxValue="18250"/>
    </cacheField>
    <cacheField name="Alter" numFmtId="167">
      <sharedItems containsSemiMixedTypes="0" containsString="0" containsNumber="1" containsInteger="1" minValue="26" maxValue="67"/>
    </cacheField>
    <cacheField name="Betriebszugehoerigkeit" numFmtId="167">
      <sharedItems containsSemiMixedTypes="0" containsString="0" containsNumber="1" containsInteger="1" minValue="2" maxValue="3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14">
  <r>
    <n v="101"/>
    <x v="0"/>
    <n v="7.5"/>
    <n v="163.13"/>
    <d v="1974-11-09T00:00:00"/>
    <d v="2005-07-01T00:00:00"/>
    <m/>
    <m/>
    <m/>
    <n v="6180"/>
    <n v="6180"/>
    <n v="38"/>
    <n v="7"/>
  </r>
  <r>
    <n v="104"/>
    <x v="1"/>
    <n v="7.5"/>
    <n v="163.13"/>
    <d v="1967-03-05T00:00:00"/>
    <d v="2005-09-01T00:00:00"/>
    <m/>
    <m/>
    <m/>
    <n v="6450"/>
    <n v="6450"/>
    <n v="46"/>
    <n v="7"/>
  </r>
  <r>
    <n v="105"/>
    <x v="1"/>
    <n v="7.5"/>
    <n v="163.13"/>
    <d v="1980-04-21T00:00:00"/>
    <d v="2005-09-01T00:00:00"/>
    <m/>
    <m/>
    <m/>
    <n v="5862"/>
    <n v="5862"/>
    <n v="32"/>
    <n v="7"/>
  </r>
  <r>
    <n v="106"/>
    <x v="1"/>
    <n v="7.5"/>
    <n v="163.13"/>
    <d v="1979-02-19T00:00:00"/>
    <d v="2005-09-01T00:00:00"/>
    <m/>
    <m/>
    <m/>
    <n v="5907"/>
    <n v="5907"/>
    <n v="34"/>
    <n v="7"/>
  </r>
  <r>
    <n v="109"/>
    <x v="1"/>
    <n v="7.5"/>
    <n v="163.13"/>
    <d v="1980-08-21T00:00:00"/>
    <d v="2005-09-01T00:00:00"/>
    <m/>
    <m/>
    <m/>
    <n v="5893"/>
    <n v="5893"/>
    <n v="32"/>
    <n v="7"/>
  </r>
  <r>
    <n v="110"/>
    <x v="1"/>
    <n v="8"/>
    <n v="174"/>
    <d v="1964-10-02T00:00:00"/>
    <d v="2005-09-01T00:00:00"/>
    <m/>
    <m/>
    <m/>
    <n v="8150"/>
    <n v="8150"/>
    <n v="48"/>
    <n v="7"/>
  </r>
  <r>
    <n v="113"/>
    <x v="1"/>
    <n v="8"/>
    <n v="174"/>
    <d v="1966-07-17T00:00:00"/>
    <d v="2005-09-01T00:00:00"/>
    <m/>
    <m/>
    <m/>
    <n v="8120"/>
    <n v="8120"/>
    <n v="46"/>
    <n v="7"/>
  </r>
  <r>
    <n v="114"/>
    <x v="2"/>
    <n v="7.5"/>
    <n v="163.13"/>
    <d v="1973-11-04T00:00:00"/>
    <d v="2005-09-01T00:00:00"/>
    <m/>
    <m/>
    <m/>
    <n v="7000"/>
    <n v="7000"/>
    <n v="39"/>
    <n v="7"/>
  </r>
  <r>
    <n v="116"/>
    <x v="1"/>
    <n v="7.5"/>
    <n v="163.13"/>
    <d v="1978-02-03T00:00:00"/>
    <d v="2005-09-01T00:00:00"/>
    <m/>
    <m/>
    <m/>
    <n v="5700"/>
    <n v="5700"/>
    <n v="35"/>
    <n v="7"/>
  </r>
  <r>
    <n v="121"/>
    <x v="1"/>
    <n v="7.5"/>
    <n v="163.13"/>
    <d v="1977-03-14T00:00:00"/>
    <d v="2007-09-01T00:00:00"/>
    <m/>
    <m/>
    <m/>
    <n v="6000"/>
    <n v="6000"/>
    <n v="36"/>
    <n v="5"/>
  </r>
  <r>
    <n v="122"/>
    <x v="3"/>
    <n v="7.5"/>
    <n v="163.13"/>
    <d v="1959-07-20T00:00:00"/>
    <d v="1984-04-01T00:00:00"/>
    <m/>
    <m/>
    <m/>
    <n v="6300"/>
    <n v="6300"/>
    <n v="53"/>
    <n v="29"/>
  </r>
  <r>
    <n v="124"/>
    <x v="2"/>
    <n v="8"/>
    <n v="174"/>
    <d v="1972-07-01T00:00:00"/>
    <d v="2005-09-01T00:00:00"/>
    <m/>
    <m/>
    <m/>
    <n v="8850"/>
    <n v="8850"/>
    <n v="40"/>
    <n v="7"/>
  </r>
  <r>
    <n v="125"/>
    <x v="1"/>
    <n v="7.5"/>
    <n v="163.13"/>
    <d v="1965-04-23T00:00:00"/>
    <d v="2005-09-01T00:00:00"/>
    <m/>
    <m/>
    <m/>
    <n v="6563"/>
    <n v="6563"/>
    <n v="47"/>
    <n v="7"/>
  </r>
  <r>
    <n v="128"/>
    <x v="1"/>
    <n v="8"/>
    <n v="174"/>
    <d v="1970-04-10T00:00:00"/>
    <d v="2005-09-01T00:00:00"/>
    <m/>
    <m/>
    <m/>
    <n v="8383"/>
    <n v="8383"/>
    <n v="43"/>
    <n v="7"/>
  </r>
  <r>
    <n v="130"/>
    <x v="1"/>
    <n v="7.5"/>
    <n v="163.13"/>
    <d v="1973-07-10T00:00:00"/>
    <d v="2005-09-01T00:00:00"/>
    <m/>
    <m/>
    <m/>
    <n v="6050"/>
    <n v="6050"/>
    <n v="39"/>
    <n v="7"/>
  </r>
  <r>
    <n v="131"/>
    <x v="1"/>
    <n v="7.5"/>
    <n v="163.13"/>
    <d v="1970-02-03T00:00:00"/>
    <d v="2005-09-01T00:00:00"/>
    <m/>
    <m/>
    <m/>
    <n v="6549"/>
    <n v="6549"/>
    <n v="43"/>
    <n v="7"/>
  </r>
  <r>
    <n v="132"/>
    <x v="1"/>
    <n v="7.5"/>
    <n v="163.13"/>
    <d v="1980-04-22T00:00:00"/>
    <d v="2005-09-01T00:00:00"/>
    <m/>
    <m/>
    <m/>
    <n v="6550"/>
    <n v="6550"/>
    <n v="32"/>
    <n v="7"/>
  </r>
  <r>
    <n v="134"/>
    <x v="4"/>
    <n v="8"/>
    <n v="174"/>
    <d v="1969-04-12T00:00:00"/>
    <d v="2005-09-01T00:00:00"/>
    <m/>
    <m/>
    <m/>
    <n v="17115"/>
    <n v="17115"/>
    <n v="43"/>
    <n v="7"/>
  </r>
  <r>
    <n v="135"/>
    <x v="1"/>
    <n v="7.5"/>
    <n v="163.13"/>
    <d v="1971-06-19T00:00:00"/>
    <d v="2005-09-01T00:00:00"/>
    <m/>
    <m/>
    <m/>
    <n v="6200"/>
    <n v="6200"/>
    <n v="41"/>
    <n v="7"/>
  </r>
  <r>
    <n v="136"/>
    <x v="1"/>
    <n v="7.5"/>
    <n v="163.13"/>
    <d v="1977-09-26T00:00:00"/>
    <d v="2005-09-01T00:00:00"/>
    <m/>
    <m/>
    <m/>
    <n v="6372"/>
    <n v="6372"/>
    <n v="35"/>
    <n v="7"/>
  </r>
  <r>
    <n v="137"/>
    <x v="1"/>
    <n v="7.5"/>
    <n v="163.13"/>
    <d v="1972-06-25T00:00:00"/>
    <d v="2005-09-01T00:00:00"/>
    <m/>
    <m/>
    <m/>
    <n v="6700"/>
    <n v="6700"/>
    <n v="40"/>
    <n v="7"/>
  </r>
  <r>
    <n v="140"/>
    <x v="1"/>
    <n v="7.5"/>
    <n v="163.13"/>
    <d v="1978-12-07T00:00:00"/>
    <d v="2005-09-01T00:00:00"/>
    <m/>
    <m/>
    <m/>
    <n v="5862"/>
    <n v="5862"/>
    <n v="34"/>
    <n v="7"/>
  </r>
  <r>
    <n v="144"/>
    <x v="1"/>
    <n v="7.5"/>
    <n v="163.13"/>
    <d v="1968-02-15T00:00:00"/>
    <d v="2005-09-01T00:00:00"/>
    <m/>
    <m/>
    <m/>
    <n v="6658"/>
    <n v="6658"/>
    <n v="45"/>
    <n v="7"/>
  </r>
  <r>
    <n v="145"/>
    <x v="1"/>
    <n v="7.5"/>
    <n v="163.13"/>
    <d v="1975-05-22T00:00:00"/>
    <d v="2005-09-01T00:00:00"/>
    <m/>
    <m/>
    <m/>
    <n v="5900"/>
    <n v="5900"/>
    <n v="37"/>
    <n v="7"/>
  </r>
  <r>
    <n v="149"/>
    <x v="5"/>
    <n v="7.5"/>
    <n v="163.13"/>
    <d v="1979-10-30T00:00:00"/>
    <d v="1999-09-01T00:00:00"/>
    <m/>
    <m/>
    <m/>
    <n v="5850"/>
    <n v="5850"/>
    <n v="33"/>
    <n v="13"/>
  </r>
  <r>
    <n v="153"/>
    <x v="1"/>
    <n v="7.5"/>
    <n v="163.13"/>
    <d v="1968-08-01T00:00:00"/>
    <d v="2005-09-01T00:00:00"/>
    <m/>
    <m/>
    <m/>
    <n v="6839"/>
    <n v="6839"/>
    <n v="44"/>
    <n v="7"/>
  </r>
  <r>
    <n v="155"/>
    <x v="1"/>
    <n v="7.5"/>
    <n v="163.13"/>
    <d v="1978-04-26T00:00:00"/>
    <d v="2005-09-01T00:00:00"/>
    <m/>
    <m/>
    <m/>
    <n v="6786"/>
    <n v="6786"/>
    <n v="34"/>
    <n v="7"/>
  </r>
  <r>
    <n v="157"/>
    <x v="1"/>
    <n v="7.5"/>
    <n v="163.13"/>
    <d v="1973-12-30T00:00:00"/>
    <d v="2005-12-01T00:00:00"/>
    <m/>
    <m/>
    <m/>
    <n v="6150"/>
    <n v="6150"/>
    <n v="39"/>
    <n v="7"/>
  </r>
  <r>
    <n v="159"/>
    <x v="1"/>
    <n v="7.5"/>
    <n v="163.13"/>
    <d v="1978-04-13T00:00:00"/>
    <d v="2005-12-01T00:00:00"/>
    <m/>
    <m/>
    <m/>
    <n v="6035"/>
    <n v="6035"/>
    <n v="34"/>
    <n v="7"/>
  </r>
  <r>
    <n v="163"/>
    <x v="1"/>
    <n v="7.5"/>
    <n v="163.13"/>
    <d v="1967-07-19T00:00:00"/>
    <d v="2005-09-01T00:00:00"/>
    <m/>
    <m/>
    <n v="1217"/>
    <n v="6950"/>
    <n v="8167"/>
    <n v="45"/>
    <n v="7"/>
  </r>
  <r>
    <n v="167"/>
    <x v="1"/>
    <n v="7.5"/>
    <n v="163.13"/>
    <d v="1978-09-21T00:00:00"/>
    <d v="2005-09-01T00:00:00"/>
    <m/>
    <m/>
    <m/>
    <n v="6884"/>
    <n v="6884"/>
    <n v="34"/>
    <n v="7"/>
  </r>
  <r>
    <n v="170"/>
    <x v="6"/>
    <n v="8"/>
    <n v="174"/>
    <d v="1977-08-29T00:00:00"/>
    <d v="2005-11-01T00:00:00"/>
    <m/>
    <m/>
    <m/>
    <n v="12850"/>
    <n v="12850"/>
    <n v="35"/>
    <n v="7"/>
  </r>
  <r>
    <n v="172"/>
    <x v="4"/>
    <n v="8"/>
    <n v="174"/>
    <d v="1966-09-03T00:00:00"/>
    <d v="2005-10-01T00:00:00"/>
    <m/>
    <m/>
    <m/>
    <n v="12540"/>
    <n v="12540"/>
    <n v="46"/>
    <n v="7"/>
  </r>
  <r>
    <n v="173"/>
    <x v="7"/>
    <n v="8"/>
    <n v="174"/>
    <d v="1970-11-02T00:00:00"/>
    <d v="2005-12-01T00:00:00"/>
    <m/>
    <n v="9"/>
    <m/>
    <n v="12400"/>
    <n v="12400"/>
    <n v="42"/>
    <n v="7"/>
  </r>
  <r>
    <n v="176"/>
    <x v="7"/>
    <n v="8"/>
    <n v="174"/>
    <d v="1964-03-07T00:00:00"/>
    <d v="2005-10-01T00:00:00"/>
    <m/>
    <n v="9"/>
    <m/>
    <n v="12960"/>
    <n v="12960"/>
    <n v="49"/>
    <n v="7"/>
  </r>
  <r>
    <n v="179"/>
    <x v="7"/>
    <n v="8"/>
    <n v="174"/>
    <d v="1976-10-19T00:00:00"/>
    <d v="2005-10-01T00:00:00"/>
    <m/>
    <n v="9"/>
    <m/>
    <n v="8800"/>
    <n v="8800"/>
    <n v="36"/>
    <n v="7"/>
  </r>
  <r>
    <n v="182"/>
    <x v="1"/>
    <n v="7.5"/>
    <n v="163.13"/>
    <d v="1980-01-11T00:00:00"/>
    <d v="2005-12-01T00:00:00"/>
    <m/>
    <m/>
    <m/>
    <n v="6960"/>
    <n v="6960"/>
    <n v="33"/>
    <n v="7"/>
  </r>
  <r>
    <n v="184"/>
    <x v="1"/>
    <n v="7.5"/>
    <n v="163.13"/>
    <d v="1976-11-23T00:00:00"/>
    <d v="2005-12-01T00:00:00"/>
    <m/>
    <m/>
    <m/>
    <n v="7200"/>
    <n v="7200"/>
    <n v="36"/>
    <n v="7"/>
  </r>
  <r>
    <n v="186"/>
    <x v="2"/>
    <n v="7.5"/>
    <n v="163.13"/>
    <d v="1975-05-06T00:00:00"/>
    <d v="2005-12-01T00:00:00"/>
    <m/>
    <m/>
    <m/>
    <n v="6786"/>
    <n v="6786"/>
    <n v="37"/>
    <n v="7"/>
  </r>
  <r>
    <n v="187"/>
    <x v="1"/>
    <n v="7.5"/>
    <n v="163.13"/>
    <d v="1975-07-21T00:00:00"/>
    <d v="2005-12-01T00:00:00"/>
    <m/>
    <m/>
    <m/>
    <n v="9250"/>
    <n v="9250"/>
    <n v="37"/>
    <n v="7"/>
  </r>
  <r>
    <n v="188"/>
    <x v="8"/>
    <n v="4"/>
    <n v="87"/>
    <d v="1952-12-05T00:00:00"/>
    <d v="1980-01-01T00:00:00"/>
    <m/>
    <m/>
    <m/>
    <n v="7175"/>
    <n v="7175"/>
    <n v="60"/>
    <n v="33"/>
  </r>
  <r>
    <n v="189"/>
    <x v="3"/>
    <n v="7.5"/>
    <n v="163.13"/>
    <d v="1961-04-19T00:00:00"/>
    <d v="2006-01-01T00:00:00"/>
    <m/>
    <m/>
    <m/>
    <n v="5590"/>
    <n v="5590"/>
    <n v="51"/>
    <n v="7"/>
  </r>
  <r>
    <n v="190"/>
    <x v="5"/>
    <n v="4"/>
    <n v="87"/>
    <d v="1957-05-15T00:00:00"/>
    <d v="1980-06-01T00:00:00"/>
    <m/>
    <m/>
    <m/>
    <n v="3500"/>
    <n v="3500"/>
    <n v="55"/>
    <n v="32"/>
  </r>
  <r>
    <n v="192"/>
    <x v="1"/>
    <n v="7.5"/>
    <n v="163.13"/>
    <d v="1975-01-18T00:00:00"/>
    <d v="2006-06-01T00:00:00"/>
    <m/>
    <m/>
    <m/>
    <n v="6408"/>
    <n v="6408"/>
    <n v="38"/>
    <n v="6"/>
  </r>
  <r>
    <n v="194"/>
    <x v="4"/>
    <n v="8"/>
    <n v="174"/>
    <d v="1966-10-21T00:00:00"/>
    <d v="2005-11-01T00:00:00"/>
    <m/>
    <m/>
    <m/>
    <n v="10100"/>
    <n v="10100"/>
    <n v="46"/>
    <n v="7"/>
  </r>
  <r>
    <n v="195"/>
    <x v="0"/>
    <n v="7.5"/>
    <n v="163.13"/>
    <d v="1974-05-15T00:00:00"/>
    <d v="2007-03-01T00:00:00"/>
    <m/>
    <m/>
    <m/>
    <n v="6386"/>
    <n v="6386"/>
    <n v="38"/>
    <n v="6"/>
  </r>
  <r>
    <n v="196"/>
    <x v="1"/>
    <n v="8"/>
    <n v="174"/>
    <d v="1965-02-17T00:00:00"/>
    <d v="2005-12-01T00:00:00"/>
    <m/>
    <m/>
    <m/>
    <n v="8070"/>
    <n v="8070"/>
    <n v="48"/>
    <n v="7"/>
  </r>
  <r>
    <n v="197"/>
    <x v="1"/>
    <n v="7.5"/>
    <n v="163.13"/>
    <d v="1968-01-28T00:00:00"/>
    <d v="2005-12-01T00:00:00"/>
    <m/>
    <m/>
    <m/>
    <n v="7250"/>
    <n v="7250"/>
    <n v="45"/>
    <n v="7"/>
  </r>
  <r>
    <n v="198"/>
    <x v="1"/>
    <n v="7.5"/>
    <n v="163.13"/>
    <d v="1980-06-11T00:00:00"/>
    <d v="1999-08-01T00:00:00"/>
    <m/>
    <m/>
    <m/>
    <n v="6032"/>
    <n v="6032"/>
    <n v="32"/>
    <n v="13"/>
  </r>
  <r>
    <n v="199"/>
    <x v="1"/>
    <n v="7.5"/>
    <n v="163.13"/>
    <d v="1974-03-28T00:00:00"/>
    <d v="2005-12-01T00:00:00"/>
    <m/>
    <m/>
    <m/>
    <n v="6300"/>
    <n v="6300"/>
    <n v="39"/>
    <n v="7"/>
  </r>
  <r>
    <n v="203"/>
    <x v="3"/>
    <n v="7.5"/>
    <n v="163.13"/>
    <d v="1981-07-06T00:00:00"/>
    <d v="2007-05-01T00:00:00"/>
    <m/>
    <m/>
    <m/>
    <n v="4583"/>
    <n v="4583"/>
    <n v="31"/>
    <n v="5"/>
  </r>
  <r>
    <n v="208"/>
    <x v="0"/>
    <n v="7.5"/>
    <n v="163.13"/>
    <d v="1986-10-02T00:00:00"/>
    <d v="2007-04-01T00:00:00"/>
    <m/>
    <m/>
    <m/>
    <n v="5974"/>
    <n v="5974"/>
    <n v="26"/>
    <n v="6"/>
  </r>
  <r>
    <n v="209"/>
    <x v="9"/>
    <n v="7.5"/>
    <n v="163.13"/>
    <d v="1978-09-11T00:00:00"/>
    <d v="2008-08-01T00:00:00"/>
    <m/>
    <m/>
    <m/>
    <n v="7000"/>
    <n v="7000"/>
    <n v="34"/>
    <n v="4"/>
  </r>
  <r>
    <n v="215"/>
    <x v="10"/>
    <n v="7.5"/>
    <n v="163.13"/>
    <d v="1975-05-08T00:00:00"/>
    <d v="2007-04-01T00:00:00"/>
    <m/>
    <m/>
    <m/>
    <n v="6240"/>
    <n v="6240"/>
    <n v="37"/>
    <n v="6"/>
  </r>
  <r>
    <n v="216"/>
    <x v="11"/>
    <n v="8"/>
    <n v="174"/>
    <d v="1970-10-28T00:00:00"/>
    <d v="2007-05-01T00:00:00"/>
    <m/>
    <m/>
    <m/>
    <n v="11375"/>
    <n v="11375"/>
    <n v="42"/>
    <n v="5"/>
  </r>
  <r>
    <n v="294"/>
    <x v="4"/>
    <n v="8"/>
    <n v="174"/>
    <d v="1978-04-08T00:00:00"/>
    <d v="2007-09-01T00:00:00"/>
    <m/>
    <m/>
    <m/>
    <n v="6900"/>
    <n v="6900"/>
    <n v="35"/>
    <n v="5"/>
  </r>
  <r>
    <n v="301"/>
    <x v="12"/>
    <n v="6"/>
    <n v="130.5"/>
    <d v="1958-08-10T00:00:00"/>
    <d v="2007-09-01T00:00:00"/>
    <m/>
    <m/>
    <m/>
    <n v="4000"/>
    <n v="4000"/>
    <n v="54"/>
    <n v="5"/>
  </r>
  <r>
    <n v="304"/>
    <x v="3"/>
    <n v="7.5"/>
    <n v="163.13"/>
    <d v="1978-09-11T00:00:00"/>
    <d v="2007-09-01T00:00:00"/>
    <m/>
    <m/>
    <m/>
    <n v="5395.24"/>
    <n v="5395.24"/>
    <n v="34"/>
    <n v="5"/>
  </r>
  <r>
    <n v="310"/>
    <x v="13"/>
    <n v="7.5"/>
    <n v="163.13"/>
    <d v="1969-12-04T00:00:00"/>
    <d v="2007-09-01T00:00:00"/>
    <m/>
    <m/>
    <m/>
    <n v="5930"/>
    <n v="5930"/>
    <n v="43"/>
    <n v="5"/>
  </r>
  <r>
    <n v="311"/>
    <x v="1"/>
    <n v="7.5"/>
    <n v="163.13"/>
    <d v="1974-04-16T00:00:00"/>
    <d v="2007-06-01T00:00:00"/>
    <m/>
    <m/>
    <m/>
    <n v="7420"/>
    <n v="7420"/>
    <n v="38"/>
    <n v="5"/>
  </r>
  <r>
    <n v="313"/>
    <x v="1"/>
    <n v="7.5"/>
    <n v="163.13"/>
    <d v="1978-09-05T00:00:00"/>
    <d v="2007-12-01T00:00:00"/>
    <m/>
    <m/>
    <m/>
    <n v="5862"/>
    <n v="5862"/>
    <n v="34"/>
    <n v="5"/>
  </r>
  <r>
    <n v="328"/>
    <x v="1"/>
    <n v="7.5"/>
    <n v="163.13"/>
    <d v="1983-09-01T00:00:00"/>
    <d v="2007-05-01T00:00:00"/>
    <m/>
    <m/>
    <m/>
    <n v="6335"/>
    <n v="6335"/>
    <n v="29"/>
    <n v="5"/>
  </r>
  <r>
    <n v="335"/>
    <x v="1"/>
    <n v="7.5"/>
    <n v="163.13"/>
    <d v="1979-10-15T00:00:00"/>
    <d v="2007-09-01T00:00:00"/>
    <m/>
    <m/>
    <m/>
    <n v="5375"/>
    <n v="5375"/>
    <n v="33"/>
    <n v="5"/>
  </r>
  <r>
    <n v="337"/>
    <x v="1"/>
    <n v="7.5"/>
    <n v="163.13"/>
    <d v="1973-06-01T00:00:00"/>
    <d v="2007-06-01T00:00:00"/>
    <m/>
    <m/>
    <m/>
    <n v="7480"/>
    <n v="7480"/>
    <n v="39"/>
    <n v="5"/>
  </r>
  <r>
    <n v="338"/>
    <x v="0"/>
    <n v="7.5"/>
    <n v="163.13"/>
    <d v="1979-02-23T00:00:00"/>
    <d v="2007-06-01T00:00:00"/>
    <m/>
    <m/>
    <m/>
    <n v="6283"/>
    <n v="6283"/>
    <n v="34"/>
    <n v="5"/>
  </r>
  <r>
    <n v="339"/>
    <x v="0"/>
    <n v="7.5"/>
    <n v="163.13"/>
    <d v="1978-04-12T00:00:00"/>
    <d v="2007-06-01T00:00:00"/>
    <m/>
    <m/>
    <m/>
    <n v="6386"/>
    <n v="6386"/>
    <n v="34"/>
    <n v="5"/>
  </r>
  <r>
    <n v="340"/>
    <x v="0"/>
    <n v="7.5"/>
    <n v="163.13"/>
    <d v="1981-05-09T00:00:00"/>
    <d v="2007-06-01T00:00:00"/>
    <m/>
    <m/>
    <m/>
    <n v="5974"/>
    <n v="5974"/>
    <n v="31"/>
    <n v="5"/>
  </r>
  <r>
    <n v="341"/>
    <x v="6"/>
    <n v="8"/>
    <n v="174"/>
    <d v="1971-05-23T00:00:00"/>
    <d v="2007-07-01T00:00:00"/>
    <m/>
    <m/>
    <m/>
    <n v="12010"/>
    <n v="12010"/>
    <n v="41"/>
    <n v="5"/>
  </r>
  <r>
    <n v="343"/>
    <x v="0"/>
    <n v="7.5"/>
    <n v="163.13"/>
    <d v="1980-04-12T00:00:00"/>
    <d v="2007-06-01T00:00:00"/>
    <m/>
    <m/>
    <m/>
    <n v="6438"/>
    <n v="6438"/>
    <n v="32"/>
    <n v="5"/>
  </r>
  <r>
    <n v="353"/>
    <x v="1"/>
    <n v="7.5"/>
    <n v="163.13"/>
    <d v="1974-05-11T00:00:00"/>
    <d v="2007-06-01T00:00:00"/>
    <m/>
    <m/>
    <m/>
    <n v="5907"/>
    <n v="5907"/>
    <n v="38"/>
    <n v="5"/>
  </r>
  <r>
    <n v="355"/>
    <x v="1"/>
    <n v="7.5"/>
    <n v="163.13"/>
    <d v="1976-06-28T00:00:00"/>
    <d v="2007-06-01T00:00:00"/>
    <m/>
    <m/>
    <m/>
    <n v="5700"/>
    <n v="5700"/>
    <n v="36"/>
    <n v="5"/>
  </r>
  <r>
    <n v="356"/>
    <x v="1"/>
    <n v="7.5"/>
    <n v="163.13"/>
    <d v="1980-04-08T00:00:00"/>
    <d v="2007-06-01T00:00:00"/>
    <m/>
    <m/>
    <m/>
    <n v="7100"/>
    <n v="7100"/>
    <n v="33"/>
    <n v="5"/>
  </r>
  <r>
    <n v="358"/>
    <x v="14"/>
    <n v="7.5"/>
    <n v="163.13"/>
    <d v="1984-02-03T00:00:00"/>
    <d v="2007-07-01T00:00:00"/>
    <m/>
    <m/>
    <m/>
    <n v="6372"/>
    <n v="6372"/>
    <n v="29"/>
    <n v="5"/>
  </r>
  <r>
    <n v="362"/>
    <x v="13"/>
    <n v="7.5"/>
    <n v="163.13"/>
    <d v="1981-05-25T00:00:00"/>
    <d v="2007-07-01T00:00:00"/>
    <m/>
    <m/>
    <m/>
    <n v="6250"/>
    <n v="6250"/>
    <n v="31"/>
    <n v="5"/>
  </r>
  <r>
    <n v="363"/>
    <x v="0"/>
    <n v="7.5"/>
    <n v="163.13"/>
    <d v="1981-03-11T00:00:00"/>
    <d v="2007-07-01T00:00:00"/>
    <m/>
    <m/>
    <m/>
    <n v="6283"/>
    <n v="6283"/>
    <n v="32"/>
    <n v="5"/>
  </r>
  <r>
    <n v="364"/>
    <x v="0"/>
    <n v="7.5"/>
    <n v="163.13"/>
    <d v="1982-06-06T00:00:00"/>
    <d v="2007-07-01T00:00:00"/>
    <m/>
    <m/>
    <m/>
    <n v="5974"/>
    <n v="5974"/>
    <n v="30"/>
    <n v="5"/>
  </r>
  <r>
    <n v="367"/>
    <x v="0"/>
    <n v="7.5"/>
    <n v="163.13"/>
    <d v="1971-08-08T00:00:00"/>
    <d v="2007-08-01T00:00:00"/>
    <m/>
    <m/>
    <m/>
    <n v="6232"/>
    <n v="6232"/>
    <n v="41"/>
    <n v="5"/>
  </r>
  <r>
    <n v="368"/>
    <x v="0"/>
    <n v="7.5"/>
    <n v="163.13"/>
    <d v="1979-12-06T00:00:00"/>
    <d v="2007-09-01T00:00:00"/>
    <m/>
    <m/>
    <m/>
    <n v="6850"/>
    <n v="6850"/>
    <n v="33"/>
    <n v="5"/>
  </r>
  <r>
    <n v="369"/>
    <x v="0"/>
    <n v="7.5"/>
    <n v="163.13"/>
    <d v="1974-03-16T00:00:00"/>
    <d v="2007-09-01T00:00:00"/>
    <m/>
    <m/>
    <m/>
    <n v="6386"/>
    <n v="6386"/>
    <n v="39"/>
    <n v="5"/>
  </r>
  <r>
    <n v="370"/>
    <x v="0"/>
    <n v="7.5"/>
    <n v="163.13"/>
    <d v="1982-11-12T00:00:00"/>
    <d v="2007-09-01T00:00:00"/>
    <m/>
    <m/>
    <m/>
    <n v="6129"/>
    <n v="6129"/>
    <n v="30"/>
    <n v="5"/>
  </r>
  <r>
    <n v="378"/>
    <x v="4"/>
    <n v="8"/>
    <n v="174"/>
    <d v="1968-12-04T00:00:00"/>
    <d v="2007-12-01T00:00:00"/>
    <m/>
    <m/>
    <m/>
    <n v="12900"/>
    <n v="12900"/>
    <n v="44"/>
    <n v="5"/>
  </r>
  <r>
    <n v="379"/>
    <x v="15"/>
    <n v="7.5"/>
    <n v="163.13"/>
    <d v="1980-10-22T00:00:00"/>
    <d v="2007-09-01T00:00:00"/>
    <m/>
    <m/>
    <m/>
    <n v="6710"/>
    <n v="6710"/>
    <n v="32"/>
    <n v="5"/>
  </r>
  <r>
    <n v="383"/>
    <x v="12"/>
    <n v="7.5"/>
    <n v="163.13"/>
    <d v="1964-11-04T00:00:00"/>
    <d v="2007-10-01T00:00:00"/>
    <m/>
    <m/>
    <m/>
    <n v="4106"/>
    <n v="4106"/>
    <n v="48"/>
    <n v="5"/>
  </r>
  <r>
    <n v="385"/>
    <x v="1"/>
    <n v="7.5"/>
    <n v="163.13"/>
    <d v="1971-05-17T00:00:00"/>
    <d v="2007-12-01T00:00:00"/>
    <m/>
    <m/>
    <m/>
    <n v="5600"/>
    <n v="5600"/>
    <n v="41"/>
    <n v="5"/>
  </r>
  <r>
    <n v="386"/>
    <x v="10"/>
    <n v="8"/>
    <n v="174"/>
    <d v="1970-04-19T00:00:00"/>
    <d v="2007-12-01T00:00:00"/>
    <m/>
    <m/>
    <m/>
    <n v="11550"/>
    <n v="11550"/>
    <n v="42"/>
    <n v="5"/>
  </r>
  <r>
    <n v="401"/>
    <x v="0"/>
    <n v="7.5"/>
    <n v="163.13"/>
    <d v="1982-03-11T00:00:00"/>
    <d v="2008-03-01T00:00:00"/>
    <m/>
    <m/>
    <m/>
    <n v="6180"/>
    <n v="6180"/>
    <n v="31"/>
    <n v="5"/>
  </r>
  <r>
    <n v="402"/>
    <x v="3"/>
    <n v="7.5"/>
    <n v="163.13"/>
    <d v="1976-04-10T00:00:00"/>
    <d v="2008-01-01T00:00:00"/>
    <m/>
    <m/>
    <m/>
    <n v="5373"/>
    <n v="5373"/>
    <n v="37"/>
    <n v="5"/>
  </r>
  <r>
    <n v="405"/>
    <x v="7"/>
    <n v="8"/>
    <n v="174"/>
    <d v="1972-01-17T00:00:00"/>
    <d v="2007-12-01T00:00:00"/>
    <m/>
    <n v="9"/>
    <m/>
    <n v="14150"/>
    <n v="14150"/>
    <n v="41"/>
    <n v="5"/>
  </r>
  <r>
    <n v="413"/>
    <x v="0"/>
    <n v="7.5"/>
    <n v="163.13"/>
    <d v="1977-11-18T00:00:00"/>
    <d v="2008-03-01T00:00:00"/>
    <m/>
    <m/>
    <m/>
    <n v="5500"/>
    <n v="5500"/>
    <n v="35"/>
    <n v="5"/>
  </r>
  <r>
    <n v="414"/>
    <x v="2"/>
    <n v="8"/>
    <n v="174"/>
    <d v="1975-03-06T00:00:00"/>
    <d v="2008-05-01T00:00:00"/>
    <m/>
    <m/>
    <m/>
    <n v="8480"/>
    <n v="8480"/>
    <n v="38"/>
    <n v="4"/>
  </r>
  <r>
    <n v="415"/>
    <x v="3"/>
    <n v="7.5"/>
    <n v="163.13"/>
    <d v="1985-05-06T00:00:00"/>
    <d v="2008-02-01T00:00:00"/>
    <m/>
    <m/>
    <m/>
    <n v="4433"/>
    <n v="4433"/>
    <n v="27"/>
    <n v="5"/>
  </r>
  <r>
    <n v="422"/>
    <x v="0"/>
    <n v="7.5"/>
    <n v="163.13"/>
    <d v="1972-08-29T00:00:00"/>
    <d v="2008-06-01T00:00:00"/>
    <m/>
    <m/>
    <m/>
    <n v="5800"/>
    <n v="5800"/>
    <n v="40"/>
    <n v="4"/>
  </r>
  <r>
    <n v="424"/>
    <x v="0"/>
    <n v="7.5"/>
    <n v="163.13"/>
    <d v="1979-07-08T00:00:00"/>
    <d v="2008-02-01T00:00:00"/>
    <m/>
    <m/>
    <m/>
    <n v="6407"/>
    <n v="6407"/>
    <n v="33"/>
    <n v="5"/>
  </r>
  <r>
    <n v="425"/>
    <x v="0"/>
    <n v="7.5"/>
    <n v="163.13"/>
    <d v="1978-09-04T00:00:00"/>
    <d v="2008-02-01T00:00:00"/>
    <m/>
    <m/>
    <m/>
    <n v="5871"/>
    <n v="5871"/>
    <n v="34"/>
    <n v="5"/>
  </r>
  <r>
    <n v="426"/>
    <x v="0"/>
    <n v="7.5"/>
    <n v="163.13"/>
    <d v="1979-03-12T00:00:00"/>
    <d v="2008-03-01T00:00:00"/>
    <m/>
    <m/>
    <m/>
    <n v="6180"/>
    <n v="6180"/>
    <n v="34"/>
    <n v="5"/>
  </r>
  <r>
    <n v="428"/>
    <x v="3"/>
    <n v="7.5"/>
    <n v="163.13"/>
    <d v="1969-03-31T00:00:00"/>
    <d v="2008-03-01T00:00:00"/>
    <m/>
    <m/>
    <m/>
    <n v="4738"/>
    <n v="4738"/>
    <n v="44"/>
    <n v="5"/>
  </r>
  <r>
    <n v="429"/>
    <x v="0"/>
    <n v="7.5"/>
    <n v="163.13"/>
    <d v="1978-02-17T00:00:00"/>
    <d v="2008-03-01T00:00:00"/>
    <m/>
    <m/>
    <m/>
    <n v="5974"/>
    <n v="5974"/>
    <n v="35"/>
    <n v="5"/>
  </r>
  <r>
    <n v="430"/>
    <x v="0"/>
    <n v="7.5"/>
    <n v="163.13"/>
    <d v="1979-12-19T00:00:00"/>
    <d v="2008-03-01T00:00:00"/>
    <m/>
    <m/>
    <m/>
    <n v="5871"/>
    <n v="5871"/>
    <n v="33"/>
    <n v="5"/>
  </r>
  <r>
    <n v="431"/>
    <x v="1"/>
    <n v="7.5"/>
    <n v="163.13"/>
    <d v="1973-10-13T00:00:00"/>
    <d v="2008-04-01T00:00:00"/>
    <m/>
    <m/>
    <m/>
    <n v="5800"/>
    <n v="5800"/>
    <n v="39"/>
    <n v="5"/>
  </r>
  <r>
    <n v="433"/>
    <x v="0"/>
    <n v="7.5"/>
    <n v="163.13"/>
    <d v="1981-08-01T00:00:00"/>
    <d v="2008-04-01T00:00:00"/>
    <m/>
    <m/>
    <m/>
    <n v="5768"/>
    <n v="5768"/>
    <n v="31"/>
    <n v="5"/>
  </r>
  <r>
    <n v="437"/>
    <x v="0"/>
    <n v="7.5"/>
    <n v="163.13"/>
    <d v="1979-09-21T00:00:00"/>
    <d v="2008-04-01T00:00:00"/>
    <m/>
    <m/>
    <m/>
    <n v="6407"/>
    <n v="6407"/>
    <n v="33"/>
    <n v="5"/>
  </r>
  <r>
    <n v="438"/>
    <x v="0"/>
    <n v="7.5"/>
    <n v="163.13"/>
    <d v="1977-10-17T00:00:00"/>
    <d v="2008-05-01T00:00:00"/>
    <m/>
    <m/>
    <m/>
    <n v="5665"/>
    <n v="5665"/>
    <n v="35"/>
    <n v="4"/>
  </r>
  <r>
    <n v="443"/>
    <x v="1"/>
    <n v="7.5"/>
    <n v="163.13"/>
    <d v="1975-10-12T00:00:00"/>
    <d v="2008-06-01T00:00:00"/>
    <m/>
    <m/>
    <m/>
    <n v="6150"/>
    <n v="6150"/>
    <n v="37"/>
    <n v="4"/>
  </r>
  <r>
    <n v="444"/>
    <x v="16"/>
    <n v="8"/>
    <n v="174"/>
    <d v="1980-09-13T00:00:00"/>
    <d v="2008-06-01T00:00:00"/>
    <m/>
    <m/>
    <m/>
    <n v="8000"/>
    <n v="8000"/>
    <n v="32"/>
    <n v="4"/>
  </r>
  <r>
    <n v="445"/>
    <x v="3"/>
    <n v="7.5"/>
    <n v="163.13"/>
    <d v="1986-06-12T00:00:00"/>
    <d v="2008-06-01T00:00:00"/>
    <m/>
    <m/>
    <m/>
    <n v="5000"/>
    <n v="5000"/>
    <n v="26"/>
    <n v="4"/>
  </r>
  <r>
    <n v="446"/>
    <x v="0"/>
    <n v="7.5"/>
    <n v="163.13"/>
    <d v="1979-02-01T00:00:00"/>
    <d v="2008-06-01T00:00:00"/>
    <m/>
    <m/>
    <m/>
    <n v="5800"/>
    <n v="5800"/>
    <n v="34"/>
    <n v="4"/>
  </r>
  <r>
    <n v="447"/>
    <x v="0"/>
    <n v="7.5"/>
    <n v="163.13"/>
    <d v="1981-04-19T00:00:00"/>
    <d v="2008-06-01T00:00:00"/>
    <m/>
    <m/>
    <m/>
    <n v="5900"/>
    <n v="5900"/>
    <n v="31"/>
    <n v="4"/>
  </r>
  <r>
    <n v="448"/>
    <x v="17"/>
    <n v="5"/>
    <n v="108.75"/>
    <d v="1966-03-19T00:00:00"/>
    <d v="2008-06-01T00:00:00"/>
    <m/>
    <m/>
    <m/>
    <n v="3650"/>
    <n v="3650"/>
    <n v="47"/>
    <n v="4"/>
  </r>
  <r>
    <n v="450"/>
    <x v="1"/>
    <n v="7.5"/>
    <n v="163.13"/>
    <d v="1976-08-09T00:00:00"/>
    <d v="2008-06-01T00:00:00"/>
    <m/>
    <m/>
    <m/>
    <n v="7000"/>
    <n v="7000"/>
    <n v="36"/>
    <n v="4"/>
  </r>
  <r>
    <n v="451"/>
    <x v="1"/>
    <n v="7.5"/>
    <n v="163.13"/>
    <d v="1978-01-22T00:00:00"/>
    <d v="2008-06-01T00:00:00"/>
    <m/>
    <m/>
    <m/>
    <n v="6800"/>
    <n v="6800"/>
    <n v="35"/>
    <n v="4"/>
  </r>
  <r>
    <n v="455"/>
    <x v="0"/>
    <n v="7.5"/>
    <n v="163.13"/>
    <d v="1984-08-25T00:00:00"/>
    <d v="2008-07-01T00:00:00"/>
    <m/>
    <m/>
    <m/>
    <n v="5800"/>
    <n v="5800"/>
    <n v="28"/>
    <n v="4"/>
  </r>
  <r>
    <n v="456"/>
    <x v="0"/>
    <n v="7.5"/>
    <n v="163.13"/>
    <d v="1977-07-04T00:00:00"/>
    <d v="2008-07-01T00:00:00"/>
    <m/>
    <m/>
    <m/>
    <n v="5800"/>
    <n v="5800"/>
    <n v="35"/>
    <n v="4"/>
  </r>
  <r>
    <n v="457"/>
    <x v="0"/>
    <n v="7.5"/>
    <n v="163.13"/>
    <d v="1976-10-05T00:00:00"/>
    <d v="2008-07-01T00:00:00"/>
    <m/>
    <m/>
    <m/>
    <n v="6200"/>
    <n v="6200"/>
    <n v="36"/>
    <n v="4"/>
  </r>
  <r>
    <n v="463"/>
    <x v="0"/>
    <n v="7.5"/>
    <n v="163.13"/>
    <d v="1983-12-01T00:00:00"/>
    <d v="2008-08-01T00:00:00"/>
    <m/>
    <m/>
    <m/>
    <n v="6500"/>
    <n v="6500"/>
    <n v="29"/>
    <n v="4"/>
  </r>
  <r>
    <n v="465"/>
    <x v="18"/>
    <n v="8"/>
    <n v="174"/>
    <d v="1969-09-20T00:00:00"/>
    <d v="2008-08-01T00:00:00"/>
    <m/>
    <m/>
    <m/>
    <n v="8800"/>
    <n v="8800"/>
    <n v="43"/>
    <n v="4"/>
  </r>
  <r>
    <n v="469"/>
    <x v="19"/>
    <n v="7.5"/>
    <n v="163.13"/>
    <d v="1980-03-19T00:00:00"/>
    <d v="2008-08-01T00:00:00"/>
    <m/>
    <m/>
    <m/>
    <n v="6000"/>
    <n v="6000"/>
    <n v="33"/>
    <n v="4"/>
  </r>
  <r>
    <n v="470"/>
    <x v="1"/>
    <n v="7.5"/>
    <n v="163.13"/>
    <d v="1975-11-17T00:00:00"/>
    <d v="2008-09-01T00:00:00"/>
    <m/>
    <m/>
    <m/>
    <n v="7000"/>
    <n v="7000"/>
    <n v="37"/>
    <n v="4"/>
  </r>
  <r>
    <n v="471"/>
    <x v="20"/>
    <n v="8"/>
    <n v="172"/>
    <d v="1971-09-06T00:00:00"/>
    <d v="2008-01-01T00:00:00"/>
    <m/>
    <m/>
    <m/>
    <n v="8540"/>
    <n v="8540"/>
    <n v="41"/>
    <n v="5"/>
  </r>
  <r>
    <n v="473"/>
    <x v="21"/>
    <n v="7.5"/>
    <n v="163.13"/>
    <d v="1967-11-29T00:00:00"/>
    <d v="2008-09-01T00:00:00"/>
    <m/>
    <m/>
    <m/>
    <n v="5200"/>
    <n v="5200"/>
    <n v="45"/>
    <n v="4"/>
  </r>
  <r>
    <n v="475"/>
    <x v="4"/>
    <n v="8"/>
    <n v="174"/>
    <d v="1979-06-26T00:00:00"/>
    <d v="2008-10-01T00:00:00"/>
    <m/>
    <m/>
    <m/>
    <n v="7300"/>
    <n v="7300"/>
    <n v="33"/>
    <n v="4"/>
  </r>
  <r>
    <n v="478"/>
    <x v="22"/>
    <n v="7.5"/>
    <n v="163.13"/>
    <d v="1970-10-07T00:00:00"/>
    <d v="2008-01-01T00:00:00"/>
    <m/>
    <m/>
    <m/>
    <n v="3840"/>
    <n v="3840"/>
    <n v="42"/>
    <n v="5"/>
  </r>
  <r>
    <n v="484"/>
    <x v="4"/>
    <n v="8"/>
    <n v="174"/>
    <d v="1975-06-26T00:00:00"/>
    <d v="2008-01-01T00:00:00"/>
    <m/>
    <m/>
    <m/>
    <n v="8750"/>
    <n v="8750"/>
    <n v="37"/>
    <n v="5"/>
  </r>
  <r>
    <n v="489"/>
    <x v="8"/>
    <n v="8"/>
    <n v="174"/>
    <d v="1976-11-23T00:00:00"/>
    <d v="2006-01-01T00:00:00"/>
    <m/>
    <m/>
    <m/>
    <n v="9500"/>
    <n v="9500"/>
    <n v="36"/>
    <n v="7"/>
  </r>
  <r>
    <n v="500"/>
    <x v="1"/>
    <n v="7.5"/>
    <n v="163.13"/>
    <d v="1955-09-01T00:00:00"/>
    <d v="2006-04-01T00:00:00"/>
    <m/>
    <m/>
    <m/>
    <n v="5907"/>
    <n v="5907"/>
    <n v="57"/>
    <n v="7"/>
  </r>
  <r>
    <n v="508"/>
    <x v="1"/>
    <n v="7.5"/>
    <n v="163.13"/>
    <d v="1978-07-29T00:00:00"/>
    <d v="2006-01-01T00:00:00"/>
    <m/>
    <m/>
    <m/>
    <n v="6839"/>
    <n v="6839"/>
    <n v="34"/>
    <n v="7"/>
  </r>
  <r>
    <n v="513"/>
    <x v="23"/>
    <n v="8"/>
    <n v="174"/>
    <d v="1964-10-30T00:00:00"/>
    <d v="1990-09-01T00:00:00"/>
    <m/>
    <n v="7"/>
    <m/>
    <n v="9475"/>
    <n v="9475"/>
    <n v="48"/>
    <n v="22"/>
  </r>
  <r>
    <n v="614"/>
    <x v="3"/>
    <n v="8"/>
    <n v="174"/>
    <d v="1961-05-01T00:00:00"/>
    <d v="1987-10-01T00:00:00"/>
    <m/>
    <m/>
    <m/>
    <n v="7456"/>
    <n v="7456"/>
    <n v="51"/>
    <n v="25"/>
  </r>
  <r>
    <n v="615"/>
    <x v="5"/>
    <n v="7.5"/>
    <n v="163.13"/>
    <d v="1960-03-02T00:00:00"/>
    <d v="1987-12-01T00:00:00"/>
    <m/>
    <m/>
    <m/>
    <n v="7788"/>
    <n v="7788"/>
    <n v="53"/>
    <n v="25"/>
  </r>
  <r>
    <n v="618"/>
    <x v="10"/>
    <n v="8"/>
    <n v="174"/>
    <d v="1963-06-11T00:00:00"/>
    <d v="1987-12-01T00:00:00"/>
    <m/>
    <m/>
    <m/>
    <n v="13200"/>
    <n v="13200"/>
    <n v="49"/>
    <n v="25"/>
  </r>
  <r>
    <n v="628"/>
    <x v="24"/>
    <n v="8"/>
    <n v="174"/>
    <d v="1968-09-11T00:00:00"/>
    <d v="1988-03-01T00:00:00"/>
    <m/>
    <m/>
    <m/>
    <n v="8450"/>
    <n v="8450"/>
    <n v="44"/>
    <n v="25"/>
  </r>
  <r>
    <n v="632"/>
    <x v="21"/>
    <n v="7.5"/>
    <n v="163.13"/>
    <d v="1954-10-22T00:00:00"/>
    <d v="1988-03-01T00:00:00"/>
    <m/>
    <m/>
    <m/>
    <n v="4550"/>
    <n v="4550"/>
    <n v="58"/>
    <n v="25"/>
  </r>
  <r>
    <n v="646"/>
    <x v="25"/>
    <n v="7.5"/>
    <n v="163.13"/>
    <d v="1963-01-31T00:00:00"/>
    <d v="1988-01-01T00:00:00"/>
    <m/>
    <m/>
    <m/>
    <n v="7674"/>
    <n v="7674"/>
    <n v="50"/>
    <n v="25"/>
  </r>
  <r>
    <n v="651"/>
    <x v="23"/>
    <n v="7.5"/>
    <n v="163.13"/>
    <d v="1962-08-04T00:00:00"/>
    <d v="1989-02-01T00:00:00"/>
    <m/>
    <m/>
    <m/>
    <n v="7806"/>
    <n v="7806"/>
    <n v="50"/>
    <n v="24"/>
  </r>
  <r>
    <n v="653"/>
    <x v="26"/>
    <n v="7.5"/>
    <n v="163.13"/>
    <d v="1972-05-21T00:00:00"/>
    <d v="1989-03-01T00:00:00"/>
    <m/>
    <m/>
    <m/>
    <n v="7338"/>
    <n v="7338"/>
    <n v="40"/>
    <n v="24"/>
  </r>
  <r>
    <n v="658"/>
    <x v="10"/>
    <n v="8"/>
    <n v="174"/>
    <d v="1957-10-26T00:00:00"/>
    <d v="1989-06-01T00:00:00"/>
    <m/>
    <m/>
    <m/>
    <n v="13606"/>
    <n v="13606"/>
    <n v="55"/>
    <n v="23"/>
  </r>
  <r>
    <n v="687"/>
    <x v="19"/>
    <n v="7.5"/>
    <n v="163.13"/>
    <d v="1956-08-01T00:00:00"/>
    <d v="1990-09-01T00:00:00"/>
    <m/>
    <m/>
    <m/>
    <n v="6914"/>
    <n v="6914"/>
    <n v="56"/>
    <n v="22"/>
  </r>
  <r>
    <n v="711"/>
    <x v="27"/>
    <n v="8"/>
    <n v="174"/>
    <d v="1965-10-24T00:00:00"/>
    <d v="1991-04-01T00:00:00"/>
    <m/>
    <m/>
    <m/>
    <n v="9640"/>
    <n v="9640"/>
    <n v="47"/>
    <n v="22"/>
  </r>
  <r>
    <n v="714"/>
    <x v="3"/>
    <n v="3.75"/>
    <n v="81.569999999999993"/>
    <d v="1951-05-04T00:00:00"/>
    <d v="1991-06-01T00:00:00"/>
    <m/>
    <m/>
    <m/>
    <n v="3533"/>
    <n v="3533"/>
    <n v="61"/>
    <n v="21"/>
  </r>
  <r>
    <n v="726"/>
    <x v="5"/>
    <n v="7.5"/>
    <n v="163.13"/>
    <d v="1969-07-31T00:00:00"/>
    <d v="1991-09-01T00:00:00"/>
    <m/>
    <m/>
    <m/>
    <n v="6563"/>
    <n v="6563"/>
    <n v="43"/>
    <n v="21"/>
  </r>
  <r>
    <n v="766"/>
    <x v="1"/>
    <n v="4"/>
    <n v="87"/>
    <d v="1954-03-15T00:00:00"/>
    <d v="1976-12-01T00:00:00"/>
    <m/>
    <m/>
    <m/>
    <n v="5002"/>
    <n v="5002"/>
    <n v="59"/>
    <n v="36"/>
  </r>
  <r>
    <n v="768"/>
    <x v="1"/>
    <n v="4"/>
    <n v="87"/>
    <d v="1954-03-18T00:00:00"/>
    <d v="1978-08-01T00:00:00"/>
    <m/>
    <m/>
    <m/>
    <n v="4654"/>
    <n v="4654"/>
    <n v="59"/>
    <n v="34"/>
  </r>
  <r>
    <n v="771"/>
    <x v="1"/>
    <n v="8"/>
    <n v="174"/>
    <d v="1957-09-15T00:00:00"/>
    <d v="1981-09-01T00:00:00"/>
    <m/>
    <m/>
    <m/>
    <n v="9478"/>
    <n v="9478"/>
    <n v="55"/>
    <n v="31"/>
  </r>
  <r>
    <n v="772"/>
    <x v="1"/>
    <n v="3.75"/>
    <n v="81.569999999999993"/>
    <d v="1952-07-15T00:00:00"/>
    <d v="1981-09-01T00:00:00"/>
    <m/>
    <m/>
    <m/>
    <n v="3702"/>
    <n v="3702"/>
    <n v="60"/>
    <n v="31"/>
  </r>
  <r>
    <n v="773"/>
    <x v="8"/>
    <n v="8"/>
    <n v="174"/>
    <d v="1954-05-14T00:00:00"/>
    <d v="1982-09-01T00:00:00"/>
    <m/>
    <m/>
    <m/>
    <n v="11585"/>
    <n v="11585"/>
    <n v="58"/>
    <n v="30"/>
  </r>
  <r>
    <n v="774"/>
    <x v="1"/>
    <n v="7.5"/>
    <n v="163.13"/>
    <d v="1957-10-08T00:00:00"/>
    <d v="1982-09-01T00:00:00"/>
    <m/>
    <m/>
    <m/>
    <n v="7630"/>
    <n v="7630"/>
    <n v="55"/>
    <n v="30"/>
  </r>
  <r>
    <n v="779"/>
    <x v="1"/>
    <n v="7.5"/>
    <n v="163.13"/>
    <d v="1959-02-26T00:00:00"/>
    <d v="1984-03-01T00:00:00"/>
    <m/>
    <m/>
    <m/>
    <n v="7375"/>
    <n v="7375"/>
    <n v="54"/>
    <n v="29"/>
  </r>
  <r>
    <n v="783"/>
    <x v="1"/>
    <n v="7.5"/>
    <n v="163.13"/>
    <d v="1953-01-10T00:00:00"/>
    <d v="1985-12-01T00:00:00"/>
    <m/>
    <m/>
    <m/>
    <n v="7500"/>
    <n v="7500"/>
    <n v="60"/>
    <n v="27"/>
  </r>
  <r>
    <n v="785"/>
    <x v="1"/>
    <n v="7.5"/>
    <n v="163.13"/>
    <d v="1958-11-22T00:00:00"/>
    <d v="1986-03-01T00:00:00"/>
    <m/>
    <m/>
    <m/>
    <n v="7401"/>
    <n v="7401"/>
    <n v="54"/>
    <n v="27"/>
  </r>
  <r>
    <n v="786"/>
    <x v="1"/>
    <n v="8"/>
    <n v="174"/>
    <d v="1958-03-10T00:00:00"/>
    <d v="1986-03-01T00:00:00"/>
    <m/>
    <m/>
    <m/>
    <n v="9000"/>
    <n v="9000"/>
    <n v="55"/>
    <n v="27"/>
  </r>
  <r>
    <n v="793"/>
    <x v="1"/>
    <n v="8"/>
    <n v="174"/>
    <d v="1946-03-22T00:00:00"/>
    <d v="1986-05-01T00:00:00"/>
    <m/>
    <m/>
    <m/>
    <n v="10600"/>
    <n v="10600"/>
    <n v="67"/>
    <n v="26"/>
  </r>
  <r>
    <n v="794"/>
    <x v="1"/>
    <n v="8"/>
    <n v="174"/>
    <d v="1958-12-11T00:00:00"/>
    <d v="1986-06-01T00:00:00"/>
    <m/>
    <m/>
    <m/>
    <n v="10475"/>
    <n v="10475"/>
    <n v="54"/>
    <n v="26"/>
  </r>
  <r>
    <n v="797"/>
    <x v="1"/>
    <n v="3.75"/>
    <n v="81.569999999999993"/>
    <d v="1950-10-16T00:00:00"/>
    <d v="1986-09-01T00:00:00"/>
    <m/>
    <m/>
    <m/>
    <n v="2115.4299999999998"/>
    <n v="2115.4299999999998"/>
    <n v="62"/>
    <n v="26"/>
  </r>
  <r>
    <n v="798"/>
    <x v="1"/>
    <n v="3.75"/>
    <n v="81.569999999999993"/>
    <d v="1952-05-15T00:00:00"/>
    <d v="1986-09-01T00:00:00"/>
    <m/>
    <m/>
    <m/>
    <n v="4091"/>
    <n v="4091"/>
    <n v="60"/>
    <n v="26"/>
  </r>
  <r>
    <n v="799"/>
    <x v="1"/>
    <n v="7.5"/>
    <n v="163.13"/>
    <d v="1961-11-19T00:00:00"/>
    <d v="1986-09-01T00:00:00"/>
    <m/>
    <m/>
    <m/>
    <n v="8564"/>
    <n v="8564"/>
    <n v="51"/>
    <n v="26"/>
  </r>
  <r>
    <n v="804"/>
    <x v="1"/>
    <n v="8"/>
    <n v="174"/>
    <d v="1953-06-13T00:00:00"/>
    <d v="1986-11-01T00:00:00"/>
    <m/>
    <m/>
    <m/>
    <n v="9084"/>
    <n v="9084"/>
    <n v="59"/>
    <n v="26"/>
  </r>
  <r>
    <n v="805"/>
    <x v="1"/>
    <n v="4"/>
    <n v="87"/>
    <d v="1954-09-02T00:00:00"/>
    <d v="1986-11-01T00:00:00"/>
    <m/>
    <m/>
    <m/>
    <n v="4729.5"/>
    <n v="4729.5"/>
    <n v="58"/>
    <n v="26"/>
  </r>
  <r>
    <n v="808"/>
    <x v="1"/>
    <n v="7.5"/>
    <n v="163.13"/>
    <d v="1966-09-05T00:00:00"/>
    <d v="1990-09-01T00:00:00"/>
    <m/>
    <m/>
    <m/>
    <n v="7901"/>
    <n v="7901"/>
    <n v="46"/>
    <n v="22"/>
  </r>
  <r>
    <n v="810"/>
    <x v="1"/>
    <n v="7.5"/>
    <n v="163.13"/>
    <d v="1964-03-09T00:00:00"/>
    <d v="1987-03-01T00:00:00"/>
    <m/>
    <m/>
    <m/>
    <n v="7670"/>
    <n v="7670"/>
    <n v="49"/>
    <n v="26"/>
  </r>
  <r>
    <n v="812"/>
    <x v="1"/>
    <n v="7.5"/>
    <n v="163.13"/>
    <d v="1959-08-15T00:00:00"/>
    <d v="1987-06-01T00:00:00"/>
    <m/>
    <m/>
    <m/>
    <n v="7401"/>
    <n v="7401"/>
    <n v="53"/>
    <n v="25"/>
  </r>
  <r>
    <n v="814"/>
    <x v="1"/>
    <n v="3.75"/>
    <n v="81.569999999999993"/>
    <d v="1954-01-23T00:00:00"/>
    <d v="1987-06-01T00:00:00"/>
    <m/>
    <m/>
    <m/>
    <n v="3930"/>
    <n v="3930"/>
    <n v="59"/>
    <n v="25"/>
  </r>
  <r>
    <n v="816"/>
    <x v="2"/>
    <n v="8"/>
    <n v="174"/>
    <d v="1963-08-01T00:00:00"/>
    <d v="1987-09-01T00:00:00"/>
    <m/>
    <m/>
    <m/>
    <n v="8300"/>
    <n v="8300"/>
    <n v="49"/>
    <n v="25"/>
  </r>
  <r>
    <n v="817"/>
    <x v="1"/>
    <n v="7.5"/>
    <n v="163.13"/>
    <d v="1964-03-08T00:00:00"/>
    <d v="1987-09-01T00:00:00"/>
    <m/>
    <m/>
    <n v="3253"/>
    <n v="7401"/>
    <n v="10654"/>
    <n v="49"/>
    <n v="25"/>
  </r>
  <r>
    <n v="826"/>
    <x v="1"/>
    <n v="4"/>
    <n v="87"/>
    <d v="1951-07-29T00:00:00"/>
    <d v="1988-03-01T00:00:00"/>
    <m/>
    <m/>
    <m/>
    <n v="5340"/>
    <n v="5340"/>
    <n v="61"/>
    <n v="25"/>
  </r>
  <r>
    <n v="830"/>
    <x v="1"/>
    <n v="7.5"/>
    <n v="163.13"/>
    <d v="1962-09-23T00:00:00"/>
    <d v="1988-06-01T00:00:00"/>
    <m/>
    <m/>
    <m/>
    <n v="6350"/>
    <n v="6350"/>
    <n v="50"/>
    <n v="24"/>
  </r>
  <r>
    <n v="834"/>
    <x v="2"/>
    <n v="8"/>
    <n v="174"/>
    <d v="1964-08-14T00:00:00"/>
    <d v="1988-06-01T00:00:00"/>
    <m/>
    <m/>
    <m/>
    <n v="8689"/>
    <n v="8689"/>
    <n v="48"/>
    <n v="24"/>
  </r>
  <r>
    <n v="835"/>
    <x v="1"/>
    <n v="8"/>
    <n v="174"/>
    <d v="1961-03-16T00:00:00"/>
    <d v="1988-06-01T00:00:00"/>
    <m/>
    <m/>
    <m/>
    <n v="9650"/>
    <n v="9650"/>
    <n v="52"/>
    <n v="24"/>
  </r>
  <r>
    <n v="837"/>
    <x v="1"/>
    <n v="8"/>
    <n v="174"/>
    <d v="1959-05-30T00:00:00"/>
    <d v="1988-09-01T00:00:00"/>
    <m/>
    <m/>
    <m/>
    <n v="10916"/>
    <n v="10916"/>
    <n v="53"/>
    <n v="24"/>
  </r>
  <r>
    <n v="839"/>
    <x v="7"/>
    <n v="8"/>
    <n v="174"/>
    <d v="1962-01-05T00:00:00"/>
    <d v="1988-09-01T00:00:00"/>
    <m/>
    <n v="9"/>
    <m/>
    <n v="14250"/>
    <n v="14250"/>
    <n v="51"/>
    <n v="24"/>
  </r>
  <r>
    <n v="841"/>
    <x v="7"/>
    <n v="8"/>
    <n v="174"/>
    <d v="1960-11-18T00:00:00"/>
    <d v="1988-10-01T00:00:00"/>
    <m/>
    <n v="9"/>
    <m/>
    <n v="10131"/>
    <n v="10131"/>
    <n v="52"/>
    <n v="24"/>
  </r>
  <r>
    <n v="848"/>
    <x v="1"/>
    <n v="8"/>
    <n v="174"/>
    <d v="1953-03-23T00:00:00"/>
    <d v="1988-12-01T00:00:00"/>
    <m/>
    <m/>
    <m/>
    <n v="8733"/>
    <n v="8733"/>
    <n v="60"/>
    <n v="24"/>
  </r>
  <r>
    <n v="849"/>
    <x v="1"/>
    <n v="8"/>
    <n v="174"/>
    <d v="1955-10-04T00:00:00"/>
    <d v="1989-03-01T00:00:00"/>
    <m/>
    <m/>
    <n v="1623"/>
    <n v="10728"/>
    <n v="12351"/>
    <n v="57"/>
    <n v="24"/>
  </r>
  <r>
    <n v="850"/>
    <x v="1"/>
    <n v="7.5"/>
    <n v="163.13"/>
    <d v="1961-11-18T00:00:00"/>
    <d v="1989-03-01T00:00:00"/>
    <m/>
    <m/>
    <m/>
    <n v="7883"/>
    <n v="7883"/>
    <n v="51"/>
    <n v="24"/>
  </r>
  <r>
    <n v="852"/>
    <x v="1"/>
    <n v="7.5"/>
    <n v="163.13"/>
    <d v="1966-09-18T00:00:00"/>
    <d v="1989-03-01T00:00:00"/>
    <m/>
    <m/>
    <m/>
    <n v="7450"/>
    <n v="7450"/>
    <n v="46"/>
    <n v="24"/>
  </r>
  <r>
    <n v="853"/>
    <x v="1"/>
    <n v="7.5"/>
    <n v="163.13"/>
    <d v="1960-08-21T00:00:00"/>
    <d v="1989-03-01T00:00:00"/>
    <m/>
    <m/>
    <m/>
    <n v="7450"/>
    <n v="7450"/>
    <n v="52"/>
    <n v="24"/>
  </r>
  <r>
    <n v="864"/>
    <x v="1"/>
    <n v="8"/>
    <n v="174"/>
    <d v="1964-09-12T00:00:00"/>
    <d v="1989-09-01T00:00:00"/>
    <m/>
    <m/>
    <m/>
    <n v="8385"/>
    <n v="8385"/>
    <n v="48"/>
    <n v="23"/>
  </r>
  <r>
    <n v="867"/>
    <x v="7"/>
    <n v="8"/>
    <n v="174"/>
    <d v="1964-03-29T00:00:00"/>
    <d v="1989-01-01T00:00:00"/>
    <m/>
    <n v="8"/>
    <m/>
    <n v="13700"/>
    <n v="13700"/>
    <n v="49"/>
    <n v="24"/>
  </r>
  <r>
    <n v="871"/>
    <x v="1"/>
    <n v="7.5"/>
    <n v="163.13"/>
    <d v="1960-06-29T00:00:00"/>
    <d v="1989-01-01T00:00:00"/>
    <m/>
    <m/>
    <m/>
    <n v="7750"/>
    <n v="7750"/>
    <n v="52"/>
    <n v="24"/>
  </r>
  <r>
    <n v="885"/>
    <x v="7"/>
    <n v="8"/>
    <n v="174"/>
    <d v="1953-07-11T00:00:00"/>
    <d v="1990-06-01T00:00:00"/>
    <m/>
    <n v="9"/>
    <m/>
    <n v="13800"/>
    <n v="13800"/>
    <n v="59"/>
    <n v="22"/>
  </r>
  <r>
    <n v="887"/>
    <x v="1"/>
    <n v="7.5"/>
    <n v="163.13"/>
    <d v="1969-08-23T00:00:00"/>
    <d v="1990-06-01T00:00:00"/>
    <m/>
    <m/>
    <m/>
    <n v="7650"/>
    <n v="7650"/>
    <n v="43"/>
    <n v="22"/>
  </r>
  <r>
    <n v="894"/>
    <x v="1"/>
    <n v="7.5"/>
    <n v="163.13"/>
    <d v="1966-01-12T00:00:00"/>
    <d v="1990-09-01T00:00:00"/>
    <m/>
    <m/>
    <m/>
    <n v="7898"/>
    <n v="7898"/>
    <n v="47"/>
    <n v="22"/>
  </r>
  <r>
    <n v="901"/>
    <x v="1"/>
    <n v="7.5"/>
    <n v="163.13"/>
    <d v="1957-07-01T00:00:00"/>
    <d v="1991-06-01T00:00:00"/>
    <m/>
    <m/>
    <m/>
    <n v="6932"/>
    <n v="6932"/>
    <n v="55"/>
    <n v="21"/>
  </r>
  <r>
    <n v="905"/>
    <x v="1"/>
    <n v="8"/>
    <n v="174"/>
    <d v="1960-01-20T00:00:00"/>
    <d v="1991-06-01T00:00:00"/>
    <m/>
    <m/>
    <m/>
    <n v="8300"/>
    <n v="8300"/>
    <n v="53"/>
    <n v="21"/>
  </r>
  <r>
    <n v="906"/>
    <x v="1"/>
    <n v="7.5"/>
    <n v="163.13"/>
    <d v="1952-02-02T00:00:00"/>
    <d v="1991-06-01T00:00:00"/>
    <m/>
    <m/>
    <m/>
    <n v="6472"/>
    <n v="6472"/>
    <n v="61"/>
    <n v="21"/>
  </r>
  <r>
    <n v="915"/>
    <x v="7"/>
    <n v="8"/>
    <n v="174"/>
    <d v="1955-08-11T00:00:00"/>
    <d v="1991-09-01T00:00:00"/>
    <m/>
    <n v="8"/>
    <m/>
    <n v="14650"/>
    <n v="14650"/>
    <n v="57"/>
    <n v="21"/>
  </r>
  <r>
    <n v="919"/>
    <x v="28"/>
    <n v="8"/>
    <n v="174"/>
    <d v="1958-06-20T00:00:00"/>
    <d v="1992-03-01T00:00:00"/>
    <m/>
    <m/>
    <m/>
    <n v="16490"/>
    <n v="16490"/>
    <n v="54"/>
    <n v="21"/>
  </r>
  <r>
    <n v="972"/>
    <x v="2"/>
    <n v="4"/>
    <n v="87"/>
    <d v="1953-04-01T00:00:00"/>
    <d v="1992-06-01T00:00:00"/>
    <m/>
    <m/>
    <m/>
    <n v="4225"/>
    <n v="4225"/>
    <n v="60"/>
    <n v="20"/>
  </r>
  <r>
    <n v="975"/>
    <x v="1"/>
    <n v="7.5"/>
    <n v="163.13"/>
    <d v="1961-08-19T00:00:00"/>
    <d v="1992-06-01T00:00:00"/>
    <m/>
    <m/>
    <m/>
    <n v="7401"/>
    <n v="7401"/>
    <n v="51"/>
    <n v="20"/>
  </r>
  <r>
    <n v="998"/>
    <x v="26"/>
    <n v="7.5"/>
    <n v="163.13"/>
    <d v="1962-02-23T00:00:00"/>
    <d v="1992-07-01T00:00:00"/>
    <m/>
    <m/>
    <m/>
    <n v="7181"/>
    <n v="7181"/>
    <n v="51"/>
    <n v="20"/>
  </r>
  <r>
    <n v="1015"/>
    <x v="10"/>
    <n v="8"/>
    <n v="174"/>
    <d v="1957-09-03T00:00:00"/>
    <d v="1994-09-01T00:00:00"/>
    <m/>
    <m/>
    <m/>
    <n v="10655"/>
    <n v="10655"/>
    <n v="55"/>
    <n v="18"/>
  </r>
  <r>
    <n v="1023"/>
    <x v="1"/>
    <n v="8"/>
    <n v="174"/>
    <d v="1953-01-29T00:00:00"/>
    <d v="1992-09-01T00:00:00"/>
    <m/>
    <m/>
    <m/>
    <n v="8639"/>
    <n v="8639"/>
    <n v="60"/>
    <n v="20"/>
  </r>
  <r>
    <n v="1028"/>
    <x v="1"/>
    <n v="7.5"/>
    <n v="163.13"/>
    <d v="1962-11-28T00:00:00"/>
    <d v="1992-09-01T00:00:00"/>
    <m/>
    <m/>
    <m/>
    <n v="7401"/>
    <n v="7401"/>
    <n v="50"/>
    <n v="20"/>
  </r>
  <r>
    <n v="1057"/>
    <x v="1"/>
    <n v="7.5"/>
    <n v="163.13"/>
    <d v="1968-02-15T00:00:00"/>
    <d v="2004-03-01T00:00:00"/>
    <m/>
    <m/>
    <m/>
    <n v="7200"/>
    <n v="7200"/>
    <n v="45"/>
    <n v="9"/>
  </r>
  <r>
    <n v="1063"/>
    <x v="1"/>
    <n v="7.5"/>
    <n v="163.13"/>
    <d v="1952-06-07T00:00:00"/>
    <d v="1992-01-01T00:00:00"/>
    <m/>
    <m/>
    <m/>
    <n v="6934"/>
    <n v="6934"/>
    <n v="60"/>
    <n v="21"/>
  </r>
  <r>
    <n v="1070"/>
    <x v="3"/>
    <n v="7.5"/>
    <n v="163.13"/>
    <d v="1951-02-03T00:00:00"/>
    <d v="1992-01-01T00:00:00"/>
    <m/>
    <m/>
    <m/>
    <n v="5995"/>
    <n v="5995"/>
    <n v="62"/>
    <n v="21"/>
  </r>
  <r>
    <n v="1100"/>
    <x v="9"/>
    <n v="8"/>
    <n v="174"/>
    <d v="1966-12-12T00:00:00"/>
    <d v="1993-05-01T00:00:00"/>
    <m/>
    <m/>
    <m/>
    <n v="10408"/>
    <n v="10408"/>
    <n v="46"/>
    <n v="19"/>
  </r>
  <r>
    <n v="1122"/>
    <x v="1"/>
    <n v="7.5"/>
    <n v="163.13"/>
    <d v="1951-08-25T00:00:00"/>
    <d v="1993-09-01T00:00:00"/>
    <m/>
    <m/>
    <m/>
    <n v="7500"/>
    <n v="7500"/>
    <n v="61"/>
    <n v="19"/>
  </r>
  <r>
    <n v="1123"/>
    <x v="1"/>
    <n v="7.5"/>
    <n v="163.13"/>
    <d v="1958-09-09T00:00:00"/>
    <d v="1993-09-01T00:00:00"/>
    <m/>
    <m/>
    <m/>
    <n v="7806"/>
    <n v="7806"/>
    <n v="54"/>
    <n v="19"/>
  </r>
  <r>
    <n v="1126"/>
    <x v="1"/>
    <n v="7.5"/>
    <n v="163.13"/>
    <d v="1957-02-14T00:00:00"/>
    <d v="1993-09-01T00:00:00"/>
    <m/>
    <m/>
    <m/>
    <n v="6968"/>
    <n v="6968"/>
    <n v="56"/>
    <n v="19"/>
  </r>
  <r>
    <n v="1130"/>
    <x v="1"/>
    <n v="7.5"/>
    <n v="163.13"/>
    <d v="1966-07-26T00:00:00"/>
    <d v="1993-09-01T00:00:00"/>
    <m/>
    <m/>
    <m/>
    <n v="7465"/>
    <n v="7465"/>
    <n v="46"/>
    <n v="19"/>
  </r>
  <r>
    <n v="1132"/>
    <x v="1"/>
    <n v="7.5"/>
    <n v="163.13"/>
    <d v="1970-08-09T00:00:00"/>
    <d v="1993-10-01T00:00:00"/>
    <m/>
    <m/>
    <m/>
    <n v="6630"/>
    <n v="6630"/>
    <n v="42"/>
    <n v="19"/>
  </r>
  <r>
    <n v="1154"/>
    <x v="29"/>
    <n v="7.5"/>
    <n v="163.13"/>
    <d v="1960-04-23T00:00:00"/>
    <d v="1993-11-01T00:00:00"/>
    <m/>
    <m/>
    <m/>
    <n v="4774"/>
    <n v="4774"/>
    <n v="52"/>
    <n v="19"/>
  </r>
  <r>
    <n v="1169"/>
    <x v="1"/>
    <n v="7.5"/>
    <n v="163.13"/>
    <d v="1961-02-08T00:00:00"/>
    <d v="1994-01-01T00:00:00"/>
    <m/>
    <m/>
    <m/>
    <n v="7260"/>
    <n v="7260"/>
    <n v="52"/>
    <n v="19"/>
  </r>
  <r>
    <n v="1171"/>
    <x v="1"/>
    <n v="7.5"/>
    <n v="163.13"/>
    <d v="1963-02-20T00:00:00"/>
    <d v="1994-01-01T00:00:00"/>
    <m/>
    <m/>
    <m/>
    <n v="7650"/>
    <n v="7650"/>
    <n v="50"/>
    <n v="19"/>
  </r>
  <r>
    <n v="1177"/>
    <x v="1"/>
    <n v="7.5"/>
    <n v="163.13"/>
    <d v="1957-08-23T00:00:00"/>
    <d v="1994-01-01T00:00:00"/>
    <m/>
    <m/>
    <m/>
    <n v="8064"/>
    <n v="8064"/>
    <n v="55"/>
    <n v="19"/>
  </r>
  <r>
    <n v="1193"/>
    <x v="1"/>
    <n v="8"/>
    <n v="174"/>
    <d v="1955-03-23T00:00:00"/>
    <d v="1994-03-01T00:00:00"/>
    <m/>
    <m/>
    <m/>
    <n v="9262"/>
    <n v="9262"/>
    <n v="58"/>
    <n v="19"/>
  </r>
  <r>
    <n v="1195"/>
    <x v="1"/>
    <n v="7.5"/>
    <n v="163.13"/>
    <d v="1956-03-08T00:00:00"/>
    <d v="1994-03-01T00:00:00"/>
    <m/>
    <m/>
    <m/>
    <n v="7850"/>
    <n v="7850"/>
    <n v="57"/>
    <n v="19"/>
  </r>
  <r>
    <n v="1200"/>
    <x v="1"/>
    <n v="8"/>
    <n v="174"/>
    <d v="1963-07-21T00:00:00"/>
    <d v="1994-03-01T00:00:00"/>
    <m/>
    <m/>
    <m/>
    <n v="9008"/>
    <n v="9008"/>
    <n v="49"/>
    <n v="19"/>
  </r>
  <r>
    <n v="1209"/>
    <x v="3"/>
    <n v="7.5"/>
    <n v="163.13"/>
    <d v="1953-04-06T00:00:00"/>
    <d v="1994-03-01T00:00:00"/>
    <m/>
    <m/>
    <m/>
    <n v="7420"/>
    <n v="7420"/>
    <n v="60"/>
    <n v="19"/>
  </r>
  <r>
    <n v="1232"/>
    <x v="8"/>
    <n v="7.5"/>
    <n v="163.13"/>
    <d v="1957-10-07T00:00:00"/>
    <d v="1994-06-01T00:00:00"/>
    <m/>
    <m/>
    <m/>
    <n v="7833"/>
    <n v="7833"/>
    <n v="55"/>
    <n v="18"/>
  </r>
  <r>
    <n v="1239"/>
    <x v="13"/>
    <n v="4"/>
    <n v="87"/>
    <d v="1971-08-18T00:00:00"/>
    <d v="1994-06-01T00:00:00"/>
    <m/>
    <m/>
    <m/>
    <n v="3288"/>
    <n v="3288"/>
    <n v="41"/>
    <n v="18"/>
  </r>
  <r>
    <n v="1263"/>
    <x v="1"/>
    <n v="8"/>
    <n v="174"/>
    <d v="1970-12-29T00:00:00"/>
    <d v="2004-03-01T00:00:00"/>
    <m/>
    <m/>
    <m/>
    <n v="9922"/>
    <n v="9922"/>
    <n v="42"/>
    <n v="9"/>
  </r>
  <r>
    <n v="1269"/>
    <x v="3"/>
    <n v="7.5"/>
    <n v="163.13"/>
    <d v="1958-02-09T00:00:00"/>
    <d v="1994-09-01T00:00:00"/>
    <m/>
    <m/>
    <m/>
    <n v="6489"/>
    <n v="6489"/>
    <n v="55"/>
    <n v="18"/>
  </r>
  <r>
    <n v="1284"/>
    <x v="27"/>
    <n v="3.75"/>
    <n v="81.569999999999993"/>
    <d v="1952-06-10T00:00:00"/>
    <d v="1995-04-01T00:00:00"/>
    <m/>
    <m/>
    <m/>
    <n v="3523"/>
    <n v="3523"/>
    <n v="60"/>
    <n v="18"/>
  </r>
  <r>
    <n v="1292"/>
    <x v="28"/>
    <n v="8"/>
    <n v="174"/>
    <d v="1950-01-19T00:00:00"/>
    <d v="1994-11-01T00:00:00"/>
    <m/>
    <m/>
    <m/>
    <n v="17100"/>
    <n v="17100"/>
    <n v="63"/>
    <n v="18"/>
  </r>
  <r>
    <n v="1295"/>
    <x v="1"/>
    <n v="7.5"/>
    <n v="163.13"/>
    <d v="1963-09-20T00:00:00"/>
    <d v="1994-01-01T00:00:00"/>
    <m/>
    <m/>
    <m/>
    <n v="7641"/>
    <n v="7641"/>
    <n v="49"/>
    <n v="19"/>
  </r>
  <r>
    <n v="1299"/>
    <x v="1"/>
    <n v="7.5"/>
    <n v="163.13"/>
    <d v="1965-11-02T00:00:00"/>
    <d v="1994-01-01T00:00:00"/>
    <m/>
    <m/>
    <m/>
    <n v="7200"/>
    <n v="7200"/>
    <n v="47"/>
    <n v="19"/>
  </r>
  <r>
    <n v="1307"/>
    <x v="9"/>
    <n v="8"/>
    <n v="174"/>
    <d v="1966-11-15T00:00:00"/>
    <d v="1994-01-01T00:00:00"/>
    <m/>
    <m/>
    <m/>
    <n v="10025"/>
    <n v="10025"/>
    <n v="46"/>
    <n v="19"/>
  </r>
  <r>
    <n v="1325"/>
    <x v="15"/>
    <n v="7.5"/>
    <n v="163.13"/>
    <d v="1959-02-24T00:00:00"/>
    <d v="1995-02-10T00:00:00"/>
    <m/>
    <m/>
    <m/>
    <n v="7100"/>
    <n v="7100"/>
    <n v="54"/>
    <n v="18"/>
  </r>
  <r>
    <n v="1335"/>
    <x v="1"/>
    <n v="7.5"/>
    <n v="163.13"/>
    <d v="1963-10-10T00:00:00"/>
    <d v="1995-03-01T00:00:00"/>
    <m/>
    <m/>
    <m/>
    <n v="6934"/>
    <n v="6934"/>
    <n v="49"/>
    <n v="18"/>
  </r>
  <r>
    <n v="1367"/>
    <x v="6"/>
    <n v="8"/>
    <n v="174"/>
    <d v="1968-06-17T00:00:00"/>
    <d v="1995-06-01T00:00:00"/>
    <m/>
    <m/>
    <m/>
    <n v="10765"/>
    <n v="10765"/>
    <n v="44"/>
    <n v="17"/>
  </r>
  <r>
    <n v="1373"/>
    <x v="7"/>
    <n v="8"/>
    <n v="174"/>
    <d v="1960-09-18T00:00:00"/>
    <d v="2002-01-01T00:00:00"/>
    <m/>
    <n v="8"/>
    <m/>
    <n v="15345"/>
    <n v="15345"/>
    <n v="52"/>
    <n v="11"/>
  </r>
  <r>
    <n v="1394"/>
    <x v="15"/>
    <n v="7.5"/>
    <n v="163.13"/>
    <d v="1973-03-05T00:00:00"/>
    <d v="1995-09-01T00:00:00"/>
    <m/>
    <m/>
    <m/>
    <n v="8130"/>
    <n v="8130"/>
    <n v="40"/>
    <n v="17"/>
  </r>
  <r>
    <n v="1433"/>
    <x v="1"/>
    <n v="7.5"/>
    <n v="163.13"/>
    <d v="1971-08-17T00:00:00"/>
    <d v="1996-06-01T00:00:00"/>
    <m/>
    <m/>
    <n v="3234"/>
    <n v="7381"/>
    <n v="10615"/>
    <n v="41"/>
    <n v="16"/>
  </r>
  <r>
    <n v="1474"/>
    <x v="1"/>
    <n v="8"/>
    <n v="174"/>
    <d v="1969-02-11T00:00:00"/>
    <d v="1998-01-01T00:00:00"/>
    <m/>
    <m/>
    <m/>
    <n v="18250"/>
    <n v="18250"/>
    <n v="44"/>
    <n v="15"/>
  </r>
  <r>
    <n v="1478"/>
    <x v="30"/>
    <n v="8"/>
    <n v="174"/>
    <d v="1960-06-21T00:00:00"/>
    <d v="1997-02-10T00:00:00"/>
    <m/>
    <m/>
    <m/>
    <n v="15990"/>
    <n v="15990"/>
    <n v="52"/>
    <n v="16"/>
  </r>
  <r>
    <n v="1484"/>
    <x v="1"/>
    <n v="8"/>
    <n v="174"/>
    <d v="1962-05-25T00:00:00"/>
    <d v="1997-03-01T00:00:00"/>
    <m/>
    <m/>
    <m/>
    <n v="8618"/>
    <n v="8618"/>
    <n v="50"/>
    <n v="16"/>
  </r>
  <r>
    <n v="1556"/>
    <x v="22"/>
    <n v="5"/>
    <n v="108.75"/>
    <d v="1969-04-06T00:00:00"/>
    <d v="1997-11-01T00:00:00"/>
    <m/>
    <m/>
    <m/>
    <n v="3450"/>
    <n v="3450"/>
    <n v="44"/>
    <n v="15"/>
  </r>
  <r>
    <n v="1639"/>
    <x v="28"/>
    <n v="8"/>
    <n v="174"/>
    <d v="1967-04-19T00:00:00"/>
    <d v="1998-06-01T00:00:00"/>
    <m/>
    <m/>
    <m/>
    <n v="15600"/>
    <n v="15600"/>
    <n v="45"/>
    <n v="14"/>
  </r>
  <r>
    <n v="1674"/>
    <x v="2"/>
    <n v="8"/>
    <n v="174"/>
    <d v="1970-02-20T00:00:00"/>
    <d v="1998-09-01T00:00:00"/>
    <m/>
    <m/>
    <m/>
    <n v="8450"/>
    <n v="8450"/>
    <n v="43"/>
    <n v="14"/>
  </r>
  <r>
    <n v="1744"/>
    <x v="5"/>
    <n v="7.5"/>
    <n v="163.13"/>
    <d v="1972-09-19T00:00:00"/>
    <d v="1999-04-01T00:00:00"/>
    <m/>
    <m/>
    <m/>
    <n v="6590"/>
    <n v="6590"/>
    <n v="40"/>
    <n v="14"/>
  </r>
  <r>
    <n v="1762"/>
    <x v="29"/>
    <n v="4"/>
    <n v="87"/>
    <d v="1980-02-15T00:00:00"/>
    <d v="1999-06-01T00:00:00"/>
    <m/>
    <m/>
    <m/>
    <n v="173"/>
    <n v="173"/>
    <n v="33"/>
    <n v="13"/>
  </r>
  <r>
    <n v="1763"/>
    <x v="5"/>
    <n v="7.5"/>
    <n v="163.13"/>
    <d v="1959-06-16T00:00:00"/>
    <d v="1999-06-01T00:00:00"/>
    <m/>
    <m/>
    <m/>
    <n v="5750"/>
    <n v="5750"/>
    <n v="53"/>
    <n v="13"/>
  </r>
  <r>
    <n v="1765"/>
    <x v="5"/>
    <n v="7.5"/>
    <n v="163.13"/>
    <d v="1975-11-08T00:00:00"/>
    <d v="1999-06-01T00:00:00"/>
    <m/>
    <m/>
    <m/>
    <n v="5550"/>
    <n v="5550"/>
    <n v="37"/>
    <n v="13"/>
  </r>
  <r>
    <n v="1796"/>
    <x v="20"/>
    <n v="7.5"/>
    <n v="163.13"/>
    <d v="1977-06-21T00:00:00"/>
    <d v="1999-09-01T00:00:00"/>
    <m/>
    <m/>
    <m/>
    <n v="7806"/>
    <n v="7806"/>
    <n v="35"/>
    <n v="13"/>
  </r>
  <r>
    <n v="1798"/>
    <x v="15"/>
    <n v="7.5"/>
    <n v="163.13"/>
    <d v="1970-11-20T00:00:00"/>
    <d v="1999-09-01T00:00:00"/>
    <m/>
    <m/>
    <m/>
    <n v="6980"/>
    <n v="6980"/>
    <n v="42"/>
    <n v="13"/>
  </r>
  <r>
    <n v="1824"/>
    <x v="5"/>
    <n v="7.5"/>
    <n v="163.13"/>
    <d v="1977-06-18T00:00:00"/>
    <d v="1999-11-01T00:00:00"/>
    <m/>
    <m/>
    <m/>
    <n v="6000"/>
    <n v="6000"/>
    <n v="35"/>
    <n v="13"/>
  </r>
  <r>
    <n v="1825"/>
    <x v="28"/>
    <n v="8"/>
    <n v="174"/>
    <d v="1970-05-09T00:00:00"/>
    <d v="1999-11-01T00:00:00"/>
    <m/>
    <m/>
    <m/>
    <n v="14100"/>
    <n v="14100"/>
    <n v="42"/>
    <n v="13"/>
  </r>
  <r>
    <n v="1845"/>
    <x v="7"/>
    <n v="6.4"/>
    <n v="139.19999999999999"/>
    <d v="1969-07-16T00:00:00"/>
    <d v="1999-01-01T00:00:00"/>
    <m/>
    <n v="9"/>
    <m/>
    <n v="9100"/>
    <n v="9100"/>
    <n v="43"/>
    <n v="14"/>
  </r>
  <r>
    <n v="1852"/>
    <x v="3"/>
    <n v="7.5"/>
    <n v="163.13"/>
    <d v="1975-01-01T00:00:00"/>
    <d v="1999-11-01T00:00:00"/>
    <m/>
    <m/>
    <m/>
    <n v="5459"/>
    <n v="5459"/>
    <n v="38"/>
    <n v="13"/>
  </r>
  <r>
    <n v="1855"/>
    <x v="31"/>
    <n v="7.5"/>
    <n v="163.13"/>
    <d v="1974-11-14T00:00:00"/>
    <d v="1999-01-01T00:00:00"/>
    <m/>
    <m/>
    <m/>
    <n v="6750"/>
    <n v="6750"/>
    <n v="38"/>
    <n v="14"/>
  </r>
  <r>
    <n v="1858"/>
    <x v="9"/>
    <n v="8"/>
    <n v="173"/>
    <d v="1971-12-08T00:00:00"/>
    <d v="2000-01-01T00:00:00"/>
    <m/>
    <m/>
    <m/>
    <n v="11347"/>
    <n v="11347"/>
    <n v="41"/>
    <n v="13"/>
  </r>
  <r>
    <n v="1864"/>
    <x v="9"/>
    <n v="4"/>
    <n v="87"/>
    <d v="1973-10-01T00:00:00"/>
    <d v="2000-08-01T00:00:00"/>
    <m/>
    <m/>
    <m/>
    <n v="4890"/>
    <n v="4890"/>
    <n v="39"/>
    <n v="12"/>
  </r>
  <r>
    <n v="1868"/>
    <x v="31"/>
    <n v="7.5"/>
    <n v="163.13"/>
    <d v="1966-05-17T00:00:00"/>
    <d v="2000-02-10T00:00:00"/>
    <m/>
    <m/>
    <m/>
    <n v="5712"/>
    <n v="5712"/>
    <n v="46"/>
    <n v="13"/>
  </r>
  <r>
    <n v="1870"/>
    <x v="0"/>
    <n v="7.5"/>
    <n v="163.13"/>
    <d v="1978-04-23T00:00:00"/>
    <d v="2000-02-10T00:00:00"/>
    <m/>
    <m/>
    <m/>
    <n v="7416"/>
    <n v="7416"/>
    <n v="34"/>
    <n v="13"/>
  </r>
  <r>
    <n v="1877"/>
    <x v="1"/>
    <n v="7.5"/>
    <n v="163.13"/>
    <d v="1970-09-19T00:00:00"/>
    <d v="2000-03-01T00:00:00"/>
    <m/>
    <m/>
    <m/>
    <n v="7201"/>
    <n v="7201"/>
    <n v="42"/>
    <n v="13"/>
  </r>
  <r>
    <n v="1891"/>
    <x v="26"/>
    <n v="7.5"/>
    <n v="163.13"/>
    <d v="1975-07-14T00:00:00"/>
    <d v="2004-03-01T00:00:00"/>
    <m/>
    <m/>
    <m/>
    <n v="6731"/>
    <n v="6731"/>
    <n v="37"/>
    <n v="9"/>
  </r>
  <r>
    <n v="1902"/>
    <x v="3"/>
    <n v="3.8"/>
    <n v="82.65"/>
    <d v="1970-04-23T00:00:00"/>
    <d v="2000-05-01T00:00:00"/>
    <m/>
    <m/>
    <m/>
    <n v="3196"/>
    <n v="3196"/>
    <n v="42"/>
    <n v="12"/>
  </r>
  <r>
    <n v="1911"/>
    <x v="16"/>
    <n v="8"/>
    <n v="174"/>
    <d v="1978-05-09T00:00:00"/>
    <d v="2000-05-01T00:00:00"/>
    <m/>
    <m/>
    <m/>
    <n v="8089"/>
    <n v="8089"/>
    <n v="34"/>
    <n v="12"/>
  </r>
  <r>
    <n v="1912"/>
    <x v="18"/>
    <n v="8"/>
    <n v="174"/>
    <d v="1958-05-28T00:00:00"/>
    <d v="2000-06-11T00:00:00"/>
    <m/>
    <m/>
    <m/>
    <n v="8800"/>
    <n v="8800"/>
    <n v="54"/>
    <n v="12"/>
  </r>
  <r>
    <n v="1924"/>
    <x v="5"/>
    <n v="7.5"/>
    <n v="163.13"/>
    <d v="1970-05-26T00:00:00"/>
    <d v="2000-07-01T00:00:00"/>
    <m/>
    <m/>
    <m/>
    <n v="5560"/>
    <n v="5560"/>
    <n v="42"/>
    <n v="12"/>
  </r>
  <r>
    <n v="1930"/>
    <x v="1"/>
    <n v="8"/>
    <n v="174"/>
    <d v="1970-06-22T00:00:00"/>
    <d v="2000-08-01T00:00:00"/>
    <m/>
    <m/>
    <m/>
    <n v="11674"/>
    <n v="11674"/>
    <n v="42"/>
    <n v="12"/>
  </r>
  <r>
    <n v="1948"/>
    <x v="30"/>
    <n v="8"/>
    <n v="174"/>
    <d v="1965-11-19T00:00:00"/>
    <d v="2000-09-01T00:00:00"/>
    <m/>
    <m/>
    <m/>
    <n v="10550"/>
    <n v="10550"/>
    <n v="47"/>
    <n v="12"/>
  </r>
  <r>
    <n v="1949"/>
    <x v="0"/>
    <n v="4"/>
    <n v="87"/>
    <d v="1975-02-08T00:00:00"/>
    <d v="2000-09-01T00:00:00"/>
    <m/>
    <m/>
    <m/>
    <n v="3643"/>
    <n v="3643"/>
    <n v="38"/>
    <n v="12"/>
  </r>
  <r>
    <n v="1950"/>
    <x v="28"/>
    <n v="8"/>
    <n v="174"/>
    <d v="1969-03-22T00:00:00"/>
    <d v="2000-09-01T00:00:00"/>
    <m/>
    <m/>
    <m/>
    <n v="18100"/>
    <n v="18100"/>
    <n v="44"/>
    <n v="12"/>
  </r>
  <r>
    <n v="1951"/>
    <x v="31"/>
    <n v="7.5"/>
    <n v="163.13"/>
    <d v="1973-08-24T00:00:00"/>
    <d v="2000-09-01T00:00:00"/>
    <m/>
    <m/>
    <m/>
    <n v="6600"/>
    <n v="6600"/>
    <n v="39"/>
    <n v="12"/>
  </r>
  <r>
    <n v="1959"/>
    <x v="5"/>
    <n v="7.5"/>
    <n v="163.13"/>
    <d v="1977-10-01T00:00:00"/>
    <d v="2000-09-01T00:00:00"/>
    <m/>
    <m/>
    <m/>
    <n v="5836"/>
    <n v="5836"/>
    <n v="35"/>
    <n v="12"/>
  </r>
  <r>
    <n v="1974"/>
    <x v="14"/>
    <n v="8"/>
    <n v="174"/>
    <d v="1955-04-19T00:00:00"/>
    <d v="2000-01-01T00:00:00"/>
    <m/>
    <m/>
    <m/>
    <n v="7100"/>
    <n v="7100"/>
    <n v="57"/>
    <n v="13"/>
  </r>
  <r>
    <n v="1985"/>
    <x v="11"/>
    <n v="6.4"/>
    <n v="139.19999999999999"/>
    <d v="1971-11-19T00:00:00"/>
    <d v="2000-01-01T00:00:00"/>
    <m/>
    <m/>
    <m/>
    <n v="7469"/>
    <n v="7469"/>
    <n v="41"/>
    <n v="13"/>
  </r>
  <r>
    <n v="1986"/>
    <x v="5"/>
    <n v="7.5"/>
    <n v="163.13"/>
    <d v="1978-09-24T00:00:00"/>
    <d v="2000-01-01T00:00:00"/>
    <m/>
    <m/>
    <m/>
    <n v="5630"/>
    <n v="5630"/>
    <n v="34"/>
    <n v="13"/>
  </r>
  <r>
    <n v="1995"/>
    <x v="7"/>
    <n v="8"/>
    <n v="174"/>
    <d v="1958-01-21T00:00:00"/>
    <d v="2000-01-01T00:00:00"/>
    <m/>
    <n v="9"/>
    <m/>
    <n v="13675"/>
    <n v="13675"/>
    <n v="55"/>
    <n v="13"/>
  </r>
  <r>
    <n v="1998"/>
    <x v="5"/>
    <n v="7.5"/>
    <n v="163.13"/>
    <d v="1978-01-24T00:00:00"/>
    <d v="2000-11-01T00:00:00"/>
    <m/>
    <m/>
    <m/>
    <n v="5657"/>
    <n v="5657"/>
    <n v="35"/>
    <n v="12"/>
  </r>
  <r>
    <n v="2004"/>
    <x v="20"/>
    <n v="8"/>
    <n v="174"/>
    <d v="1966-03-05T00:00:00"/>
    <d v="2000-01-01T00:00:00"/>
    <m/>
    <m/>
    <m/>
    <n v="9256"/>
    <n v="9256"/>
    <n v="47"/>
    <n v="13"/>
  </r>
  <r>
    <n v="2005"/>
    <x v="4"/>
    <n v="8"/>
    <n v="174"/>
    <d v="1977-04-15T00:00:00"/>
    <d v="2000-01-01T00:00:00"/>
    <m/>
    <m/>
    <m/>
    <n v="8100"/>
    <n v="8100"/>
    <n v="35"/>
    <n v="13"/>
  </r>
  <r>
    <n v="2006"/>
    <x v="1"/>
    <n v="4"/>
    <n v="87"/>
    <d v="1950-06-04T00:00:00"/>
    <d v="2000-01-01T00:00:00"/>
    <m/>
    <m/>
    <m/>
    <n v="6363"/>
    <n v="6363"/>
    <n v="62"/>
    <n v="13"/>
  </r>
  <r>
    <n v="2015"/>
    <x v="1"/>
    <n v="7.5"/>
    <n v="163.13"/>
    <d v="1968-02-20T00:00:00"/>
    <d v="1986-09-01T00:00:00"/>
    <m/>
    <m/>
    <m/>
    <n v="7480"/>
    <n v="7480"/>
    <n v="45"/>
    <n v="26"/>
  </r>
  <r>
    <n v="2017"/>
    <x v="1"/>
    <n v="7.5"/>
    <n v="163.13"/>
    <d v="1955-08-24T00:00:00"/>
    <d v="1994-01-01T00:00:00"/>
    <m/>
    <m/>
    <m/>
    <n v="7800"/>
    <n v="7800"/>
    <n v="57"/>
    <n v="19"/>
  </r>
  <r>
    <n v="2018"/>
    <x v="1"/>
    <n v="7.5"/>
    <n v="163.13"/>
    <d v="1963-05-26T00:00:00"/>
    <d v="1997-06-01T00:00:00"/>
    <m/>
    <m/>
    <m/>
    <n v="7748"/>
    <n v="7748"/>
    <n v="49"/>
    <n v="15"/>
  </r>
  <r>
    <n v="2031"/>
    <x v="3"/>
    <n v="1.6"/>
    <n v="34.799999999999997"/>
    <d v="1973-03-05T00:00:00"/>
    <d v="2001-02-01T00:00:00"/>
    <m/>
    <m/>
    <m/>
    <n v="1355"/>
    <n v="1355"/>
    <n v="40"/>
    <n v="12"/>
  </r>
  <r>
    <n v="2045"/>
    <x v="18"/>
    <n v="8"/>
    <n v="174"/>
    <d v="1966-10-29T00:00:00"/>
    <d v="2001-03-01T00:00:00"/>
    <m/>
    <m/>
    <m/>
    <n v="8248"/>
    <n v="8248"/>
    <n v="46"/>
    <n v="12"/>
  </r>
  <r>
    <n v="2048"/>
    <x v="7"/>
    <n v="8"/>
    <n v="174"/>
    <d v="1968-09-24T00:00:00"/>
    <d v="2001-03-01T00:00:00"/>
    <m/>
    <n v="9"/>
    <m/>
    <n v="12660"/>
    <n v="12660"/>
    <n v="44"/>
    <n v="12"/>
  </r>
  <r>
    <n v="2050"/>
    <x v="5"/>
    <n v="7.5"/>
    <n v="163.13"/>
    <d v="1966-01-19T00:00:00"/>
    <d v="2001-03-01T00:00:00"/>
    <m/>
    <m/>
    <m/>
    <n v="6100"/>
    <n v="6100"/>
    <n v="47"/>
    <n v="12"/>
  </r>
  <r>
    <n v="2072"/>
    <x v="1"/>
    <n v="8"/>
    <n v="174"/>
    <d v="1955-05-17T00:00:00"/>
    <d v="2004-04-01T00:00:00"/>
    <m/>
    <m/>
    <m/>
    <n v="11175"/>
    <n v="11175"/>
    <n v="57"/>
    <n v="9"/>
  </r>
  <r>
    <n v="2090"/>
    <x v="24"/>
    <n v="7.5"/>
    <n v="163.13"/>
    <d v="1974-01-01T00:00:00"/>
    <d v="2001-06-01T00:00:00"/>
    <m/>
    <m/>
    <m/>
    <n v="6344"/>
    <n v="6344"/>
    <n v="39"/>
    <n v="11"/>
  </r>
  <r>
    <n v="2098"/>
    <x v="5"/>
    <n v="7.5"/>
    <n v="163.13"/>
    <d v="1976-06-17T00:00:00"/>
    <d v="2001-06-01T00:00:00"/>
    <m/>
    <m/>
    <m/>
    <n v="5876"/>
    <n v="5876"/>
    <n v="36"/>
    <n v="11"/>
  </r>
  <r>
    <n v="2113"/>
    <x v="1"/>
    <n v="9.5"/>
    <n v="82.65"/>
    <d v="1974-01-29T00:00:00"/>
    <d v="2001-09-01T00:00:00"/>
    <m/>
    <m/>
    <m/>
    <n v="3288"/>
    <n v="3288"/>
    <n v="39"/>
    <n v="11"/>
  </r>
  <r>
    <n v="2116"/>
    <x v="3"/>
    <n v="7.5"/>
    <n v="163.13"/>
    <d v="1978-05-02T00:00:00"/>
    <d v="2001-09-01T00:00:00"/>
    <m/>
    <m/>
    <m/>
    <n v="5902"/>
    <n v="5902"/>
    <n v="34"/>
    <n v="11"/>
  </r>
  <r>
    <n v="2129"/>
    <x v="7"/>
    <n v="8"/>
    <n v="174"/>
    <d v="1969-03-30T00:00:00"/>
    <d v="2001-09-01T00:00:00"/>
    <m/>
    <n v="9"/>
    <m/>
    <n v="12490"/>
    <n v="12490"/>
    <n v="44"/>
    <n v="11"/>
  </r>
  <r>
    <n v="2150"/>
    <x v="0"/>
    <n v="8"/>
    <n v="174"/>
    <d v="1963-09-21T00:00:00"/>
    <d v="2001-11-01T00:00:00"/>
    <m/>
    <m/>
    <m/>
    <n v="8630"/>
    <n v="8630"/>
    <n v="49"/>
    <n v="11"/>
  </r>
  <r>
    <n v="2166"/>
    <x v="24"/>
    <n v="7.5"/>
    <n v="163.13"/>
    <d v="1973-09-19T00:00:00"/>
    <d v="2001-01-01T00:00:00"/>
    <m/>
    <m/>
    <m/>
    <n v="6743"/>
    <n v="6743"/>
    <n v="39"/>
    <n v="12"/>
  </r>
  <r>
    <n v="2168"/>
    <x v="31"/>
    <n v="5"/>
    <n v="108.75"/>
    <d v="1983-02-02T00:00:00"/>
    <d v="2001-01-01T00:00:00"/>
    <m/>
    <m/>
    <m/>
    <n v="3586"/>
    <n v="3586"/>
    <n v="30"/>
    <n v="12"/>
  </r>
  <r>
    <n v="2170"/>
    <x v="10"/>
    <n v="8"/>
    <n v="174"/>
    <d v="1978-10-19T00:00:00"/>
    <d v="2002-01-01T00:00:00"/>
    <m/>
    <m/>
    <m/>
    <n v="10018"/>
    <n v="10018"/>
    <n v="34"/>
    <n v="11"/>
  </r>
  <r>
    <n v="2178"/>
    <x v="4"/>
    <n v="8"/>
    <n v="174"/>
    <d v="1971-09-18T00:00:00"/>
    <d v="2002-02-01T00:00:00"/>
    <m/>
    <m/>
    <m/>
    <n v="10790"/>
    <n v="10790"/>
    <n v="41"/>
    <n v="11"/>
  </r>
  <r>
    <n v="2181"/>
    <x v="30"/>
    <n v="8"/>
    <n v="174"/>
    <d v="1973-01-26T00:00:00"/>
    <d v="2002-03-01T00:00:00"/>
    <m/>
    <m/>
    <m/>
    <n v="10135"/>
    <n v="10135"/>
    <n v="40"/>
    <n v="11"/>
  </r>
  <r>
    <n v="2182"/>
    <x v="26"/>
    <n v="7.5"/>
    <n v="163.13"/>
    <d v="1966-01-07T00:00:00"/>
    <d v="2002-03-01T00:00:00"/>
    <m/>
    <m/>
    <m/>
    <n v="7396"/>
    <n v="7396"/>
    <n v="47"/>
    <n v="11"/>
  </r>
  <r>
    <n v="2195"/>
    <x v="1"/>
    <n v="8"/>
    <n v="174"/>
    <d v="1954-06-10T00:00:00"/>
    <d v="1976-06-01T00:00:00"/>
    <m/>
    <m/>
    <m/>
    <n v="9810"/>
    <n v="9810"/>
    <n v="58"/>
    <n v="36"/>
  </r>
  <r>
    <n v="2196"/>
    <x v="1"/>
    <n v="3.75"/>
    <n v="81.569999999999993"/>
    <d v="1950-07-19T00:00:00"/>
    <d v="1981-03-01T00:00:00"/>
    <m/>
    <m/>
    <m/>
    <n v="3850"/>
    <n v="3850"/>
    <n v="62"/>
    <n v="32"/>
  </r>
  <r>
    <n v="2197"/>
    <x v="1"/>
    <n v="3.75"/>
    <n v="81.569999999999993"/>
    <d v="1954-05-31T00:00:00"/>
    <d v="1984-03-01T00:00:00"/>
    <m/>
    <m/>
    <m/>
    <n v="3780"/>
    <n v="3780"/>
    <n v="58"/>
    <n v="29"/>
  </r>
  <r>
    <n v="2198"/>
    <x v="1"/>
    <n v="7.5"/>
    <n v="163.13"/>
    <d v="1951-06-18T00:00:00"/>
    <d v="1994-09-01T00:00:00"/>
    <m/>
    <m/>
    <m/>
    <n v="7600"/>
    <n v="7600"/>
    <n v="61"/>
    <n v="18"/>
  </r>
  <r>
    <n v="2199"/>
    <x v="1"/>
    <n v="7.5"/>
    <n v="163.13"/>
    <d v="1953-07-30T00:00:00"/>
    <d v="1980-12-01T00:00:00"/>
    <m/>
    <m/>
    <m/>
    <n v="7900"/>
    <n v="7900"/>
    <n v="59"/>
    <n v="32"/>
  </r>
  <r>
    <n v="2200"/>
    <x v="1"/>
    <n v="3.75"/>
    <n v="81.569999999999993"/>
    <d v="1954-12-06T00:00:00"/>
    <d v="1980-09-01T00:00:00"/>
    <m/>
    <m/>
    <m/>
    <n v="4040"/>
    <n v="4040"/>
    <n v="58"/>
    <n v="32"/>
  </r>
  <r>
    <n v="2203"/>
    <x v="1"/>
    <n v="7.5"/>
    <n v="163.13"/>
    <d v="1956-02-06T00:00:00"/>
    <d v="1976-12-01T00:00:00"/>
    <m/>
    <m/>
    <n v="1217"/>
    <n v="7800"/>
    <n v="9017"/>
    <n v="57"/>
    <n v="36"/>
  </r>
  <r>
    <n v="2204"/>
    <x v="1"/>
    <n v="8"/>
    <n v="174"/>
    <d v="1957-04-18T00:00:00"/>
    <d v="1981-06-01T00:00:00"/>
    <m/>
    <m/>
    <m/>
    <n v="9079"/>
    <n v="9079"/>
    <n v="55"/>
    <n v="31"/>
  </r>
  <r>
    <n v="2205"/>
    <x v="1"/>
    <n v="7.5"/>
    <n v="163.13"/>
    <d v="1951-08-06T00:00:00"/>
    <d v="1977-09-01T00:00:00"/>
    <m/>
    <m/>
    <m/>
    <n v="7600"/>
    <n v="7600"/>
    <n v="61"/>
    <n v="35"/>
  </r>
  <r>
    <n v="2208"/>
    <x v="1"/>
    <n v="3.75"/>
    <n v="81.569999999999993"/>
    <d v="1952-08-18T00:00:00"/>
    <d v="1989-06-01T00:00:00"/>
    <m/>
    <m/>
    <m/>
    <n v="3850"/>
    <n v="3850"/>
    <n v="60"/>
    <n v="23"/>
  </r>
  <r>
    <n v="2210"/>
    <x v="1"/>
    <n v="3.75"/>
    <n v="81.569999999999993"/>
    <d v="1953-08-01T00:00:00"/>
    <d v="1981-06-01T00:00:00"/>
    <m/>
    <m/>
    <m/>
    <n v="3813"/>
    <n v="3813"/>
    <n v="59"/>
    <n v="31"/>
  </r>
  <r>
    <n v="2212"/>
    <x v="1"/>
    <n v="7.5"/>
    <n v="163.13"/>
    <d v="1954-05-25T00:00:00"/>
    <d v="1982-06-01T00:00:00"/>
    <m/>
    <m/>
    <m/>
    <n v="9000"/>
    <n v="9000"/>
    <n v="58"/>
    <n v="30"/>
  </r>
  <r>
    <n v="2222"/>
    <x v="1"/>
    <n v="8"/>
    <n v="174"/>
    <d v="1964-10-22T00:00:00"/>
    <d v="1994-09-01T00:00:00"/>
    <m/>
    <m/>
    <m/>
    <n v="8575"/>
    <n v="8575"/>
    <n v="48"/>
    <n v="18"/>
  </r>
  <r>
    <n v="2225"/>
    <x v="1"/>
    <n v="7.5"/>
    <n v="163.13"/>
    <d v="1956-02-11T00:00:00"/>
    <d v="1994-03-01T00:00:00"/>
    <m/>
    <m/>
    <m/>
    <n v="7434"/>
    <n v="7434"/>
    <n v="57"/>
    <n v="19"/>
  </r>
  <r>
    <n v="2234"/>
    <x v="1"/>
    <n v="7.5"/>
    <n v="163.13"/>
    <d v="1963-11-05T00:00:00"/>
    <d v="1994-09-01T00:00:00"/>
    <m/>
    <m/>
    <m/>
    <n v="7380"/>
    <n v="7380"/>
    <n v="49"/>
    <n v="18"/>
  </r>
  <r>
    <n v="2238"/>
    <x v="1"/>
    <n v="7.5"/>
    <n v="163.13"/>
    <d v="1954-02-14T00:00:00"/>
    <d v="1979-03-01T00:00:00"/>
    <m/>
    <m/>
    <m/>
    <n v="7554"/>
    <n v="7554"/>
    <n v="59"/>
    <n v="34"/>
  </r>
  <r>
    <n v="2239"/>
    <x v="1"/>
    <n v="7.5"/>
    <n v="163.13"/>
    <d v="1961-04-06T00:00:00"/>
    <d v="1996-03-01T00:00:00"/>
    <m/>
    <m/>
    <m/>
    <n v="7200"/>
    <n v="7200"/>
    <n v="52"/>
    <n v="17"/>
  </r>
  <r>
    <n v="2242"/>
    <x v="7"/>
    <n v="8"/>
    <n v="174"/>
    <d v="1962-11-24T00:00:00"/>
    <d v="1996-03-01T00:00:00"/>
    <m/>
    <n v="9"/>
    <m/>
    <n v="13614"/>
    <n v="13614"/>
    <n v="50"/>
    <n v="17"/>
  </r>
  <r>
    <n v="2244"/>
    <x v="1"/>
    <n v="4"/>
    <n v="87"/>
    <d v="1953-08-26T00:00:00"/>
    <d v="1982-12-01T00:00:00"/>
    <m/>
    <m/>
    <m/>
    <n v="4700"/>
    <n v="4700"/>
    <n v="59"/>
    <n v="30"/>
  </r>
  <r>
    <n v="2245"/>
    <x v="1"/>
    <n v="7.5"/>
    <n v="163.13"/>
    <d v="1962-06-25T00:00:00"/>
    <d v="1986-02-10T00:00:00"/>
    <m/>
    <m/>
    <m/>
    <n v="7500"/>
    <n v="7500"/>
    <n v="50"/>
    <n v="27"/>
  </r>
  <r>
    <n v="2246"/>
    <x v="1"/>
    <n v="8"/>
    <n v="174"/>
    <d v="1952-02-17T00:00:00"/>
    <d v="1980-12-01T00:00:00"/>
    <m/>
    <m/>
    <m/>
    <n v="8645"/>
    <n v="8645"/>
    <n v="61"/>
    <n v="32"/>
  </r>
  <r>
    <n v="2249"/>
    <x v="1"/>
    <n v="7.5"/>
    <n v="163.13"/>
    <d v="1959-12-20T00:00:00"/>
    <d v="1986-09-01T00:00:00"/>
    <m/>
    <m/>
    <m/>
    <n v="7250"/>
    <n v="7250"/>
    <n v="53"/>
    <n v="26"/>
  </r>
  <r>
    <n v="2252"/>
    <x v="1"/>
    <n v="7.5"/>
    <n v="163.13"/>
    <d v="1960-04-18T00:00:00"/>
    <d v="1993-09-01T00:00:00"/>
    <m/>
    <m/>
    <m/>
    <n v="8715"/>
    <n v="8715"/>
    <n v="52"/>
    <n v="19"/>
  </r>
  <r>
    <n v="2253"/>
    <x v="1"/>
    <n v="8"/>
    <n v="174"/>
    <d v="1967-03-02T00:00:00"/>
    <d v="1996-09-01T00:00:00"/>
    <m/>
    <m/>
    <n v="3018"/>
    <n v="9280"/>
    <n v="12298"/>
    <n v="46"/>
    <n v="16"/>
  </r>
  <r>
    <n v="2258"/>
    <x v="1"/>
    <n v="8"/>
    <n v="174"/>
    <d v="1955-02-11T00:00:00"/>
    <d v="1978-09-01T00:00:00"/>
    <m/>
    <m/>
    <m/>
    <n v="12900"/>
    <n v="12900"/>
    <n v="58"/>
    <n v="34"/>
  </r>
  <r>
    <n v="2260"/>
    <x v="1"/>
    <n v="8"/>
    <n v="174"/>
    <d v="1955-09-06T00:00:00"/>
    <d v="1980-03-01T00:00:00"/>
    <m/>
    <m/>
    <m/>
    <n v="9550"/>
    <n v="9550"/>
    <n v="57"/>
    <n v="33"/>
  </r>
  <r>
    <n v="2261"/>
    <x v="1"/>
    <n v="8"/>
    <n v="174"/>
    <d v="1950-03-08T00:00:00"/>
    <d v="1980-12-01T00:00:00"/>
    <m/>
    <m/>
    <m/>
    <n v="-3770.22"/>
    <n v="-3770.22"/>
    <n v="63"/>
    <n v="32"/>
  </r>
  <r>
    <n v="2262"/>
    <x v="1"/>
    <n v="4"/>
    <n v="87"/>
    <d v="1949-03-21T00:00:00"/>
    <d v="1975-06-01T00:00:00"/>
    <m/>
    <m/>
    <m/>
    <n v="5450"/>
    <n v="5450"/>
    <n v="64"/>
    <n v="37"/>
  </r>
  <r>
    <n v="2263"/>
    <x v="1"/>
    <n v="8"/>
    <n v="174"/>
    <d v="1960-02-03T00:00:00"/>
    <d v="1983-03-01T00:00:00"/>
    <m/>
    <m/>
    <m/>
    <n v="8435"/>
    <n v="8435"/>
    <n v="53"/>
    <n v="30"/>
  </r>
  <r>
    <n v="2265"/>
    <x v="1"/>
    <n v="7.5"/>
    <n v="163.13"/>
    <d v="1949-06-05T00:00:00"/>
    <d v="1988-12-01T00:00:00"/>
    <m/>
    <m/>
    <m/>
    <n v="6967"/>
    <n v="6967"/>
    <n v="63"/>
    <n v="24"/>
  </r>
  <r>
    <n v="2267"/>
    <x v="7"/>
    <n v="8"/>
    <n v="174"/>
    <d v="1963-01-05T00:00:00"/>
    <d v="1985-03-01T00:00:00"/>
    <m/>
    <n v="7"/>
    <m/>
    <n v="14200"/>
    <n v="14200"/>
    <n v="50"/>
    <n v="28"/>
  </r>
  <r>
    <n v="2268"/>
    <x v="1"/>
    <n v="7.5"/>
    <n v="163.13"/>
    <d v="1954-08-19T00:00:00"/>
    <d v="1983-09-01T00:00:00"/>
    <m/>
    <m/>
    <n v="777"/>
    <n v="6914"/>
    <n v="7691"/>
    <n v="58"/>
    <n v="29"/>
  </r>
  <r>
    <n v="2269"/>
    <x v="1"/>
    <n v="7.5"/>
    <n v="163.13"/>
    <d v="1967-10-10T00:00:00"/>
    <d v="1985-09-01T00:00:00"/>
    <m/>
    <m/>
    <m/>
    <n v="7640"/>
    <n v="7640"/>
    <n v="45"/>
    <n v="27"/>
  </r>
  <r>
    <n v="2282"/>
    <x v="2"/>
    <n v="8"/>
    <n v="174"/>
    <d v="1951-09-12T00:00:00"/>
    <d v="1984-09-01T00:00:00"/>
    <m/>
    <m/>
    <m/>
    <n v="10250"/>
    <n v="10250"/>
    <n v="61"/>
    <n v="28"/>
  </r>
  <r>
    <n v="2287"/>
    <x v="1"/>
    <n v="7.5"/>
    <n v="163.13"/>
    <d v="1958-02-18T00:00:00"/>
    <d v="1991-01-01T00:00:00"/>
    <m/>
    <m/>
    <m/>
    <n v="7603"/>
    <n v="7603"/>
    <n v="55"/>
    <n v="22"/>
  </r>
  <r>
    <n v="2289"/>
    <x v="1"/>
    <n v="8"/>
    <n v="174"/>
    <d v="1947-09-30T00:00:00"/>
    <d v="1981-01-01T00:00:00"/>
    <m/>
    <m/>
    <m/>
    <n v="7650"/>
    <n v="7650"/>
    <n v="65"/>
    <n v="32"/>
  </r>
  <r>
    <n v="2292"/>
    <x v="1"/>
    <n v="8"/>
    <n v="174"/>
    <d v="1952-06-01T00:00:00"/>
    <d v="1986-03-01T00:00:00"/>
    <m/>
    <m/>
    <m/>
    <n v="8300"/>
    <n v="8300"/>
    <n v="60"/>
    <n v="27"/>
  </r>
  <r>
    <n v="2293"/>
    <x v="1"/>
    <n v="7.5"/>
    <n v="163.13"/>
    <d v="1952-06-04T00:00:00"/>
    <d v="1991-01-01T00:00:00"/>
    <m/>
    <m/>
    <m/>
    <n v="7018"/>
    <n v="7018"/>
    <n v="60"/>
    <n v="22"/>
  </r>
  <r>
    <n v="2300"/>
    <x v="1"/>
    <n v="7.5"/>
    <n v="163.13"/>
    <d v="1956-08-06T00:00:00"/>
    <d v="1992-09-01T00:00:00"/>
    <m/>
    <m/>
    <m/>
    <n v="7580"/>
    <n v="7580"/>
    <n v="56"/>
    <n v="20"/>
  </r>
  <r>
    <n v="2308"/>
    <x v="1"/>
    <n v="7.5"/>
    <n v="163.13"/>
    <d v="1955-05-01T00:00:00"/>
    <d v="1997-06-01T00:00:00"/>
    <m/>
    <m/>
    <m/>
    <n v="8420"/>
    <n v="8420"/>
    <n v="57"/>
    <n v="15"/>
  </r>
  <r>
    <n v="2309"/>
    <x v="1"/>
    <n v="7.5"/>
    <n v="163.13"/>
    <d v="1956-04-10T00:00:00"/>
    <d v="1997-06-01T00:00:00"/>
    <m/>
    <m/>
    <m/>
    <n v="7050"/>
    <n v="7050"/>
    <n v="57"/>
    <n v="15"/>
  </r>
  <r>
    <n v="2314"/>
    <x v="1"/>
    <n v="7.5"/>
    <n v="163.13"/>
    <d v="1970-10-14T00:00:00"/>
    <d v="1997-09-01T00:00:00"/>
    <m/>
    <m/>
    <m/>
    <n v="6980"/>
    <n v="6980"/>
    <n v="42"/>
    <n v="15"/>
  </r>
  <r>
    <n v="2315"/>
    <x v="1"/>
    <n v="8"/>
    <n v="174"/>
    <d v="1965-01-28T00:00:00"/>
    <d v="1985-03-01T00:00:00"/>
    <m/>
    <m/>
    <m/>
    <n v="9000"/>
    <n v="9000"/>
    <n v="48"/>
    <n v="28"/>
  </r>
  <r>
    <n v="2317"/>
    <x v="1"/>
    <n v="7.5"/>
    <n v="163.13"/>
    <d v="1964-02-05T00:00:00"/>
    <d v="1985-09-01T00:00:00"/>
    <m/>
    <m/>
    <m/>
    <n v="7000"/>
    <n v="7000"/>
    <n v="49"/>
    <n v="27"/>
  </r>
  <r>
    <n v="2319"/>
    <x v="19"/>
    <n v="7.5"/>
    <n v="163.13"/>
    <d v="1982-11-20T00:00:00"/>
    <d v="2002-09-01T00:00:00"/>
    <m/>
    <m/>
    <m/>
    <n v="7125"/>
    <n v="7125"/>
    <n v="30"/>
    <n v="10"/>
  </r>
  <r>
    <n v="2321"/>
    <x v="11"/>
    <n v="8"/>
    <n v="174"/>
    <d v="1952-04-18T00:00:00"/>
    <d v="1995-01-01T00:00:00"/>
    <m/>
    <m/>
    <m/>
    <n v="11354"/>
    <n v="11354"/>
    <n v="60"/>
    <n v="18"/>
  </r>
  <r>
    <n v="2322"/>
    <x v="1"/>
    <n v="7.5"/>
    <n v="163.13"/>
    <d v="1961-03-22T00:00:00"/>
    <d v="1985-09-01T00:00:00"/>
    <m/>
    <m/>
    <m/>
    <n v="7174"/>
    <n v="7174"/>
    <n v="52"/>
    <n v="27"/>
  </r>
  <r>
    <n v="2324"/>
    <x v="1"/>
    <n v="8"/>
    <n v="174"/>
    <d v="1969-07-16T00:00:00"/>
    <d v="1991-03-01T00:00:00"/>
    <m/>
    <m/>
    <m/>
    <n v="9000"/>
    <n v="9000"/>
    <n v="43"/>
    <n v="22"/>
  </r>
  <r>
    <n v="2330"/>
    <x v="1"/>
    <n v="4"/>
    <n v="87"/>
    <d v="1947-09-28T00:00:00"/>
    <d v="1988-02-01T00:00:00"/>
    <m/>
    <m/>
    <m/>
    <n v="5700"/>
    <n v="5700"/>
    <n v="65"/>
    <n v="25"/>
  </r>
  <r>
    <n v="2331"/>
    <x v="1"/>
    <n v="8"/>
    <n v="174"/>
    <d v="1959-04-30T00:00:00"/>
    <d v="1997-06-01T00:00:00"/>
    <m/>
    <m/>
    <m/>
    <n v="9500"/>
    <n v="9500"/>
    <n v="53"/>
    <n v="15"/>
  </r>
  <r>
    <n v="2334"/>
    <x v="16"/>
    <n v="8"/>
    <n v="174"/>
    <d v="1979-10-09T00:00:00"/>
    <d v="2005-12-01T00:00:00"/>
    <m/>
    <m/>
    <m/>
    <n v="7782"/>
    <n v="7782"/>
    <n v="33"/>
    <n v="7"/>
  </r>
  <r>
    <n v="2338"/>
    <x v="1"/>
    <n v="8"/>
    <n v="174"/>
    <d v="1957-08-17T00:00:00"/>
    <d v="1994-10-01T00:00:00"/>
    <m/>
    <m/>
    <m/>
    <n v="11942"/>
    <n v="11942"/>
    <n v="55"/>
    <n v="18"/>
  </r>
  <r>
    <n v="2339"/>
    <x v="1"/>
    <n v="4"/>
    <n v="87"/>
    <d v="1955-07-10T00:00:00"/>
    <d v="1995-09-01T00:00:00"/>
    <m/>
    <m/>
    <m/>
    <n v="4550"/>
    <n v="4550"/>
    <n v="57"/>
    <n v="17"/>
  </r>
  <r>
    <n v="2340"/>
    <x v="1"/>
    <n v="8"/>
    <n v="174"/>
    <d v="1962-03-04T00:00:00"/>
    <d v="1997-09-01T00:00:00"/>
    <m/>
    <m/>
    <m/>
    <n v="9516"/>
    <n v="9516"/>
    <n v="51"/>
    <n v="15"/>
  </r>
  <r>
    <n v="2344"/>
    <x v="1"/>
    <n v="8"/>
    <n v="174"/>
    <d v="1955-05-22T00:00:00"/>
    <d v="1994-09-01T00:00:00"/>
    <m/>
    <m/>
    <m/>
    <n v="4357.5"/>
    <n v="4357.5"/>
    <n v="57"/>
    <n v="18"/>
  </r>
  <r>
    <n v="2349"/>
    <x v="7"/>
    <n v="8"/>
    <n v="174"/>
    <d v="1953-08-29T00:00:00"/>
    <d v="1982-06-01T00:00:00"/>
    <m/>
    <n v="9"/>
    <m/>
    <n v="14950"/>
    <n v="14950"/>
    <n v="59"/>
    <n v="30"/>
  </r>
  <r>
    <n v="2350"/>
    <x v="1"/>
    <n v="8"/>
    <n v="174"/>
    <d v="1949-01-14T00:00:00"/>
    <d v="1990-01-01T00:00:00"/>
    <m/>
    <m/>
    <m/>
    <n v="9734"/>
    <n v="9734"/>
    <n v="64"/>
    <n v="23"/>
  </r>
  <r>
    <n v="2361"/>
    <x v="1"/>
    <n v="8"/>
    <n v="174"/>
    <d v="1960-08-13T00:00:00"/>
    <d v="1986-09-01T00:00:00"/>
    <m/>
    <m/>
    <m/>
    <n v="12665"/>
    <n v="12665"/>
    <n v="52"/>
    <n v="26"/>
  </r>
  <r>
    <n v="2362"/>
    <x v="1"/>
    <n v="4"/>
    <n v="87"/>
    <d v="1953-02-15T00:00:00"/>
    <d v="1987-03-01T00:00:00"/>
    <m/>
    <m/>
    <m/>
    <n v="5252"/>
    <n v="5252"/>
    <n v="60"/>
    <n v="26"/>
  </r>
  <r>
    <n v="2363"/>
    <x v="1"/>
    <n v="8"/>
    <n v="174"/>
    <d v="1954-07-22T00:00:00"/>
    <d v="1997-06-01T00:00:00"/>
    <m/>
    <m/>
    <m/>
    <n v="9485"/>
    <n v="9485"/>
    <n v="58"/>
    <n v="15"/>
  </r>
  <r>
    <n v="2364"/>
    <x v="1"/>
    <n v="8"/>
    <n v="174"/>
    <d v="1961-10-24T00:00:00"/>
    <d v="1995-01-01T00:00:00"/>
    <m/>
    <m/>
    <m/>
    <n v="10233"/>
    <n v="10233"/>
    <n v="51"/>
    <n v="18"/>
  </r>
  <r>
    <n v="2365"/>
    <x v="1"/>
    <n v="3.75"/>
    <n v="81.569999999999993"/>
    <d v="1949-11-10T00:00:00"/>
    <d v="1996-06-01T00:00:00"/>
    <m/>
    <m/>
    <m/>
    <n v="3741"/>
    <n v="3741"/>
    <n v="63"/>
    <n v="16"/>
  </r>
  <r>
    <n v="2366"/>
    <x v="1"/>
    <n v="8"/>
    <n v="174"/>
    <d v="1956-02-02T00:00:00"/>
    <d v="1987-03-01T00:00:00"/>
    <m/>
    <m/>
    <m/>
    <n v="11100"/>
    <n v="11100"/>
    <n v="57"/>
    <n v="26"/>
  </r>
  <r>
    <n v="2369"/>
    <x v="1"/>
    <n v="8"/>
    <n v="174"/>
    <d v="1956-10-15T00:00:00"/>
    <d v="1979-01-01T00:00:00"/>
    <m/>
    <m/>
    <m/>
    <n v="12000"/>
    <n v="12000"/>
    <n v="56"/>
    <n v="34"/>
  </r>
  <r>
    <n v="2371"/>
    <x v="1"/>
    <n v="7.5"/>
    <n v="163.13"/>
    <d v="1957-04-26T00:00:00"/>
    <d v="1999-09-01T00:00:00"/>
    <m/>
    <m/>
    <m/>
    <n v="7350"/>
    <n v="7350"/>
    <n v="55"/>
    <n v="13"/>
  </r>
  <r>
    <n v="2381"/>
    <x v="18"/>
    <n v="7.5"/>
    <n v="163.13"/>
    <d v="1975-09-15T00:00:00"/>
    <d v="2002-01-01T00:00:00"/>
    <m/>
    <m/>
    <m/>
    <n v="15450"/>
    <n v="15450"/>
    <n v="37"/>
    <n v="11"/>
  </r>
  <r>
    <n v="2386"/>
    <x v="10"/>
    <n v="8"/>
    <n v="174"/>
    <d v="1966-08-13T00:00:00"/>
    <d v="1994-06-01T00:00:00"/>
    <m/>
    <m/>
    <m/>
    <n v="8900"/>
    <n v="8900"/>
    <n v="46"/>
    <n v="18"/>
  </r>
  <r>
    <n v="2390"/>
    <x v="9"/>
    <n v="8"/>
    <n v="174"/>
    <d v="1966-05-14T00:00:00"/>
    <d v="1999-04-01T00:00:00"/>
    <m/>
    <m/>
    <m/>
    <n v="10404"/>
    <n v="10404"/>
    <n v="46"/>
    <n v="14"/>
  </r>
  <r>
    <n v="2393"/>
    <x v="29"/>
    <n v="7.5"/>
    <n v="163.13"/>
    <d v="1961-10-11T00:00:00"/>
    <d v="1999-05-01T00:00:00"/>
    <m/>
    <m/>
    <m/>
    <n v="6150"/>
    <n v="6150"/>
    <n v="51"/>
    <n v="13"/>
  </r>
  <r>
    <n v="2396"/>
    <x v="30"/>
    <n v="8"/>
    <n v="174"/>
    <d v="1979-01-10T00:00:00"/>
    <d v="1999-06-01T00:00:00"/>
    <m/>
    <m/>
    <m/>
    <n v="8200"/>
    <n v="8200"/>
    <n v="34"/>
    <n v="13"/>
  </r>
  <r>
    <n v="2399"/>
    <x v="5"/>
    <n v="7.5"/>
    <n v="163.13"/>
    <d v="1969-06-18T00:00:00"/>
    <d v="1999-06-01T00:00:00"/>
    <m/>
    <m/>
    <m/>
    <n v="5200"/>
    <n v="5200"/>
    <n v="43"/>
    <n v="13"/>
  </r>
  <r>
    <n v="2401"/>
    <x v="7"/>
    <n v="8"/>
    <n v="174"/>
    <d v="1976-01-01T00:00:00"/>
    <d v="1999-06-01T00:00:00"/>
    <m/>
    <n v="9"/>
    <m/>
    <n v="12900"/>
    <n v="12900"/>
    <n v="37"/>
    <n v="13"/>
  </r>
  <r>
    <n v="2419"/>
    <x v="5"/>
    <n v="7.5"/>
    <n v="163.13"/>
    <d v="1980-03-16T00:00:00"/>
    <d v="2003-03-01T00:00:00"/>
    <m/>
    <m/>
    <m/>
    <n v="5200"/>
    <n v="5200"/>
    <n v="33"/>
    <n v="10"/>
  </r>
  <r>
    <n v="2421"/>
    <x v="15"/>
    <n v="8"/>
    <n v="174"/>
    <d v="1971-01-15T00:00:00"/>
    <d v="2003-03-01T00:00:00"/>
    <m/>
    <m/>
    <m/>
    <n v="9550"/>
    <n v="9550"/>
    <n v="42"/>
    <n v="10"/>
  </r>
  <r>
    <n v="2424"/>
    <x v="6"/>
    <n v="8"/>
    <n v="174"/>
    <d v="1971-01-30T00:00:00"/>
    <d v="2003-03-01T00:00:00"/>
    <m/>
    <m/>
    <m/>
    <n v="14600"/>
    <n v="14600"/>
    <n v="42"/>
    <n v="10"/>
  </r>
  <r>
    <n v="2432"/>
    <x v="24"/>
    <n v="7.5"/>
    <n v="163.13"/>
    <d v="1979-01-05T00:00:00"/>
    <d v="2003-04-01T00:00:00"/>
    <m/>
    <m/>
    <m/>
    <n v="5850"/>
    <n v="5850"/>
    <n v="34"/>
    <n v="10"/>
  </r>
  <r>
    <n v="2434"/>
    <x v="14"/>
    <n v="7.5"/>
    <n v="163.13"/>
    <d v="1982-04-21T00:00:00"/>
    <d v="2003-09-01T00:00:00"/>
    <m/>
    <m/>
    <m/>
    <n v="6125"/>
    <n v="6125"/>
    <n v="30"/>
    <n v="9"/>
  </r>
  <r>
    <n v="2435"/>
    <x v="5"/>
    <n v="7.5"/>
    <n v="163.13"/>
    <d v="1962-04-26T00:00:00"/>
    <d v="2003-09-01T00:00:00"/>
    <m/>
    <m/>
    <m/>
    <n v="5350"/>
    <n v="5350"/>
    <n v="50"/>
    <n v="9"/>
  </r>
  <r>
    <n v="2484"/>
    <x v="1"/>
    <n v="7.5"/>
    <n v="163.13"/>
    <d v="1977-05-15T00:00:00"/>
    <d v="2004-03-01T00:00:00"/>
    <m/>
    <m/>
    <m/>
    <n v="6839"/>
    <n v="6839"/>
    <n v="35"/>
    <n v="9"/>
  </r>
  <r>
    <n v="2485"/>
    <x v="1"/>
    <n v="8"/>
    <n v="174"/>
    <d v="1967-01-29T00:00:00"/>
    <d v="2004-03-01T00:00:00"/>
    <m/>
    <m/>
    <m/>
    <n v="8435"/>
    <n v="8435"/>
    <n v="46"/>
    <n v="9"/>
  </r>
  <r>
    <n v="2486"/>
    <x v="1"/>
    <n v="8"/>
    <n v="174"/>
    <d v="1975-04-13T00:00:00"/>
    <d v="2004-04-01T00:00:00"/>
    <m/>
    <m/>
    <m/>
    <n v="8160"/>
    <n v="8160"/>
    <n v="37"/>
    <n v="9"/>
  </r>
  <r>
    <n v="2487"/>
    <x v="3"/>
    <n v="7.5"/>
    <n v="163.13"/>
    <d v="1980-04-26T00:00:00"/>
    <d v="2004-03-01T00:00:00"/>
    <m/>
    <m/>
    <m/>
    <n v="5482"/>
    <n v="5482"/>
    <n v="32"/>
    <n v="9"/>
  </r>
  <r>
    <n v="2488"/>
    <x v="3"/>
    <n v="7.5"/>
    <n v="163.13"/>
    <d v="1972-04-05T00:00:00"/>
    <d v="2004-03-01T00:00:00"/>
    <m/>
    <m/>
    <m/>
    <n v="5550"/>
    <n v="5550"/>
    <n v="41"/>
    <n v="9"/>
  </r>
  <r>
    <n v="2489"/>
    <x v="0"/>
    <n v="7.5"/>
    <n v="163.13"/>
    <d v="1982-10-28T00:00:00"/>
    <d v="2004-08-01T00:00:00"/>
    <m/>
    <m/>
    <m/>
    <n v="6405"/>
    <n v="6405"/>
    <n v="30"/>
    <n v="8"/>
  </r>
  <r>
    <n v="2540"/>
    <x v="7"/>
    <n v="8"/>
    <n v="174"/>
    <d v="1977-12-26T00:00:00"/>
    <d v="2004-04-01T00:00:00"/>
    <m/>
    <n v="8"/>
    <m/>
    <n v="9650"/>
    <n v="9650"/>
    <n v="35"/>
    <n v="9"/>
  </r>
  <r>
    <n v="2542"/>
    <x v="5"/>
    <n v="7.5"/>
    <n v="163.13"/>
    <d v="1978-03-25T00:00:00"/>
    <d v="2004-03-01T00:00:00"/>
    <m/>
    <m/>
    <m/>
    <n v="5665"/>
    <n v="5665"/>
    <n v="35"/>
    <n v="9"/>
  </r>
  <r>
    <n v="2544"/>
    <x v="4"/>
    <n v="8"/>
    <n v="174"/>
    <d v="1976-06-22T00:00:00"/>
    <d v="2004-03-01T00:00:00"/>
    <m/>
    <m/>
    <m/>
    <n v="9200"/>
    <n v="9200"/>
    <n v="36"/>
    <n v="9"/>
  </r>
  <r>
    <n v="2545"/>
    <x v="13"/>
    <n v="4"/>
    <n v="87"/>
    <d v="1977-11-23T00:00:00"/>
    <d v="2004-03-01T00:00:00"/>
    <m/>
    <m/>
    <m/>
    <n v="2441"/>
    <n v="2441"/>
    <n v="35"/>
    <n v="9"/>
  </r>
  <r>
    <n v="2546"/>
    <x v="5"/>
    <n v="7.5"/>
    <n v="163.13"/>
    <d v="1983-09-08T00:00:00"/>
    <d v="2004-03-01T00:00:00"/>
    <m/>
    <m/>
    <m/>
    <n v="5590"/>
    <n v="5590"/>
    <n v="29"/>
    <n v="9"/>
  </r>
  <r>
    <n v="2548"/>
    <x v="14"/>
    <n v="7.5"/>
    <n v="163.13"/>
    <d v="1976-08-06T00:00:00"/>
    <d v="2004-03-01T00:00:00"/>
    <m/>
    <m/>
    <n v="1217"/>
    <n v="5550"/>
    <n v="6767"/>
    <n v="36"/>
    <n v="9"/>
  </r>
  <r>
    <n v="2576"/>
    <x v="13"/>
    <n v="7.5"/>
    <n v="163.13"/>
    <d v="1981-06-02T00:00:00"/>
    <d v="2004-07-01T00:00:00"/>
    <m/>
    <m/>
    <m/>
    <n v="4730"/>
    <n v="4730"/>
    <n v="31"/>
    <n v="8"/>
  </r>
  <r>
    <n v="2583"/>
    <x v="31"/>
    <n v="7.5"/>
    <n v="163.13"/>
    <d v="1976-07-14T00:00:00"/>
    <d v="2004-09-01T00:00:00"/>
    <m/>
    <m/>
    <m/>
    <n v="5081"/>
    <n v="5081"/>
    <n v="36"/>
    <n v="8"/>
  </r>
  <r>
    <n v="2586"/>
    <x v="31"/>
    <n v="7.5"/>
    <n v="163.13"/>
    <d v="1978-08-07T00:00:00"/>
    <d v="2004-09-01T00:00:00"/>
    <m/>
    <m/>
    <m/>
    <n v="5000"/>
    <n v="5000"/>
    <n v="34"/>
    <n v="8"/>
  </r>
  <r>
    <n v="2591"/>
    <x v="28"/>
    <n v="8"/>
    <n v="174"/>
    <d v="1966-08-23T00:00:00"/>
    <d v="2004-09-01T00:00:00"/>
    <m/>
    <m/>
    <m/>
    <n v="14800"/>
    <n v="14800"/>
    <n v="46"/>
    <n v="8"/>
  </r>
  <r>
    <n v="2594"/>
    <x v="25"/>
    <n v="7.5"/>
    <n v="163.13"/>
    <d v="1984-10-29T00:00:00"/>
    <d v="2004-09-01T00:00:00"/>
    <m/>
    <m/>
    <m/>
    <n v="6507"/>
    <n v="6507"/>
    <n v="28"/>
    <n v="8"/>
  </r>
  <r>
    <n v="2601"/>
    <x v="1"/>
    <n v="8"/>
    <n v="174"/>
    <d v="1977-02-23T00:00:00"/>
    <d v="2005-03-01T00:00:00"/>
    <m/>
    <m/>
    <m/>
    <n v="9000"/>
    <n v="9000"/>
    <n v="36"/>
    <n v="8"/>
  </r>
  <r>
    <n v="2604"/>
    <x v="5"/>
    <n v="7.5"/>
    <n v="163.13"/>
    <d v="1979-08-20T00:00:00"/>
    <d v="2004-11-01T00:00:00"/>
    <m/>
    <m/>
    <m/>
    <n v="5560"/>
    <n v="5560"/>
    <n v="33"/>
    <n v="8"/>
  </r>
  <r>
    <n v="2606"/>
    <x v="0"/>
    <n v="3.8"/>
    <n v="82.65"/>
    <d v="1978-07-04T00:00:00"/>
    <d v="2004-01-01T00:00:00"/>
    <m/>
    <m/>
    <m/>
    <n v="5850"/>
    <n v="5850"/>
    <n v="34"/>
    <n v="9"/>
  </r>
  <r>
    <n v="2611"/>
    <x v="5"/>
    <n v="7.5"/>
    <n v="163.13"/>
    <d v="1969-04-26T00:00:00"/>
    <d v="2004-01-01T00:00:00"/>
    <m/>
    <m/>
    <m/>
    <n v="6416"/>
    <n v="6416"/>
    <n v="43"/>
    <n v="9"/>
  </r>
  <r>
    <n v="2613"/>
    <x v="1"/>
    <n v="8"/>
    <n v="174"/>
    <d v="1965-12-01T00:00:00"/>
    <d v="2005-02-01T00:00:00"/>
    <m/>
    <m/>
    <m/>
    <n v="10150"/>
    <n v="10150"/>
    <n v="47"/>
    <n v="8"/>
  </r>
  <r>
    <n v="2615"/>
    <x v="5"/>
    <n v="7.5"/>
    <n v="163.13"/>
    <d v="1959-06-26T00:00:00"/>
    <d v="2005-01-01T00:00:00"/>
    <m/>
    <m/>
    <m/>
    <n v="6489"/>
    <n v="6489"/>
    <n v="53"/>
    <n v="8"/>
  </r>
  <r>
    <n v="2616"/>
    <x v="13"/>
    <n v="7.5"/>
    <n v="163.13"/>
    <d v="1984-05-10T00:00:00"/>
    <d v="2005-02-01T00:00:00"/>
    <m/>
    <m/>
    <m/>
    <n v="6073"/>
    <n v="6073"/>
    <n v="28"/>
    <n v="8"/>
  </r>
  <r>
    <n v="2617"/>
    <x v="25"/>
    <n v="7.5"/>
    <n v="163.13"/>
    <d v="1973-05-28T00:00:00"/>
    <d v="2005-03-01T00:00:00"/>
    <m/>
    <m/>
    <m/>
    <n v="6855"/>
    <n v="6855"/>
    <n v="39"/>
    <n v="8"/>
  </r>
  <r>
    <n v="2620"/>
    <x v="31"/>
    <n v="7.5"/>
    <n v="163.13"/>
    <d v="1982-05-05T00:00:00"/>
    <d v="2005-03-01T00:00:00"/>
    <m/>
    <m/>
    <m/>
    <n v="5081"/>
    <n v="5081"/>
    <n v="30"/>
    <n v="8"/>
  </r>
  <r>
    <n v="2621"/>
    <x v="1"/>
    <n v="8"/>
    <n v="174"/>
    <d v="1976-11-28T00:00:00"/>
    <d v="2005-02-01T00:00:00"/>
    <m/>
    <m/>
    <m/>
    <n v="10183"/>
    <n v="10183"/>
    <n v="36"/>
    <n v="8"/>
  </r>
  <r>
    <n v="2622"/>
    <x v="0"/>
    <n v="7.5"/>
    <n v="163.13"/>
    <d v="1979-03-08T00:00:00"/>
    <d v="2005-03-01T00:00:00"/>
    <m/>
    <m/>
    <m/>
    <n v="6335"/>
    <n v="6335"/>
    <n v="34"/>
    <n v="8"/>
  </r>
  <r>
    <n v="2623"/>
    <x v="22"/>
    <n v="5"/>
    <n v="108.75"/>
    <d v="1985-09-08T00:00:00"/>
    <d v="2005-04-01T00:00:00"/>
    <m/>
    <m/>
    <m/>
    <n v="3094"/>
    <n v="3094"/>
    <n v="27"/>
    <n v="8"/>
  </r>
  <r>
    <n v="2626"/>
    <x v="1"/>
    <n v="8"/>
    <n v="174"/>
    <d v="1977-09-22T00:00:00"/>
    <d v="2005-04-01T00:00:00"/>
    <m/>
    <m/>
    <m/>
    <n v="8200"/>
    <n v="8200"/>
    <n v="35"/>
    <n v="8"/>
  </r>
  <r>
    <n v="2628"/>
    <x v="18"/>
    <n v="8"/>
    <n v="174"/>
    <d v="1978-03-30T00:00:00"/>
    <d v="2005-04-01T00:00:00"/>
    <m/>
    <m/>
    <m/>
    <n v="8300"/>
    <n v="8300"/>
    <n v="35"/>
    <n v="8"/>
  </r>
  <r>
    <n v="2629"/>
    <x v="1"/>
    <n v="7.5"/>
    <n v="163.13"/>
    <d v="1960-12-15T00:00:00"/>
    <d v="2005-03-01T00:00:00"/>
    <m/>
    <m/>
    <m/>
    <n v="7249"/>
    <n v="7249"/>
    <n v="52"/>
    <n v="8"/>
  </r>
  <r>
    <n v="2631"/>
    <x v="1"/>
    <n v="8"/>
    <n v="174"/>
    <d v="1966-10-07T00:00:00"/>
    <d v="2005-03-01T00:00:00"/>
    <m/>
    <m/>
    <m/>
    <n v="8373"/>
    <n v="8373"/>
    <n v="46"/>
    <n v="8"/>
  </r>
  <r>
    <n v="2633"/>
    <x v="22"/>
    <n v="5"/>
    <n v="108.75"/>
    <d v="1963-07-31T00:00:00"/>
    <d v="2005-04-01T00:00:00"/>
    <m/>
    <m/>
    <m/>
    <n v="3240"/>
    <n v="3240"/>
    <n v="49"/>
    <n v="8"/>
  </r>
  <r>
    <n v="2634"/>
    <x v="1"/>
    <n v="7.5"/>
    <n v="163.13"/>
    <d v="1976-03-12T00:00:00"/>
    <d v="2005-06-01T00:00:00"/>
    <m/>
    <m/>
    <m/>
    <n v="5801"/>
    <n v="5801"/>
    <n v="37"/>
    <n v="7"/>
  </r>
  <r>
    <n v="2637"/>
    <x v="11"/>
    <n v="7.5"/>
    <n v="163.13"/>
    <d v="1977-10-15T00:00:00"/>
    <d v="2005-06-01T00:00:00"/>
    <m/>
    <m/>
    <m/>
    <n v="6700"/>
    <n v="6700"/>
    <n v="35"/>
    <n v="7"/>
  </r>
  <r>
    <n v="2638"/>
    <x v="2"/>
    <n v="7.5"/>
    <n v="163.13"/>
    <d v="1982-03-21T00:00:00"/>
    <d v="2005-06-01T00:00:00"/>
    <m/>
    <m/>
    <m/>
    <n v="5756"/>
    <n v="5756"/>
    <n v="31"/>
    <n v="7"/>
  </r>
  <r>
    <n v="2639"/>
    <x v="1"/>
    <n v="7.5"/>
    <n v="163.13"/>
    <d v="1978-06-11T00:00:00"/>
    <d v="2005-06-01T00:00:00"/>
    <m/>
    <m/>
    <m/>
    <n v="6839"/>
    <n v="6839"/>
    <n v="34"/>
    <n v="7"/>
  </r>
  <r>
    <n v="2642"/>
    <x v="2"/>
    <n v="7.5"/>
    <n v="163.13"/>
    <d v="1974-07-18T00:00:00"/>
    <d v="2005-06-01T00:00:00"/>
    <m/>
    <m/>
    <m/>
    <n v="7600"/>
    <n v="7600"/>
    <n v="38"/>
    <n v="7"/>
  </r>
  <r>
    <n v="2643"/>
    <x v="32"/>
    <n v="8"/>
    <n v="174"/>
    <d v="1970-09-05T00:00:00"/>
    <d v="2005-06-01T00:00:00"/>
    <m/>
    <m/>
    <m/>
    <n v="11960"/>
    <n v="11960"/>
    <n v="42"/>
    <n v="7"/>
  </r>
  <r>
    <n v="2649"/>
    <x v="4"/>
    <n v="8"/>
    <n v="174"/>
    <d v="1972-06-26T00:00:00"/>
    <d v="2005-06-01T00:00:00"/>
    <m/>
    <m/>
    <m/>
    <n v="9850"/>
    <n v="9850"/>
    <n v="40"/>
    <n v="7"/>
  </r>
  <r>
    <n v="2651"/>
    <x v="1"/>
    <n v="7.5"/>
    <n v="163.13"/>
    <d v="1972-05-28T00:00:00"/>
    <d v="2005-06-01T00:00:00"/>
    <m/>
    <m/>
    <m/>
    <n v="5907"/>
    <n v="5907"/>
    <n v="40"/>
    <n v="7"/>
  </r>
  <r>
    <n v="2652"/>
    <x v="7"/>
    <n v="8"/>
    <n v="174"/>
    <d v="1971-10-15T00:00:00"/>
    <d v="2005-08-01T00:00:00"/>
    <m/>
    <n v="9"/>
    <m/>
    <n v="9050"/>
    <n v="9050"/>
    <n v="41"/>
    <n v="7"/>
  </r>
  <r>
    <n v="2657"/>
    <x v="1"/>
    <n v="7.5"/>
    <n v="163.13"/>
    <d v="1971-10-25T00:00:00"/>
    <d v="2005-09-01T00:00:00"/>
    <m/>
    <m/>
    <m/>
    <n v="7000"/>
    <n v="7000"/>
    <n v="41"/>
    <n v="7"/>
  </r>
  <r>
    <n v="2658"/>
    <x v="1"/>
    <n v="8"/>
    <n v="174"/>
    <d v="1968-01-01T00:00:00"/>
    <d v="2005-09-01T00:00:00"/>
    <m/>
    <m/>
    <m/>
    <n v="8150"/>
    <n v="8150"/>
    <n v="45"/>
    <n v="7"/>
  </r>
  <r>
    <n v="2660"/>
    <x v="1"/>
    <n v="8"/>
    <n v="174"/>
    <d v="1965-04-01T00:00:00"/>
    <d v="2005-05-01T00:00:00"/>
    <m/>
    <m/>
    <m/>
    <n v="8808"/>
    <n v="8808"/>
    <n v="48"/>
    <n v="7"/>
  </r>
  <r>
    <n v="2664"/>
    <x v="1"/>
    <n v="7.5"/>
    <n v="163.13"/>
    <d v="1973-08-31T00:00:00"/>
    <d v="2005-06-01T00:00:00"/>
    <m/>
    <m/>
    <m/>
    <n v="6602"/>
    <n v="6602"/>
    <n v="39"/>
    <n v="7"/>
  </r>
  <r>
    <n v="2669"/>
    <x v="1"/>
    <n v="7.5"/>
    <n v="163.13"/>
    <d v="1974-04-12T00:00:00"/>
    <d v="2005-09-01T00:00:00"/>
    <m/>
    <m/>
    <m/>
    <n v="6839"/>
    <n v="6839"/>
    <n v="38"/>
    <n v="7"/>
  </r>
  <r>
    <n v="2670"/>
    <x v="1"/>
    <n v="7.5"/>
    <n v="163.13"/>
    <d v="1970-11-11T00:00:00"/>
    <d v="2005-06-01T00:00:00"/>
    <m/>
    <m/>
    <m/>
    <n v="6839"/>
    <n v="6839"/>
    <n v="42"/>
    <n v="7"/>
  </r>
  <r>
    <n v="2678"/>
    <x v="1"/>
    <n v="7.5"/>
    <n v="163.13"/>
    <d v="1975-06-12T00:00:00"/>
    <d v="2005-06-01T00:00:00"/>
    <m/>
    <m/>
    <m/>
    <n v="6839"/>
    <n v="6839"/>
    <n v="37"/>
    <n v="7"/>
  </r>
  <r>
    <n v="2680"/>
    <x v="1"/>
    <n v="8"/>
    <n v="174"/>
    <d v="1968-10-26T00:00:00"/>
    <d v="2005-06-01T00:00:00"/>
    <m/>
    <m/>
    <m/>
    <n v="8600"/>
    <n v="8600"/>
    <n v="44"/>
    <n v="7"/>
  </r>
  <r>
    <n v="2682"/>
    <x v="1"/>
    <n v="7.5"/>
    <n v="163.13"/>
    <d v="1974-06-29T00:00:00"/>
    <d v="2005-09-01T00:00:00"/>
    <m/>
    <m/>
    <m/>
    <n v="8090"/>
    <n v="8090"/>
    <n v="38"/>
    <n v="7"/>
  </r>
  <r>
    <n v="2683"/>
    <x v="2"/>
    <n v="7.5"/>
    <n v="163.13"/>
    <d v="1978-01-02T00:00:00"/>
    <d v="2005-06-01T00:00:00"/>
    <m/>
    <m/>
    <m/>
    <n v="6686"/>
    <n v="6686"/>
    <n v="35"/>
    <n v="7"/>
  </r>
  <r>
    <n v="2684"/>
    <x v="1"/>
    <n v="7.5"/>
    <n v="163.13"/>
    <d v="1972-11-19T00:00:00"/>
    <d v="2005-09-01T00:00:00"/>
    <m/>
    <m/>
    <m/>
    <n v="7250"/>
    <n v="7250"/>
    <n v="40"/>
    <n v="7"/>
  </r>
  <r>
    <n v="2686"/>
    <x v="7"/>
    <n v="8"/>
    <n v="174"/>
    <d v="1973-03-17T00:00:00"/>
    <d v="2005-09-01T00:00:00"/>
    <m/>
    <n v="9"/>
    <m/>
    <n v="11100"/>
    <n v="11100"/>
    <n v="40"/>
    <n v="7"/>
  </r>
  <r>
    <n v="2687"/>
    <x v="5"/>
    <n v="7.5"/>
    <n v="163.13"/>
    <d v="1975-01-09T00:00:00"/>
    <d v="2005-07-01T00:00:00"/>
    <m/>
    <m/>
    <m/>
    <n v="6184"/>
    <n v="6184"/>
    <n v="38"/>
    <n v="7"/>
  </r>
  <r>
    <n v="2689"/>
    <x v="32"/>
    <n v="8"/>
    <n v="174"/>
    <d v="1967-06-10T00:00:00"/>
    <d v="2005-07-01T00:00:00"/>
    <m/>
    <m/>
    <m/>
    <n v="8800"/>
    <n v="8800"/>
    <n v="45"/>
    <n v="7"/>
  </r>
  <r>
    <n v="2690"/>
    <x v="1"/>
    <n v="3.8"/>
    <n v="82.65"/>
    <d v="1975-09-07T00:00:00"/>
    <d v="2005-07-01T00:00:00"/>
    <m/>
    <m/>
    <m/>
    <n v="4050"/>
    <n v="4050"/>
    <n v="37"/>
    <n v="7"/>
  </r>
  <r>
    <n v="2691"/>
    <x v="1"/>
    <n v="7.5"/>
    <n v="163.13"/>
    <d v="1975-04-15T00:00:00"/>
    <d v="2005-06-01T00:00:00"/>
    <m/>
    <m/>
    <m/>
    <n v="6445"/>
    <n v="6445"/>
    <n v="37"/>
    <n v="7"/>
  </r>
  <r>
    <n v="2694"/>
    <x v="2"/>
    <n v="7.5"/>
    <n v="163.13"/>
    <d v="1979-11-29T00:00:00"/>
    <d v="2005-06-01T00:00:00"/>
    <m/>
    <m/>
    <m/>
    <n v="6686"/>
    <n v="6686"/>
    <n v="33"/>
    <n v="7"/>
  </r>
  <r>
    <n v="2695"/>
    <x v="1"/>
    <n v="7.5"/>
    <n v="163.13"/>
    <d v="1975-06-01T00:00:00"/>
    <d v="2005-09-01T00:00:00"/>
    <m/>
    <m/>
    <m/>
    <n v="5996"/>
    <n v="5996"/>
    <n v="37"/>
    <n v="7"/>
  </r>
  <r>
    <n v="2800"/>
    <x v="1"/>
    <n v="7.5"/>
    <n v="163.13"/>
    <d v="1968-10-06T00:00:00"/>
    <d v="2005-12-01T00:00:00"/>
    <m/>
    <m/>
    <m/>
    <n v="6372"/>
    <n v="6372"/>
    <n v="44"/>
    <n v="7"/>
  </r>
  <r>
    <n v="2801"/>
    <x v="1"/>
    <n v="7.5"/>
    <n v="163.13"/>
    <d v="1975-04-05T00:00:00"/>
    <d v="2005-12-01T00:00:00"/>
    <m/>
    <m/>
    <m/>
    <n v="6125"/>
    <n v="6125"/>
    <n v="38"/>
    <n v="7"/>
  </r>
  <r>
    <n v="2802"/>
    <x v="1"/>
    <n v="7.5"/>
    <n v="163.13"/>
    <d v="1978-04-15T00:00:00"/>
    <d v="2005-12-01T00:00:00"/>
    <m/>
    <m/>
    <m/>
    <n v="6839"/>
    <n v="6839"/>
    <n v="34"/>
    <n v="7"/>
  </r>
  <r>
    <n v="2803"/>
    <x v="1"/>
    <n v="7.5"/>
    <n v="163.13"/>
    <d v="1972-02-08T00:00:00"/>
    <d v="2005-12-01T00:00:00"/>
    <m/>
    <m/>
    <m/>
    <n v="5472"/>
    <n v="5472"/>
    <n v="41"/>
    <n v="7"/>
  </r>
  <r>
    <n v="2804"/>
    <x v="1"/>
    <n v="7.5"/>
    <n v="163.13"/>
    <d v="1975-10-10T00:00:00"/>
    <d v="2005-12-01T00:00:00"/>
    <m/>
    <m/>
    <m/>
    <n v="6500"/>
    <n v="6500"/>
    <n v="37"/>
    <n v="7"/>
  </r>
  <r>
    <n v="2806"/>
    <x v="1"/>
    <n v="8"/>
    <n v="174"/>
    <d v="1976-08-16T00:00:00"/>
    <d v="2005-12-01T00:00:00"/>
    <m/>
    <m/>
    <m/>
    <n v="8100"/>
    <n v="8100"/>
    <n v="36"/>
    <n v="7"/>
  </r>
  <r>
    <n v="2808"/>
    <x v="3"/>
    <n v="7.5"/>
    <n v="163.13"/>
    <d v="1976-12-29T00:00:00"/>
    <d v="2005-12-01T00:00:00"/>
    <m/>
    <m/>
    <m/>
    <n v="5180"/>
    <n v="5180"/>
    <n v="36"/>
    <n v="7"/>
  </r>
  <r>
    <n v="2809"/>
    <x v="19"/>
    <n v="7.5"/>
    <n v="163.13"/>
    <d v="1979-01-29T00:00:00"/>
    <d v="2005-12-01T00:00:00"/>
    <m/>
    <m/>
    <m/>
    <n v="5557"/>
    <n v="5557"/>
    <n v="34"/>
    <n v="7"/>
  </r>
  <r>
    <n v="2811"/>
    <x v="1"/>
    <n v="8"/>
    <n v="174"/>
    <d v="1959-09-22T00:00:00"/>
    <d v="2005-12-01T00:00:00"/>
    <m/>
    <m/>
    <m/>
    <n v="8000"/>
    <n v="8000"/>
    <n v="53"/>
    <n v="7"/>
  </r>
  <r>
    <n v="2815"/>
    <x v="1"/>
    <n v="7.5"/>
    <n v="163.13"/>
    <d v="1975-04-22T00:00:00"/>
    <d v="2005-12-01T00:00:00"/>
    <m/>
    <m/>
    <m/>
    <n v="5375"/>
    <n v="5375"/>
    <n v="37"/>
    <n v="7"/>
  </r>
  <r>
    <n v="2817"/>
    <x v="1"/>
    <n v="7.5"/>
    <n v="163.13"/>
    <d v="1972-08-28T00:00:00"/>
    <d v="2005-12-01T00:00:00"/>
    <m/>
    <m/>
    <m/>
    <n v="5907"/>
    <n v="5907"/>
    <n v="40"/>
    <n v="7"/>
  </r>
  <r>
    <n v="2822"/>
    <x v="3"/>
    <n v="4"/>
    <n v="87"/>
    <d v="1965-11-06T00:00:00"/>
    <d v="2005-12-01T00:00:00"/>
    <m/>
    <m/>
    <m/>
    <n v="2940"/>
    <n v="2940"/>
    <n v="47"/>
    <n v="7"/>
  </r>
  <r>
    <n v="2825"/>
    <x v="1"/>
    <n v="8"/>
    <n v="174"/>
    <d v="1976-07-18T00:00:00"/>
    <d v="2006-01-01T00:00:00"/>
    <m/>
    <m/>
    <m/>
    <n v="8214"/>
    <n v="8214"/>
    <n v="36"/>
    <n v="7"/>
  </r>
  <r>
    <n v="2826"/>
    <x v="15"/>
    <n v="4"/>
    <n v="87"/>
    <d v="1952-08-03T00:00:00"/>
    <d v="2005-12-01T00:00:00"/>
    <m/>
    <m/>
    <m/>
    <n v="8800"/>
    <n v="8800"/>
    <n v="60"/>
    <n v="7"/>
  </r>
  <r>
    <n v="2836"/>
    <x v="20"/>
    <n v="7.5"/>
    <n v="163.13"/>
    <d v="1976-04-25T00:00:00"/>
    <d v="2008-01-01T00:00:00"/>
    <m/>
    <m/>
    <m/>
    <n v="7800"/>
    <n v="7800"/>
    <n v="36"/>
    <n v="5"/>
  </r>
  <r>
    <n v="2837"/>
    <x v="14"/>
    <n v="8"/>
    <n v="174"/>
    <d v="1956-07-05T00:00:00"/>
    <d v="1999-08-01T00:00:00"/>
    <m/>
    <m/>
    <m/>
    <n v="6412"/>
    <n v="6412"/>
    <n v="56"/>
    <n v="13"/>
  </r>
  <r>
    <n v="2839"/>
    <x v="0"/>
    <n v="7.5"/>
    <n v="163.13"/>
    <d v="1975-03-15T00:00:00"/>
    <d v="2006-05-01T00:00:00"/>
    <m/>
    <m/>
    <m/>
    <n v="7004"/>
    <n v="7004"/>
    <n v="38"/>
    <n v="6"/>
  </r>
  <r>
    <n v="2840"/>
    <x v="5"/>
    <n v="7.5"/>
    <n v="163.13"/>
    <d v="1976-04-17T00:00:00"/>
    <d v="2006-02-10T00:00:00"/>
    <m/>
    <m/>
    <m/>
    <n v="5500"/>
    <n v="5500"/>
    <n v="36"/>
    <n v="7"/>
  </r>
  <r>
    <n v="2841"/>
    <x v="21"/>
    <n v="7.5"/>
    <n v="163.13"/>
    <d v="1983-01-15T00:00:00"/>
    <d v="2006-03-01T00:00:00"/>
    <m/>
    <m/>
    <m/>
    <n v="4981"/>
    <n v="4981"/>
    <n v="30"/>
    <n v="7"/>
  </r>
  <r>
    <n v="2844"/>
    <x v="3"/>
    <n v="7.5"/>
    <n v="163.13"/>
    <d v="1983-03-07T00:00:00"/>
    <d v="2006-03-01T00:00:00"/>
    <m/>
    <m/>
    <m/>
    <n v="5459"/>
    <n v="5459"/>
    <n v="30"/>
    <n v="7"/>
  </r>
  <r>
    <n v="2845"/>
    <x v="7"/>
    <n v="8"/>
    <n v="174"/>
    <d v="1963-04-07T00:00:00"/>
    <d v="2006-06-01T00:00:00"/>
    <m/>
    <n v="9"/>
    <m/>
    <n v="12590"/>
    <n v="12590"/>
    <n v="50"/>
    <n v="6"/>
  </r>
  <r>
    <n v="2857"/>
    <x v="1"/>
    <n v="7.5"/>
    <n v="163.13"/>
    <d v="1972-07-25T00:00:00"/>
    <d v="2006-06-01T00:00:00"/>
    <m/>
    <m/>
    <m/>
    <n v="6686"/>
    <n v="6686"/>
    <n v="40"/>
    <n v="6"/>
  </r>
  <r>
    <n v="2858"/>
    <x v="1"/>
    <n v="7.5"/>
    <n v="163.13"/>
    <d v="1975-01-18T00:00:00"/>
    <d v="2006-06-01T00:00:00"/>
    <m/>
    <m/>
    <m/>
    <n v="6172"/>
    <n v="6172"/>
    <n v="38"/>
    <n v="6"/>
  </r>
  <r>
    <n v="2859"/>
    <x v="1"/>
    <n v="7.5"/>
    <n v="163.13"/>
    <d v="1975-06-17T00:00:00"/>
    <d v="2006-06-01T00:00:00"/>
    <m/>
    <m/>
    <m/>
    <n v="6980"/>
    <n v="6980"/>
    <n v="37"/>
    <n v="6"/>
  </r>
  <r>
    <n v="2860"/>
    <x v="1"/>
    <n v="7.5"/>
    <n v="163.13"/>
    <d v="1975-01-24T00:00:00"/>
    <d v="2006-06-01T00:00:00"/>
    <m/>
    <m/>
    <m/>
    <n v="8715"/>
    <n v="8715"/>
    <n v="38"/>
    <n v="6"/>
  </r>
  <r>
    <n v="2861"/>
    <x v="1"/>
    <n v="7.5"/>
    <n v="163.13"/>
    <d v="1975-06-24T00:00:00"/>
    <d v="2006-06-01T00:00:00"/>
    <m/>
    <m/>
    <m/>
    <n v="6372"/>
    <n v="6372"/>
    <n v="37"/>
    <n v="6"/>
  </r>
  <r>
    <n v="2867"/>
    <x v="29"/>
    <n v="7.5"/>
    <n v="163.13"/>
    <d v="1979-06-22T00:00:00"/>
    <d v="2006-04-01T00:00:00"/>
    <m/>
    <m/>
    <m/>
    <n v="5650"/>
    <n v="5650"/>
    <n v="33"/>
    <n v="7"/>
  </r>
  <r>
    <n v="2869"/>
    <x v="29"/>
    <n v="7.5"/>
    <n v="163.13"/>
    <d v="1973-09-11T00:00:00"/>
    <d v="2006-04-01T00:00:00"/>
    <m/>
    <m/>
    <m/>
    <n v="5440"/>
    <n v="5440"/>
    <n v="39"/>
    <n v="7"/>
  </r>
  <r>
    <n v="2870"/>
    <x v="29"/>
    <n v="7.5"/>
    <n v="163.13"/>
    <d v="1978-05-19T00:00:00"/>
    <d v="2006-04-01T00:00:00"/>
    <m/>
    <m/>
    <m/>
    <n v="5400"/>
    <n v="5400"/>
    <n v="34"/>
    <n v="7"/>
  </r>
  <r>
    <n v="2876"/>
    <x v="1"/>
    <n v="7.5"/>
    <n v="163.13"/>
    <d v="1968-04-07T00:00:00"/>
    <d v="2006-06-01T00:00:00"/>
    <m/>
    <m/>
    <m/>
    <n v="6594"/>
    <n v="6594"/>
    <n v="45"/>
    <n v="6"/>
  </r>
  <r>
    <n v="2877"/>
    <x v="1"/>
    <n v="7.5"/>
    <n v="163.13"/>
    <d v="1976-04-12T00:00:00"/>
    <d v="2006-06-01T00:00:00"/>
    <m/>
    <m/>
    <m/>
    <n v="5907"/>
    <n v="5907"/>
    <n v="36"/>
    <n v="6"/>
  </r>
  <r>
    <n v="2878"/>
    <x v="1"/>
    <n v="8"/>
    <n v="174"/>
    <d v="1975-06-04T00:00:00"/>
    <d v="2006-06-01T00:00:00"/>
    <m/>
    <m/>
    <m/>
    <n v="8350"/>
    <n v="8350"/>
    <n v="37"/>
    <n v="6"/>
  </r>
  <r>
    <n v="2880"/>
    <x v="1"/>
    <n v="7.5"/>
    <n v="163.13"/>
    <d v="1968-04-22T00:00:00"/>
    <d v="2006-06-01T00:00:00"/>
    <m/>
    <m/>
    <m/>
    <n v="7700"/>
    <n v="7700"/>
    <n v="44"/>
    <n v="6"/>
  </r>
  <r>
    <n v="2881"/>
    <x v="2"/>
    <n v="7.5"/>
    <n v="163.13"/>
    <d v="1972-01-26T00:00:00"/>
    <d v="2006-06-01T00:00:00"/>
    <m/>
    <m/>
    <m/>
    <n v="6172"/>
    <n v="6172"/>
    <n v="41"/>
    <n v="6"/>
  </r>
  <r>
    <n v="2882"/>
    <x v="1"/>
    <n v="7.5"/>
    <n v="163.13"/>
    <d v="1977-06-20T00:00:00"/>
    <d v="2006-06-01T00:00:00"/>
    <m/>
    <m/>
    <m/>
    <n v="5907"/>
    <n v="5907"/>
    <n v="35"/>
    <n v="6"/>
  </r>
  <r>
    <n v="2884"/>
    <x v="1"/>
    <n v="7.5"/>
    <n v="163.13"/>
    <d v="1974-09-30T00:00:00"/>
    <d v="2006-06-01T00:00:00"/>
    <m/>
    <m/>
    <m/>
    <n v="6333"/>
    <n v="6333"/>
    <n v="38"/>
    <n v="6"/>
  </r>
  <r>
    <n v="2886"/>
    <x v="7"/>
    <n v="8"/>
    <n v="174"/>
    <d v="1961-06-13T00:00:00"/>
    <d v="2006-06-01T00:00:00"/>
    <m/>
    <n v="9"/>
    <m/>
    <n v="12900"/>
    <n v="12900"/>
    <n v="51"/>
    <n v="6"/>
  </r>
  <r>
    <n v="2887"/>
    <x v="11"/>
    <n v="8"/>
    <n v="174"/>
    <d v="1974-11-01T00:00:00"/>
    <d v="2006-04-01T00:00:00"/>
    <m/>
    <m/>
    <m/>
    <n v="11375"/>
    <n v="11375"/>
    <n v="38"/>
    <n v="7"/>
  </r>
  <r>
    <n v="2888"/>
    <x v="0"/>
    <n v="8"/>
    <n v="174"/>
    <d v="1954-09-12T00:00:00"/>
    <d v="1998-03-01T00:00:00"/>
    <m/>
    <m/>
    <m/>
    <n v="11180"/>
    <n v="11180"/>
    <n v="58"/>
    <n v="15"/>
  </r>
  <r>
    <n v="2893"/>
    <x v="7"/>
    <n v="8"/>
    <n v="174"/>
    <d v="1974-02-18T00:00:00"/>
    <d v="2006-06-01T00:00:00"/>
    <m/>
    <n v="8"/>
    <m/>
    <n v="11315"/>
    <n v="11315"/>
    <n v="39"/>
    <n v="6"/>
  </r>
  <r>
    <n v="2896"/>
    <x v="1"/>
    <n v="7.5"/>
    <n v="163.13"/>
    <d v="1978-09-05T00:00:00"/>
    <d v="2006-12-01T00:00:00"/>
    <m/>
    <m/>
    <m/>
    <n v="5907"/>
    <n v="5907"/>
    <n v="34"/>
    <n v="6"/>
  </r>
  <r>
    <n v="2898"/>
    <x v="1"/>
    <n v="7.5"/>
    <n v="163.13"/>
    <d v="1976-03-01T00:00:00"/>
    <d v="2006-12-01T00:00:00"/>
    <m/>
    <m/>
    <m/>
    <n v="5907"/>
    <n v="5907"/>
    <n v="37"/>
    <n v="6"/>
  </r>
  <r>
    <n v="2899"/>
    <x v="1"/>
    <n v="7.5"/>
    <n v="163.13"/>
    <d v="1981-12-25T00:00:00"/>
    <d v="2006-12-01T00:00:00"/>
    <m/>
    <m/>
    <m/>
    <n v="5907"/>
    <n v="5907"/>
    <n v="31"/>
    <n v="6"/>
  </r>
  <r>
    <n v="2900"/>
    <x v="1"/>
    <n v="7.5"/>
    <n v="163.13"/>
    <d v="1977-10-24T00:00:00"/>
    <d v="2006-12-01T00:00:00"/>
    <m/>
    <m/>
    <m/>
    <n v="5907"/>
    <n v="5907"/>
    <n v="35"/>
    <n v="6"/>
  </r>
  <r>
    <n v="2901"/>
    <x v="2"/>
    <n v="7.5"/>
    <n v="163.13"/>
    <d v="1974-06-04T00:00:00"/>
    <d v="2006-12-01T00:00:00"/>
    <m/>
    <m/>
    <m/>
    <n v="6072"/>
    <n v="6072"/>
    <n v="38"/>
    <n v="6"/>
  </r>
  <r>
    <n v="2903"/>
    <x v="1"/>
    <n v="7.5"/>
    <n v="163.13"/>
    <d v="1969-06-30T00:00:00"/>
    <d v="2006-12-01T00:00:00"/>
    <m/>
    <m/>
    <m/>
    <n v="5700"/>
    <n v="5700"/>
    <n v="43"/>
    <n v="6"/>
  </r>
  <r>
    <n v="2905"/>
    <x v="32"/>
    <n v="7.5"/>
    <n v="163.13"/>
    <d v="1976-05-28T00:00:00"/>
    <d v="2006-12-01T00:00:00"/>
    <m/>
    <m/>
    <m/>
    <n v="5907"/>
    <n v="5907"/>
    <n v="36"/>
    <n v="6"/>
  </r>
  <r>
    <n v="2906"/>
    <x v="1"/>
    <n v="7.5"/>
    <n v="163.13"/>
    <d v="1979-03-16T00:00:00"/>
    <d v="2006-12-01T00:00:00"/>
    <m/>
    <m/>
    <m/>
    <n v="5907"/>
    <n v="5907"/>
    <n v="34"/>
    <n v="6"/>
  </r>
  <r>
    <n v="2907"/>
    <x v="1"/>
    <n v="7.5"/>
    <n v="163.13"/>
    <d v="1979-08-23T00:00:00"/>
    <d v="2006-12-01T00:00:00"/>
    <m/>
    <m/>
    <m/>
    <n v="5907"/>
    <n v="5907"/>
    <n v="33"/>
    <n v="6"/>
  </r>
  <r>
    <n v="2908"/>
    <x v="1"/>
    <n v="7.5"/>
    <n v="163.13"/>
    <d v="1974-09-09T00:00:00"/>
    <d v="2006-12-01T00:00:00"/>
    <m/>
    <m/>
    <m/>
    <n v="5907"/>
    <n v="5907"/>
    <n v="38"/>
    <n v="6"/>
  </r>
  <r>
    <n v="2910"/>
    <x v="1"/>
    <n v="7.5"/>
    <n v="163.13"/>
    <d v="1973-06-25T00:00:00"/>
    <d v="2006-12-01T00:00:00"/>
    <m/>
    <m/>
    <m/>
    <n v="5907"/>
    <n v="5907"/>
    <n v="39"/>
    <n v="6"/>
  </r>
  <r>
    <n v="2911"/>
    <x v="1"/>
    <n v="7.5"/>
    <n v="163.13"/>
    <d v="1974-10-28T00:00:00"/>
    <d v="2006-12-01T00:00:00"/>
    <m/>
    <m/>
    <m/>
    <n v="5907"/>
    <n v="5907"/>
    <n v="38"/>
    <n v="6"/>
  </r>
  <r>
    <n v="2913"/>
    <x v="1"/>
    <n v="7.5"/>
    <n v="163.13"/>
    <d v="1975-04-24T00:00:00"/>
    <d v="2006-12-01T00:00:00"/>
    <m/>
    <m/>
    <m/>
    <n v="5907"/>
    <n v="5907"/>
    <n v="37"/>
    <n v="6"/>
  </r>
  <r>
    <n v="2917"/>
    <x v="1"/>
    <n v="7.5"/>
    <n v="163.13"/>
    <d v="1977-12-30T00:00:00"/>
    <d v="2006-12-01T00:00:00"/>
    <m/>
    <m/>
    <m/>
    <n v="5907"/>
    <n v="5907"/>
    <n v="35"/>
    <n v="6"/>
  </r>
  <r>
    <n v="2918"/>
    <x v="1"/>
    <n v="7.5"/>
    <n v="163.13"/>
    <d v="1979-03-05T00:00:00"/>
    <d v="2006-12-01T00:00:00"/>
    <m/>
    <m/>
    <n v="2856"/>
    <n v="5655"/>
    <n v="8511"/>
    <n v="34"/>
    <n v="6"/>
  </r>
  <r>
    <n v="2919"/>
    <x v="1"/>
    <n v="7.5"/>
    <n v="163.13"/>
    <d v="1977-01-17T00:00:00"/>
    <d v="2006-12-01T00:00:00"/>
    <m/>
    <m/>
    <m/>
    <n v="5907"/>
    <n v="5907"/>
    <n v="36"/>
    <n v="6"/>
  </r>
  <r>
    <n v="2920"/>
    <x v="2"/>
    <n v="7.5"/>
    <n v="163.13"/>
    <d v="1975-03-12T00:00:00"/>
    <d v="2006-12-01T00:00:00"/>
    <m/>
    <m/>
    <m/>
    <n v="6072"/>
    <n v="6072"/>
    <n v="38"/>
    <n v="6"/>
  </r>
  <r>
    <n v="2921"/>
    <x v="2"/>
    <n v="7.5"/>
    <n v="163.13"/>
    <d v="1972-04-08T00:00:00"/>
    <d v="2006-12-01T00:00:00"/>
    <m/>
    <m/>
    <m/>
    <n v="6172"/>
    <n v="6172"/>
    <n v="41"/>
    <n v="6"/>
  </r>
  <r>
    <n v="2925"/>
    <x v="1"/>
    <n v="7.5"/>
    <n v="163.13"/>
    <d v="1981-04-10T00:00:00"/>
    <d v="2006-12-01T00:00:00"/>
    <m/>
    <m/>
    <m/>
    <n v="5907"/>
    <n v="5907"/>
    <n v="32"/>
    <n v="6"/>
  </r>
  <r>
    <n v="2926"/>
    <x v="1"/>
    <n v="7.5"/>
    <n v="163.13"/>
    <d v="1971-10-31T00:00:00"/>
    <d v="2006-12-01T00:00:00"/>
    <m/>
    <m/>
    <m/>
    <n v="6486"/>
    <n v="6486"/>
    <n v="41"/>
    <n v="6"/>
  </r>
  <r>
    <n v="2930"/>
    <x v="1"/>
    <n v="7.5"/>
    <n v="163.13"/>
    <d v="1984-04-15T00:00:00"/>
    <d v="2006-12-01T00:00:00"/>
    <m/>
    <m/>
    <m/>
    <n v="5130"/>
    <n v="5130"/>
    <n v="28"/>
    <n v="6"/>
  </r>
  <r>
    <n v="2931"/>
    <x v="1"/>
    <n v="7.5"/>
    <n v="163.13"/>
    <d v="1982-01-21T00:00:00"/>
    <d v="2006-12-01T00:00:00"/>
    <m/>
    <m/>
    <m/>
    <n v="5900"/>
    <n v="5900"/>
    <n v="31"/>
    <n v="6"/>
  </r>
  <r>
    <n v="2932"/>
    <x v="1"/>
    <n v="7.5"/>
    <n v="163.13"/>
    <d v="1979-05-11T00:00:00"/>
    <d v="2006-12-01T00:00:00"/>
    <m/>
    <m/>
    <m/>
    <n v="5907"/>
    <n v="5907"/>
    <n v="33"/>
    <n v="6"/>
  </r>
  <r>
    <n v="2933"/>
    <x v="2"/>
    <n v="7.5"/>
    <n v="163.13"/>
    <d v="1975-05-05T00:00:00"/>
    <d v="2006-12-01T00:00:00"/>
    <m/>
    <m/>
    <m/>
    <n v="5972"/>
    <n v="5972"/>
    <n v="37"/>
    <n v="6"/>
  </r>
  <r>
    <n v="2936"/>
    <x v="1"/>
    <n v="7.5"/>
    <n v="163.13"/>
    <d v="1974-03-11T00:00:00"/>
    <d v="2006-12-01T00:00:00"/>
    <m/>
    <m/>
    <m/>
    <n v="5907"/>
    <n v="5907"/>
    <n v="39"/>
    <n v="6"/>
  </r>
  <r>
    <n v="2938"/>
    <x v="1"/>
    <n v="7.5"/>
    <n v="163.13"/>
    <d v="1964-02-08T00:00:00"/>
    <d v="2006-12-01T00:00:00"/>
    <m/>
    <m/>
    <m/>
    <n v="6150"/>
    <n v="6150"/>
    <n v="49"/>
    <n v="6"/>
  </r>
  <r>
    <n v="2939"/>
    <x v="1"/>
    <n v="7.5"/>
    <n v="163.13"/>
    <d v="1982-11-12T00:00:00"/>
    <d v="2006-12-01T00:00:00"/>
    <m/>
    <m/>
    <m/>
    <n v="5907"/>
    <n v="5907"/>
    <n v="30"/>
    <n v="6"/>
  </r>
  <r>
    <n v="2941"/>
    <x v="1"/>
    <n v="7.5"/>
    <n v="163.13"/>
    <d v="1977-06-04T00:00:00"/>
    <d v="2006-12-01T00:00:00"/>
    <m/>
    <m/>
    <m/>
    <n v="5907"/>
    <n v="5907"/>
    <n v="35"/>
    <n v="6"/>
  </r>
  <r>
    <n v="2942"/>
    <x v="1"/>
    <n v="7.5"/>
    <n v="163.13"/>
    <d v="1977-03-05T00:00:00"/>
    <d v="2006-12-01T00:00:00"/>
    <m/>
    <m/>
    <m/>
    <n v="5907"/>
    <n v="5907"/>
    <n v="36"/>
    <n v="6"/>
  </r>
  <r>
    <n v="2943"/>
    <x v="1"/>
    <n v="7.5"/>
    <n v="163.13"/>
    <d v="1977-03-20T00:00:00"/>
    <d v="2006-12-01T00:00:00"/>
    <m/>
    <m/>
    <m/>
    <n v="6350"/>
    <n v="6350"/>
    <n v="36"/>
    <n v="6"/>
  </r>
  <r>
    <n v="2945"/>
    <x v="1"/>
    <n v="7.5"/>
    <n v="163.13"/>
    <d v="1975-08-09T00:00:00"/>
    <d v="2006-12-01T00:00:00"/>
    <m/>
    <m/>
    <m/>
    <n v="5907"/>
    <n v="5907"/>
    <n v="37"/>
    <n v="6"/>
  </r>
  <r>
    <n v="2947"/>
    <x v="1"/>
    <n v="7.5"/>
    <n v="163.13"/>
    <d v="1975-06-29T00:00:00"/>
    <d v="2007-03-01T00:00:00"/>
    <m/>
    <m/>
    <m/>
    <n v="5590"/>
    <n v="5590"/>
    <n v="37"/>
    <n v="6"/>
  </r>
  <r>
    <n v="2953"/>
    <x v="1"/>
    <n v="6"/>
    <n v="130.5"/>
    <d v="1974-11-16T00:00:00"/>
    <d v="1988-07-01T00:00:00"/>
    <m/>
    <m/>
    <m/>
    <n v="5893"/>
    <n v="5893"/>
    <n v="38"/>
    <n v="24"/>
  </r>
  <r>
    <n v="2995"/>
    <x v="1"/>
    <n v="7.5"/>
    <n v="163.13"/>
    <d v="1972-10-25T00:00:00"/>
    <d v="2006-06-01T00:00:00"/>
    <m/>
    <m/>
    <m/>
    <n v="6462"/>
    <n v="6462"/>
    <n v="40"/>
    <n v="6"/>
  </r>
  <r>
    <n v="2997"/>
    <x v="30"/>
    <n v="8"/>
    <n v="174"/>
    <d v="1971-04-19T00:00:00"/>
    <d v="2006-06-01T00:00:00"/>
    <m/>
    <m/>
    <m/>
    <n v="7868"/>
    <n v="7868"/>
    <n v="41"/>
    <n v="6"/>
  </r>
  <r>
    <n v="3000"/>
    <x v="33"/>
    <n v="8"/>
    <n v="174"/>
    <d v="1972-05-01T00:00:00"/>
    <d v="2006-06-01T00:00:00"/>
    <m/>
    <m/>
    <m/>
    <n v="11194"/>
    <n v="11194"/>
    <n v="40"/>
    <n v="6"/>
  </r>
  <r>
    <n v="3023"/>
    <x v="1"/>
    <n v="7.5"/>
    <n v="163.13"/>
    <d v="1973-06-15T00:00:00"/>
    <d v="2006-06-01T00:00:00"/>
    <m/>
    <m/>
    <m/>
    <n v="5480"/>
    <n v="5480"/>
    <n v="39"/>
    <n v="6"/>
  </r>
  <r>
    <n v="3029"/>
    <x v="2"/>
    <n v="7.5"/>
    <n v="163.13"/>
    <d v="1976-03-15T00:00:00"/>
    <d v="2006-06-01T00:00:00"/>
    <m/>
    <m/>
    <n v="1217"/>
    <n v="6372"/>
    <n v="7589"/>
    <n v="37"/>
    <n v="6"/>
  </r>
  <r>
    <n v="3043"/>
    <x v="0"/>
    <n v="7.5"/>
    <n v="163.13"/>
    <d v="1982-02-01T00:00:00"/>
    <d v="2006-07-01T00:00:00"/>
    <m/>
    <m/>
    <m/>
    <n v="6815"/>
    <n v="6815"/>
    <n v="31"/>
    <n v="6"/>
  </r>
  <r>
    <n v="3062"/>
    <x v="1"/>
    <n v="8"/>
    <n v="174"/>
    <d v="1965-03-09T00:00:00"/>
    <d v="2006-09-01T00:00:00"/>
    <m/>
    <m/>
    <m/>
    <n v="7644"/>
    <n v="7644"/>
    <n v="48"/>
    <n v="6"/>
  </r>
  <r>
    <n v="3066"/>
    <x v="1"/>
    <n v="7.5"/>
    <n v="163.13"/>
    <d v="1977-03-01T00:00:00"/>
    <d v="2006-06-01T00:00:00"/>
    <m/>
    <m/>
    <n v="3052"/>
    <n v="6200"/>
    <n v="9252"/>
    <n v="36"/>
    <n v="6"/>
  </r>
  <r>
    <n v="3078"/>
    <x v="1"/>
    <n v="7.5"/>
    <n v="163.13"/>
    <d v="1977-06-17T00:00:00"/>
    <d v="2006-06-01T00:00:00"/>
    <m/>
    <m/>
    <n v="893"/>
    <n v="6100"/>
    <n v="6993"/>
    <n v="35"/>
    <n v="6"/>
  </r>
  <r>
    <n v="3087"/>
    <x v="1"/>
    <n v="7.5"/>
    <n v="163.13"/>
    <d v="1974-03-08T00:00:00"/>
    <d v="2006-06-01T00:00:00"/>
    <m/>
    <m/>
    <m/>
    <n v="5375"/>
    <n v="5375"/>
    <n v="39"/>
    <n v="6"/>
  </r>
  <r>
    <n v="3088"/>
    <x v="2"/>
    <n v="7.5"/>
    <n v="163.13"/>
    <d v="1979-04-22T00:00:00"/>
    <d v="2008-01-01T00:00:00"/>
    <m/>
    <m/>
    <m/>
    <n v="5950"/>
    <n v="5950"/>
    <n v="33"/>
    <n v="5"/>
  </r>
  <r>
    <n v="3089"/>
    <x v="1"/>
    <n v="7.5"/>
    <n v="163.13"/>
    <d v="1977-04-16T00:00:00"/>
    <d v="2006-06-01T00:00:00"/>
    <m/>
    <m/>
    <n v="3459"/>
    <n v="6372"/>
    <n v="9831"/>
    <n v="35"/>
    <n v="6"/>
  </r>
  <r>
    <n v="3093"/>
    <x v="7"/>
    <n v="8"/>
    <n v="174"/>
    <d v="1978-06-25T00:00:00"/>
    <d v="2006-06-01T00:00:00"/>
    <m/>
    <n v="7"/>
    <m/>
    <n v="9740"/>
    <n v="9740"/>
    <n v="34"/>
    <n v="6"/>
  </r>
  <r>
    <n v="3096"/>
    <x v="1"/>
    <n v="7.5"/>
    <n v="163.13"/>
    <d v="1977-03-20T00:00:00"/>
    <d v="2006-06-01T00:00:00"/>
    <m/>
    <m/>
    <m/>
    <n v="6200"/>
    <n v="6200"/>
    <n v="36"/>
    <n v="6"/>
  </r>
  <r>
    <n v="3098"/>
    <x v="11"/>
    <n v="7.5"/>
    <n v="163.13"/>
    <d v="1978-06-23T00:00:00"/>
    <d v="2008-08-01T00:00:00"/>
    <m/>
    <m/>
    <m/>
    <n v="6616"/>
    <n v="6616"/>
    <n v="34"/>
    <n v="4"/>
  </r>
  <r>
    <n v="3099"/>
    <x v="7"/>
    <n v="8"/>
    <n v="174"/>
    <d v="1976-06-09T00:00:00"/>
    <d v="2006-09-01T00:00:00"/>
    <m/>
    <n v="9"/>
    <m/>
    <n v="9300"/>
    <n v="9300"/>
    <n v="36"/>
    <n v="6"/>
  </r>
  <r>
    <n v="3100"/>
    <x v="26"/>
    <n v="7.5"/>
    <n v="163.13"/>
    <d v="1977-09-22T00:00:00"/>
    <d v="2006-06-01T00:00:00"/>
    <m/>
    <m/>
    <m/>
    <n v="6200"/>
    <n v="6200"/>
    <n v="35"/>
    <n v="6"/>
  </r>
  <r>
    <n v="3101"/>
    <x v="1"/>
    <n v="7.5"/>
    <n v="163.13"/>
    <d v="1971-05-19T00:00:00"/>
    <d v="2006-09-12T00:00:00"/>
    <m/>
    <m/>
    <m/>
    <n v="5907"/>
    <n v="5907"/>
    <n v="41"/>
    <n v="6"/>
  </r>
  <r>
    <n v="3101"/>
    <x v="1"/>
    <n v="7.5"/>
    <n v="163.13"/>
    <d v="1968-08-05T00:00:00"/>
    <d v="2006-09-12T00:00:00"/>
    <m/>
    <m/>
    <m/>
    <n v="6939"/>
    <n v="6939"/>
    <n v="44"/>
    <n v="6"/>
  </r>
  <r>
    <n v="3102"/>
    <x v="2"/>
    <n v="7.5"/>
    <n v="163.13"/>
    <d v="1975-06-15T00:00:00"/>
    <d v="2008-02-01T00:00:00"/>
    <m/>
    <m/>
    <m/>
    <n v="6012"/>
    <n v="6012"/>
    <n v="37"/>
    <n v="5"/>
  </r>
  <r>
    <n v="3106"/>
    <x v="29"/>
    <n v="7.5"/>
    <n v="163.13"/>
    <d v="1973-07-17T00:00:00"/>
    <d v="2006-07-01T00:00:00"/>
    <m/>
    <m/>
    <m/>
    <n v="5700"/>
    <n v="5700"/>
    <n v="39"/>
    <n v="6"/>
  </r>
  <r>
    <n v="3107"/>
    <x v="5"/>
    <n v="7.5"/>
    <n v="163.13"/>
    <d v="1976-11-20T00:00:00"/>
    <d v="2006-07-01T00:00:00"/>
    <m/>
    <m/>
    <m/>
    <n v="5538"/>
    <n v="5538"/>
    <n v="36"/>
    <n v="6"/>
  </r>
  <r>
    <n v="3109"/>
    <x v="2"/>
    <n v="8"/>
    <n v="174"/>
    <d v="1970-08-06T00:00:00"/>
    <d v="2006-09-12T00:00:00"/>
    <m/>
    <s v="13"/>
    <m/>
    <n v="8150"/>
    <n v="8150"/>
    <n v="42"/>
    <n v="6"/>
  </r>
  <r>
    <n v="3112"/>
    <x v="5"/>
    <n v="7.5"/>
    <n v="163.13"/>
    <d v="1975-05-28T00:00:00"/>
    <d v="2008-02-01T00:00:00"/>
    <m/>
    <m/>
    <m/>
    <n v="5665"/>
    <n v="5665"/>
    <n v="37"/>
    <n v="5"/>
  </r>
  <r>
    <n v="3113"/>
    <x v="1"/>
    <n v="8"/>
    <n v="174"/>
    <d v="1971-03-22T00:00:00"/>
    <d v="2006-07-01T00:00:00"/>
    <m/>
    <m/>
    <m/>
    <n v="11500"/>
    <n v="11500"/>
    <n v="42"/>
    <n v="6"/>
  </r>
  <r>
    <n v="3116"/>
    <x v="16"/>
    <n v="7.5"/>
    <n v="163.13"/>
    <d v="1978-06-04T00:00:00"/>
    <d v="2006-07-01T00:00:00"/>
    <m/>
    <m/>
    <m/>
    <n v="6386"/>
    <n v="6386"/>
    <n v="34"/>
    <n v="6"/>
  </r>
  <r>
    <n v="3120"/>
    <x v="1"/>
    <n v="7.5"/>
    <n v="163.13"/>
    <d v="1985-01-07T00:00:00"/>
    <d v="2006-08-01T00:00:00"/>
    <m/>
    <m/>
    <m/>
    <n v="5400"/>
    <n v="5400"/>
    <n v="28"/>
    <n v="6"/>
  </r>
  <r>
    <n v="3122"/>
    <x v="0"/>
    <n v="7.5"/>
    <n v="163.13"/>
    <d v="1978-12-18T00:00:00"/>
    <d v="2006-08-20T00:00:00"/>
    <m/>
    <m/>
    <m/>
    <n v="6695"/>
    <n v="6695"/>
    <n v="34"/>
    <n v="6"/>
  </r>
  <r>
    <n v="3123"/>
    <x v="1"/>
    <n v="7.5"/>
    <n v="163.13"/>
    <d v="1965-09-02T00:00:00"/>
    <d v="2006-07-01T00:00:00"/>
    <m/>
    <m/>
    <m/>
    <n v="6990"/>
    <n v="6990"/>
    <n v="47"/>
    <n v="6"/>
  </r>
  <r>
    <n v="3124"/>
    <x v="7"/>
    <n v="8"/>
    <n v="174"/>
    <d v="1967-05-01T00:00:00"/>
    <d v="2006-12-01T00:00:00"/>
    <m/>
    <n v="9"/>
    <m/>
    <n v="12680"/>
    <n v="12680"/>
    <n v="45"/>
    <n v="6"/>
  </r>
  <r>
    <n v="3128"/>
    <x v="1"/>
    <n v="7.5"/>
    <n v="163.13"/>
    <d v="1980-10-10T00:00:00"/>
    <d v="2006-09-01T00:00:00"/>
    <m/>
    <m/>
    <m/>
    <n v="6640"/>
    <n v="6640"/>
    <n v="32"/>
    <n v="6"/>
  </r>
  <r>
    <n v="3130"/>
    <x v="2"/>
    <n v="7.5"/>
    <n v="163.13"/>
    <d v="1971-03-29T00:00:00"/>
    <d v="2006-09-12T00:00:00"/>
    <m/>
    <m/>
    <m/>
    <n v="7200"/>
    <n v="7200"/>
    <n v="42"/>
    <n v="6"/>
  </r>
  <r>
    <n v="3132"/>
    <x v="5"/>
    <n v="7.5"/>
    <n v="163.13"/>
    <d v="1979-07-10T00:00:00"/>
    <d v="2006-09-01T00:00:00"/>
    <m/>
    <m/>
    <m/>
    <n v="5536"/>
    <n v="5536"/>
    <n v="33"/>
    <n v="6"/>
  </r>
  <r>
    <n v="3133"/>
    <x v="2"/>
    <n v="7.5"/>
    <n v="163.13"/>
    <d v="1972-04-04T00:00:00"/>
    <d v="2006-09-12T00:00:00"/>
    <m/>
    <m/>
    <m/>
    <n v="5907"/>
    <n v="5907"/>
    <n v="41"/>
    <n v="6"/>
  </r>
  <r>
    <n v="3135"/>
    <x v="31"/>
    <n v="7.5"/>
    <n v="163.13"/>
    <d v="1981-04-28T00:00:00"/>
    <d v="2006-09-12T00:00:00"/>
    <m/>
    <m/>
    <m/>
    <n v="5081"/>
    <n v="5081"/>
    <n v="31"/>
    <n v="6"/>
  </r>
  <r>
    <n v="3137"/>
    <x v="1"/>
    <n v="7.5"/>
    <n v="163.13"/>
    <d v="1971-09-05T00:00:00"/>
    <d v="2006-09-12T00:00:00"/>
    <m/>
    <m/>
    <m/>
    <n v="4944"/>
    <n v="4944"/>
    <n v="41"/>
    <n v="6"/>
  </r>
  <r>
    <n v="3138"/>
    <x v="1"/>
    <n v="7.5"/>
    <n v="163.13"/>
    <d v="1984-05-11T00:00:00"/>
    <d v="2006-09-01T00:00:00"/>
    <m/>
    <m/>
    <m/>
    <n v="5550"/>
    <n v="5550"/>
    <n v="28"/>
    <n v="6"/>
  </r>
  <r>
    <n v="3139"/>
    <x v="7"/>
    <n v="8"/>
    <n v="174"/>
    <d v="1965-02-28T00:00:00"/>
    <d v="2006-12-01T00:00:00"/>
    <m/>
    <n v="9"/>
    <m/>
    <n v="13260"/>
    <n v="13260"/>
    <n v="48"/>
    <n v="6"/>
  </r>
  <r>
    <n v="3141"/>
    <x v="5"/>
    <n v="7.5"/>
    <n v="163.13"/>
    <d v="1957-07-22T00:00:00"/>
    <d v="2006-09-12T00:00:00"/>
    <m/>
    <m/>
    <m/>
    <n v="6700"/>
    <n v="6700"/>
    <n v="55"/>
    <n v="6"/>
  </r>
  <r>
    <n v="3149"/>
    <x v="1"/>
    <n v="7.5"/>
    <n v="163.13"/>
    <d v="1979-01-15T00:00:00"/>
    <d v="2006-12-01T00:00:00"/>
    <m/>
    <m/>
    <m/>
    <n v="5907"/>
    <n v="5907"/>
    <n v="34"/>
    <n v="6"/>
  </r>
  <r>
    <n v="3150"/>
    <x v="1"/>
    <n v="7.5"/>
    <n v="163.13"/>
    <d v="1978-07-18T00:00:00"/>
    <d v="2006-12-01T00:00:00"/>
    <m/>
    <m/>
    <m/>
    <n v="6200"/>
    <n v="6200"/>
    <n v="34"/>
    <n v="6"/>
  </r>
  <r>
    <n v="3154"/>
    <x v="7"/>
    <n v="8"/>
    <n v="174"/>
    <d v="1974-01-11T00:00:00"/>
    <d v="2006-12-01T00:00:00"/>
    <m/>
    <n v="9"/>
    <m/>
    <n v="8500"/>
    <n v="8500"/>
    <n v="39"/>
    <n v="6"/>
  </r>
  <r>
    <n v="3155"/>
    <x v="1"/>
    <n v="7.5"/>
    <n v="163.13"/>
    <d v="1967-05-15T00:00:00"/>
    <d v="2006-01-01T00:00:00"/>
    <m/>
    <m/>
    <m/>
    <n v="6172"/>
    <n v="6172"/>
    <n v="45"/>
    <n v="7"/>
  </r>
  <r>
    <n v="3156"/>
    <x v="1"/>
    <n v="7.5"/>
    <n v="163.13"/>
    <d v="1973-02-01T00:00:00"/>
    <d v="2006-12-01T00:00:00"/>
    <m/>
    <m/>
    <m/>
    <n v="6318"/>
    <n v="6318"/>
    <n v="40"/>
    <n v="6"/>
  </r>
  <r>
    <n v="3157"/>
    <x v="1"/>
    <n v="7.5"/>
    <n v="163.13"/>
    <d v="1979-09-01T00:00:00"/>
    <d v="2006-12-01T00:00:00"/>
    <m/>
    <m/>
    <m/>
    <n v="5907"/>
    <n v="5907"/>
    <n v="33"/>
    <n v="6"/>
  </r>
  <r>
    <n v="3158"/>
    <x v="1"/>
    <n v="7.5"/>
    <n v="163.13"/>
    <d v="1975-04-11T00:00:00"/>
    <d v="2006-12-01T00:00:00"/>
    <m/>
    <m/>
    <m/>
    <n v="5907"/>
    <n v="5907"/>
    <n v="37"/>
    <n v="6"/>
  </r>
  <r>
    <n v="3159"/>
    <x v="1"/>
    <n v="7.5"/>
    <n v="163.13"/>
    <d v="1976-11-14T00:00:00"/>
    <d v="2006-12-01T00:00:00"/>
    <m/>
    <m/>
    <m/>
    <n v="4950"/>
    <n v="4950"/>
    <n v="36"/>
    <n v="6"/>
  </r>
  <r>
    <n v="3161"/>
    <x v="1"/>
    <n v="7.5"/>
    <n v="163.13"/>
    <d v="1977-08-20T00:00:00"/>
    <d v="2006-12-01T00:00:00"/>
    <m/>
    <m/>
    <m/>
    <n v="9010"/>
    <n v="9010"/>
    <n v="35"/>
    <n v="6"/>
  </r>
  <r>
    <n v="3162"/>
    <x v="1"/>
    <n v="7.5"/>
    <n v="163.13"/>
    <d v="1977-10-08T00:00:00"/>
    <d v="2006-12-01T00:00:00"/>
    <m/>
    <m/>
    <m/>
    <n v="5907"/>
    <n v="5907"/>
    <n v="35"/>
    <n v="6"/>
  </r>
  <r>
    <n v="3163"/>
    <x v="1"/>
    <n v="7.5"/>
    <n v="163.13"/>
    <d v="1976-04-03T00:00:00"/>
    <d v="2006-12-01T00:00:00"/>
    <m/>
    <m/>
    <m/>
    <n v="5907"/>
    <n v="5907"/>
    <n v="37"/>
    <n v="6"/>
  </r>
  <r>
    <n v="3167"/>
    <x v="1"/>
    <n v="7.5"/>
    <n v="163.13"/>
    <d v="1978-06-13T00:00:00"/>
    <d v="2006-12-01T00:00:00"/>
    <m/>
    <m/>
    <m/>
    <n v="6000"/>
    <n v="6000"/>
    <n v="34"/>
    <n v="6"/>
  </r>
  <r>
    <n v="3172"/>
    <x v="1"/>
    <n v="7.5"/>
    <n v="163.13"/>
    <d v="1979-12-05T00:00:00"/>
    <d v="2006-12-01T00:00:00"/>
    <m/>
    <m/>
    <m/>
    <n v="6232"/>
    <n v="6232"/>
    <n v="33"/>
    <n v="6"/>
  </r>
  <r>
    <n v="3174"/>
    <x v="1"/>
    <n v="7.5"/>
    <n v="163.13"/>
    <d v="1983-12-24T00:00:00"/>
    <d v="2006-12-01T00:00:00"/>
    <m/>
    <m/>
    <m/>
    <n v="5200"/>
    <n v="5200"/>
    <n v="29"/>
    <n v="6"/>
  </r>
  <r>
    <n v="3175"/>
    <x v="1"/>
    <n v="7.5"/>
    <n v="163.13"/>
    <d v="1975-11-05T00:00:00"/>
    <d v="2006-12-01T00:00:00"/>
    <m/>
    <m/>
    <m/>
    <n v="5907"/>
    <n v="5907"/>
    <n v="37"/>
    <n v="6"/>
  </r>
  <r>
    <n v="3176"/>
    <x v="1"/>
    <n v="7.5"/>
    <n v="163.13"/>
    <d v="1980-02-29T00:00:00"/>
    <d v="2006-12-01T00:00:00"/>
    <m/>
    <m/>
    <m/>
    <n v="5440"/>
    <n v="5440"/>
    <n v="33"/>
    <n v="6"/>
  </r>
  <r>
    <n v="3177"/>
    <x v="1"/>
    <n v="8"/>
    <n v="174"/>
    <d v="1965-05-03T00:00:00"/>
    <d v="2006-12-01T00:00:00"/>
    <m/>
    <m/>
    <m/>
    <n v="8000"/>
    <n v="8000"/>
    <n v="47"/>
    <n v="6"/>
  </r>
  <r>
    <n v="3178"/>
    <x v="2"/>
    <n v="7.5"/>
    <n v="163.13"/>
    <d v="1974-05-02T00:00:00"/>
    <d v="2006-12-01T00:00:00"/>
    <m/>
    <m/>
    <m/>
    <n v="6472"/>
    <n v="6472"/>
    <n v="38"/>
    <n v="6"/>
  </r>
  <r>
    <n v="3179"/>
    <x v="1"/>
    <n v="7.5"/>
    <n v="163.13"/>
    <d v="1973-02-14T00:00:00"/>
    <d v="2006-12-01T00:00:00"/>
    <m/>
    <m/>
    <m/>
    <n v="5907"/>
    <n v="5907"/>
    <n v="40"/>
    <n v="6"/>
  </r>
  <r>
    <n v="3180"/>
    <x v="32"/>
    <n v="7.5"/>
    <n v="163.13"/>
    <d v="1973-07-12T00:00:00"/>
    <d v="2006-12-01T00:00:00"/>
    <m/>
    <m/>
    <m/>
    <n v="5537"/>
    <n v="5537"/>
    <n v="39"/>
    <n v="6"/>
  </r>
  <r>
    <n v="3181"/>
    <x v="1"/>
    <n v="7.5"/>
    <n v="163.13"/>
    <d v="1974-08-31T00:00:00"/>
    <d v="2006-12-01T00:00:00"/>
    <m/>
    <m/>
    <m/>
    <n v="6350"/>
    <n v="6350"/>
    <n v="38"/>
    <n v="6"/>
  </r>
  <r>
    <n v="3183"/>
    <x v="1"/>
    <n v="7.5"/>
    <n v="163.13"/>
    <d v="1980-08-23T00:00:00"/>
    <d v="2006-12-01T00:00:00"/>
    <m/>
    <m/>
    <m/>
    <n v="5100"/>
    <n v="5100"/>
    <n v="32"/>
    <n v="6"/>
  </r>
  <r>
    <n v="3184"/>
    <x v="1"/>
    <n v="7.5"/>
    <n v="163.13"/>
    <d v="1973-03-07T00:00:00"/>
    <d v="2006-12-01T00:00:00"/>
    <m/>
    <m/>
    <m/>
    <n v="5907"/>
    <n v="5907"/>
    <n v="40"/>
    <n v="6"/>
  </r>
  <r>
    <n v="3185"/>
    <x v="1"/>
    <n v="7.5"/>
    <n v="163.13"/>
    <d v="1979-01-29T00:00:00"/>
    <d v="2006-12-01T00:00:00"/>
    <m/>
    <m/>
    <m/>
    <n v="5907"/>
    <n v="5907"/>
    <n v="34"/>
    <n v="6"/>
  </r>
  <r>
    <n v="3186"/>
    <x v="1"/>
    <n v="7.5"/>
    <n v="163.13"/>
    <d v="1973-06-04T00:00:00"/>
    <d v="2006-12-01T00:00:00"/>
    <m/>
    <m/>
    <m/>
    <n v="5440"/>
    <n v="5440"/>
    <n v="39"/>
    <n v="6"/>
  </r>
  <r>
    <n v="3189"/>
    <x v="1"/>
    <n v="7.5"/>
    <n v="163.13"/>
    <d v="1969-05-12T00:00:00"/>
    <d v="2006-12-01T00:00:00"/>
    <m/>
    <m/>
    <m/>
    <n v="6150"/>
    <n v="6150"/>
    <n v="43"/>
    <n v="6"/>
  </r>
  <r>
    <n v="3191"/>
    <x v="1"/>
    <n v="7.5"/>
    <n v="163.13"/>
    <d v="1972-05-14T00:00:00"/>
    <d v="2006-12-01T00:00:00"/>
    <m/>
    <m/>
    <m/>
    <n v="5907"/>
    <n v="5907"/>
    <n v="40"/>
    <n v="6"/>
  </r>
  <r>
    <n v="3199"/>
    <x v="2"/>
    <n v="7.5"/>
    <n v="163.13"/>
    <d v="1973-10-15T00:00:00"/>
    <d v="2006-12-01T00:00:00"/>
    <m/>
    <m/>
    <m/>
    <n v="6000"/>
    <n v="6000"/>
    <n v="39"/>
    <n v="6"/>
  </r>
  <r>
    <n v="3205"/>
    <x v="1"/>
    <n v="7.5"/>
    <n v="163.13"/>
    <d v="1958-10-24T00:00:00"/>
    <d v="1994-03-01T00:00:00"/>
    <m/>
    <m/>
    <m/>
    <n v="6968"/>
    <n v="6968"/>
    <n v="54"/>
    <n v="19"/>
  </r>
  <r>
    <n v="3206"/>
    <x v="1"/>
    <n v="7.5"/>
    <n v="163.13"/>
    <d v="1959-01-19T00:00:00"/>
    <d v="1997-03-01T00:00:00"/>
    <m/>
    <m/>
    <m/>
    <n v="7435"/>
    <n v="7435"/>
    <n v="54"/>
    <n v="16"/>
  </r>
  <r>
    <n v="3208"/>
    <x v="1"/>
    <n v="8"/>
    <n v="174"/>
    <d v="1952-12-14T00:00:00"/>
    <d v="1985-08-01T00:00:00"/>
    <m/>
    <m/>
    <m/>
    <n v="12050"/>
    <n v="12050"/>
    <n v="60"/>
    <n v="27"/>
  </r>
  <r>
    <n v="3211"/>
    <x v="1"/>
    <n v="7.5"/>
    <n v="163.13"/>
    <d v="1969-10-23T00:00:00"/>
    <d v="2006-12-01T00:00:00"/>
    <m/>
    <m/>
    <m/>
    <n v="5907"/>
    <n v="5907"/>
    <n v="43"/>
    <n v="6"/>
  </r>
  <r>
    <n v="3212"/>
    <x v="1"/>
    <n v="7.5"/>
    <n v="163.13"/>
    <d v="1975-01-19T00:00:00"/>
    <d v="2006-12-01T00:00:00"/>
    <m/>
    <m/>
    <m/>
    <n v="5907"/>
    <n v="5907"/>
    <n v="38"/>
    <n v="6"/>
  </r>
  <r>
    <n v="3213"/>
    <x v="1"/>
    <n v="7.5"/>
    <n v="163.13"/>
    <d v="1956-04-04T00:00:00"/>
    <d v="1997-03-01T00:00:00"/>
    <m/>
    <m/>
    <m/>
    <n v="7700"/>
    <n v="7700"/>
    <n v="57"/>
    <n v="16"/>
  </r>
  <r>
    <n v="3216"/>
    <x v="1"/>
    <n v="7.5"/>
    <n v="163.13"/>
    <d v="1968-05-14T00:00:00"/>
    <d v="1995-05-01T00:00:00"/>
    <m/>
    <m/>
    <m/>
    <n v="7465"/>
    <n v="7465"/>
    <n v="44"/>
    <n v="17"/>
  </r>
  <r>
    <n v="3217"/>
    <x v="1"/>
    <n v="7.5"/>
    <n v="163.13"/>
    <d v="1973-04-24T00:00:00"/>
    <d v="2006-12-01T00:00:00"/>
    <m/>
    <m/>
    <m/>
    <n v="5907"/>
    <n v="5907"/>
    <n v="39"/>
    <n v="6"/>
  </r>
  <r>
    <n v="3220"/>
    <x v="1"/>
    <n v="7.5"/>
    <n v="163.13"/>
    <d v="1973-02-12T00:00:00"/>
    <d v="2006-12-01T00:00:00"/>
    <m/>
    <m/>
    <m/>
    <n v="5907"/>
    <n v="5907"/>
    <n v="40"/>
    <n v="6"/>
  </r>
  <r>
    <n v="3229"/>
    <x v="7"/>
    <n v="8"/>
    <n v="174"/>
    <d v="1974-05-19T00:00:00"/>
    <d v="2006-12-01T00:00:00"/>
    <m/>
    <n v="9"/>
    <m/>
    <n v="11200"/>
    <n v="11200"/>
    <n v="38"/>
    <n v="6"/>
  </r>
  <r>
    <n v="3230"/>
    <x v="7"/>
    <n v="8"/>
    <n v="174"/>
    <d v="1970-05-08T00:00:00"/>
    <d v="2007-03-01T00:00:00"/>
    <m/>
    <n v="9"/>
    <m/>
    <n v="12582"/>
    <n v="12582"/>
    <n v="42"/>
    <n v="6"/>
  </r>
  <r>
    <n v="3232"/>
    <x v="7"/>
    <n v="8"/>
    <n v="174"/>
    <d v="1974-10-17T00:00:00"/>
    <d v="2006-12-01T00:00:00"/>
    <m/>
    <n v="7"/>
    <m/>
    <n v="10600"/>
    <n v="10600"/>
    <n v="38"/>
    <n v="6"/>
  </r>
  <r>
    <n v="3233"/>
    <x v="7"/>
    <n v="8"/>
    <n v="174"/>
    <d v="1971-04-14T00:00:00"/>
    <d v="2007-01-01T00:00:00"/>
    <m/>
    <n v="9"/>
    <m/>
    <n v="12320"/>
    <n v="12320"/>
    <n v="41"/>
    <n v="6"/>
  </r>
  <r>
    <n v="3239"/>
    <x v="1"/>
    <n v="7.5"/>
    <n v="163.13"/>
    <d v="1978-08-10T00:00:00"/>
    <d v="2006-12-01T00:00:00"/>
    <m/>
    <m/>
    <m/>
    <n v="5440"/>
    <n v="5440"/>
    <n v="34"/>
    <n v="6"/>
  </r>
  <r>
    <n v="3240"/>
    <x v="1"/>
    <n v="7.5"/>
    <n v="163.13"/>
    <d v="1973-08-07T00:00:00"/>
    <d v="2006-12-01T00:00:00"/>
    <m/>
    <m/>
    <m/>
    <n v="5907"/>
    <n v="5907"/>
    <n v="39"/>
    <n v="6"/>
  </r>
  <r>
    <n v="3242"/>
    <x v="11"/>
    <n v="8"/>
    <n v="174"/>
    <d v="1971-08-28T00:00:00"/>
    <d v="2000-05-01T00:00:00"/>
    <m/>
    <m/>
    <m/>
    <n v="9457"/>
    <n v="9457"/>
    <n v="41"/>
    <n v="12"/>
  </r>
  <r>
    <n v="3259"/>
    <x v="30"/>
    <n v="8"/>
    <n v="174"/>
    <d v="1976-12-28T00:00:00"/>
    <d v="2005-09-01T00:00:00"/>
    <m/>
    <m/>
    <m/>
    <n v="9600"/>
    <n v="9600"/>
    <n v="36"/>
    <n v="7"/>
  </r>
  <r>
    <n v="3260"/>
    <x v="0"/>
    <n v="7.5"/>
    <n v="163.13"/>
    <d v="1950-10-18T00:00:00"/>
    <d v="2005-08-07T00:00:00"/>
    <m/>
    <m/>
    <m/>
    <n v="7318"/>
    <n v="7318"/>
    <n v="62"/>
    <n v="7"/>
  </r>
  <r>
    <n v="3261"/>
    <x v="0"/>
    <n v="8"/>
    <n v="174"/>
    <d v="1977-02-19T00:00:00"/>
    <d v="2005-09-01T00:00:00"/>
    <m/>
    <m/>
    <m/>
    <n v="8455"/>
    <n v="8455"/>
    <n v="36"/>
    <n v="7"/>
  </r>
  <r>
    <n v="3263"/>
    <x v="1"/>
    <n v="8"/>
    <n v="174"/>
    <d v="1972-01-16T00:00:00"/>
    <d v="2005-10-01T00:00:00"/>
    <m/>
    <m/>
    <m/>
    <n v="10418"/>
    <n v="10418"/>
    <n v="41"/>
    <n v="7"/>
  </r>
  <r>
    <n v="3265"/>
    <x v="3"/>
    <n v="7.5"/>
    <n v="163.13"/>
    <d v="1986-03-09T00:00:00"/>
    <d v="2005-10-01T00:00:00"/>
    <m/>
    <m/>
    <m/>
    <n v="5440"/>
    <n v="5440"/>
    <n v="27"/>
    <n v="7"/>
  </r>
  <r>
    <n v="4196"/>
    <x v="7"/>
    <n v="8"/>
    <n v="174"/>
    <d v="1969-01-13T00:00:00"/>
    <d v="2006-12-01T00:00:00"/>
    <m/>
    <n v="8"/>
    <m/>
    <n v="12500"/>
    <n v="12500"/>
    <n v="44"/>
    <n v="6"/>
  </r>
  <r>
    <n v="4198"/>
    <x v="0"/>
    <n v="7.5"/>
    <n v="163.13"/>
    <d v="1982-02-09T00:00:00"/>
    <d v="2007-01-01T00:00:00"/>
    <m/>
    <m/>
    <m/>
    <n v="6283"/>
    <n v="6283"/>
    <n v="31"/>
    <n v="6"/>
  </r>
  <r>
    <n v="4199"/>
    <x v="1"/>
    <n v="3.8"/>
    <n v="82.65"/>
    <d v="1982-09-16T00:00:00"/>
    <d v="2006-12-01T00:00:00"/>
    <m/>
    <m/>
    <m/>
    <n v="2993"/>
    <n v="2993"/>
    <n v="30"/>
    <n v="6"/>
  </r>
  <r>
    <n v="4200"/>
    <x v="32"/>
    <n v="7.5"/>
    <n v="163.13"/>
    <d v="1980-02-05T00:00:00"/>
    <d v="2006-12-01T00:00:00"/>
    <m/>
    <m/>
    <m/>
    <n v="6071"/>
    <n v="6071"/>
    <n v="33"/>
    <n v="6"/>
  </r>
  <r>
    <n v="4201"/>
    <x v="8"/>
    <n v="7.5"/>
    <n v="163.13"/>
    <d v="1970-08-08T00:00:00"/>
    <d v="2006-12-01T00:00:00"/>
    <m/>
    <m/>
    <m/>
    <n v="6372"/>
    <n v="6372"/>
    <n v="42"/>
    <n v="6"/>
  </r>
  <r>
    <n v="4205"/>
    <x v="15"/>
    <n v="7.5"/>
    <n v="163.13"/>
    <d v="1982-03-21T00:00:00"/>
    <d v="2007-03-01T00:00:00"/>
    <m/>
    <m/>
    <m/>
    <n v="7000"/>
    <n v="7000"/>
    <n v="31"/>
    <n v="6"/>
  </r>
  <r>
    <n v="4206"/>
    <x v="5"/>
    <n v="7.5"/>
    <n v="163.13"/>
    <d v="1983-12-02T00:00:00"/>
    <d v="2007-01-01T00:00:00"/>
    <m/>
    <m/>
    <m/>
    <n v="5100"/>
    <n v="5100"/>
    <n v="29"/>
    <n v="6"/>
  </r>
  <r>
    <n v="4207"/>
    <x v="0"/>
    <n v="7.5"/>
    <n v="163.13"/>
    <d v="1977-11-04T00:00:00"/>
    <d v="2007-01-01T00:00:00"/>
    <m/>
    <m/>
    <m/>
    <n v="6850"/>
    <n v="6850"/>
    <n v="35"/>
    <n v="6"/>
  </r>
  <r>
    <n v="4208"/>
    <x v="1"/>
    <n v="8"/>
    <n v="174"/>
    <d v="1977-12-01T00:00:00"/>
    <d v="2007-02-10T00:00:00"/>
    <m/>
    <m/>
    <m/>
    <n v="8600"/>
    <n v="8600"/>
    <n v="35"/>
    <n v="6"/>
  </r>
  <r>
    <n v="4209"/>
    <x v="1"/>
    <n v="7.5"/>
    <n v="163.13"/>
    <d v="1975-11-21T00:00:00"/>
    <d v="2007-01-01T00:00:00"/>
    <m/>
    <m/>
    <m/>
    <n v="7201"/>
    <n v="7201"/>
    <n v="37"/>
    <n v="6"/>
  </r>
  <r>
    <n v="4213"/>
    <x v="29"/>
    <n v="4"/>
    <n v="87"/>
    <d v="1972-07-24T00:00:00"/>
    <d v="2007-01-01T00:00:00"/>
    <m/>
    <m/>
    <m/>
    <n v="3242"/>
    <n v="3242"/>
    <n v="40"/>
    <n v="6"/>
  </r>
  <r>
    <n v="8437"/>
    <x v="1"/>
    <n v="7.5"/>
    <n v="163.13"/>
    <d v="1977-07-22T00:00:00"/>
    <d v="2007-12-01T00:00:00"/>
    <m/>
    <m/>
    <m/>
    <n v="6050"/>
    <n v="6050"/>
    <n v="35"/>
    <n v="5"/>
  </r>
  <r>
    <n v="8439"/>
    <x v="1"/>
    <n v="7.5"/>
    <n v="163.13"/>
    <d v="1982-09-08T00:00:00"/>
    <d v="2007-12-01T00:00:00"/>
    <m/>
    <m/>
    <m/>
    <n v="5306"/>
    <n v="5306"/>
    <n v="30"/>
    <n v="5"/>
  </r>
  <r>
    <n v="8440"/>
    <x v="1"/>
    <n v="7.5"/>
    <n v="163.13"/>
    <d v="1985-03-29T00:00:00"/>
    <d v="2007-12-01T00:00:00"/>
    <m/>
    <m/>
    <m/>
    <n v="4950"/>
    <n v="4950"/>
    <n v="28"/>
    <n v="5"/>
  </r>
  <r>
    <n v="8442"/>
    <x v="1"/>
    <n v="7.5"/>
    <n v="163.13"/>
    <d v="1976-06-24T00:00:00"/>
    <d v="2007-12-01T00:00:00"/>
    <m/>
    <m/>
    <m/>
    <n v="5510"/>
    <n v="5510"/>
    <n v="36"/>
    <n v="5"/>
  </r>
  <r>
    <n v="8446"/>
    <x v="1"/>
    <n v="7.5"/>
    <n v="163.13"/>
    <d v="1979-09-21T00:00:00"/>
    <d v="2007-12-01T00:00:00"/>
    <m/>
    <m/>
    <m/>
    <n v="5200"/>
    <n v="5200"/>
    <n v="33"/>
    <n v="5"/>
  </r>
  <r>
    <n v="8449"/>
    <x v="1"/>
    <n v="7.5"/>
    <n v="163.13"/>
    <d v="1978-07-16T00:00:00"/>
    <d v="2007-12-01T00:00:00"/>
    <m/>
    <m/>
    <m/>
    <n v="5550"/>
    <n v="5550"/>
    <n v="34"/>
    <n v="5"/>
  </r>
  <r>
    <n v="8459"/>
    <x v="1"/>
    <n v="7.5"/>
    <n v="163.13"/>
    <d v="1977-10-04T00:00:00"/>
    <d v="2007-12-01T00:00:00"/>
    <m/>
    <m/>
    <m/>
    <n v="5440"/>
    <n v="5440"/>
    <n v="35"/>
    <n v="5"/>
  </r>
  <r>
    <n v="8460"/>
    <x v="1"/>
    <n v="7.5"/>
    <n v="163.13"/>
    <d v="1978-07-30T00:00:00"/>
    <d v="2007-12-01T00:00:00"/>
    <m/>
    <m/>
    <m/>
    <n v="6000"/>
    <n v="6000"/>
    <n v="34"/>
    <n v="5"/>
  </r>
  <r>
    <n v="8461"/>
    <x v="1"/>
    <n v="7.5"/>
    <n v="163.13"/>
    <d v="1982-11-26T00:00:00"/>
    <d v="2007-12-01T00:00:00"/>
    <m/>
    <m/>
    <m/>
    <n v="5300"/>
    <n v="5300"/>
    <n v="30"/>
    <n v="5"/>
  </r>
  <r>
    <n v="8463"/>
    <x v="1"/>
    <n v="7.5"/>
    <n v="163.13"/>
    <d v="1968-01-22T00:00:00"/>
    <d v="2007-12-01T00:00:00"/>
    <m/>
    <m/>
    <m/>
    <n v="5305"/>
    <n v="5305"/>
    <n v="45"/>
    <n v="5"/>
  </r>
  <r>
    <n v="8466"/>
    <x v="1"/>
    <n v="7.5"/>
    <n v="163.13"/>
    <d v="1976-02-06T00:00:00"/>
    <d v="2007-12-01T00:00:00"/>
    <m/>
    <m/>
    <m/>
    <n v="5550"/>
    <n v="5550"/>
    <n v="37"/>
    <n v="5"/>
  </r>
  <r>
    <n v="8467"/>
    <x v="2"/>
    <n v="7.5"/>
    <n v="163.13"/>
    <d v="1973-09-13T00:00:00"/>
    <d v="2007-01-01T00:00:00"/>
    <m/>
    <m/>
    <m/>
    <n v="6537"/>
    <n v="6537"/>
    <n v="39"/>
    <n v="6"/>
  </r>
  <r>
    <n v="8469"/>
    <x v="1"/>
    <n v="7.5"/>
    <n v="163.13"/>
    <d v="1977-12-03T00:00:00"/>
    <d v="2007-12-01T00:00:00"/>
    <m/>
    <m/>
    <m/>
    <n v="5021"/>
    <n v="5021"/>
    <n v="35"/>
    <n v="5"/>
  </r>
  <r>
    <n v="8479"/>
    <x v="1"/>
    <n v="7.5"/>
    <n v="163.13"/>
    <d v="1981-01-19T00:00:00"/>
    <d v="2008-03-01T00:00:00"/>
    <m/>
    <m/>
    <m/>
    <n v="5768"/>
    <n v="5768"/>
    <n v="32"/>
    <n v="5"/>
  </r>
  <r>
    <n v="8480"/>
    <x v="1"/>
    <n v="7.5"/>
    <n v="163.13"/>
    <d v="1976-03-13T00:00:00"/>
    <d v="2008-03-01T00:00:00"/>
    <m/>
    <m/>
    <m/>
    <n v="6406"/>
    <n v="6406"/>
    <n v="37"/>
    <n v="5"/>
  </r>
  <r>
    <n v="8483"/>
    <x v="1"/>
    <n v="7.5"/>
    <n v="163.13"/>
    <d v="1979-07-06T00:00:00"/>
    <d v="2008-06-01T00:00:00"/>
    <m/>
    <m/>
    <m/>
    <n v="5700"/>
    <n v="5700"/>
    <n v="33"/>
    <n v="4"/>
  </r>
  <r>
    <n v="8485"/>
    <x v="1"/>
    <n v="7.5"/>
    <n v="163.13"/>
    <d v="1980-04-16T00:00:00"/>
    <d v="2009-06-01T00:00:00"/>
    <m/>
    <m/>
    <m/>
    <n v="5800"/>
    <n v="5800"/>
    <n v="32"/>
    <n v="3"/>
  </r>
  <r>
    <n v="8490"/>
    <x v="1"/>
    <n v="7.5"/>
    <n v="163.13"/>
    <d v="1977-03-07T00:00:00"/>
    <d v="2010-09-01T00:00:00"/>
    <m/>
    <m/>
    <m/>
    <n v="6700"/>
    <n v="6700"/>
    <n v="36"/>
    <n v="2"/>
  </r>
  <r>
    <n v="8492"/>
    <x v="1"/>
    <n v="7.5"/>
    <n v="163.13"/>
    <d v="1983-04-08T00:00:00"/>
    <d v="2008-09-01T00:00:00"/>
    <m/>
    <m/>
    <m/>
    <n v="5500"/>
    <n v="5500"/>
    <n v="30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compactData="0" multipleFieldFilters="0">
  <location ref="A3:B38" firstHeaderRow="1" firstDataRow="1" firstDataCol="1"/>
  <pivotFields count="13">
    <pivotField dataField="1" compact="0" numFmtId="166" outline="0" showAll="0"/>
    <pivotField axis="axisRow" compact="0" outline="0" showAll="0">
      <items count="35">
        <item x="23"/>
        <item x="25"/>
        <item x="12"/>
        <item x="31"/>
        <item x="21"/>
        <item x="24"/>
        <item x="0"/>
        <item x="13"/>
        <item x="2"/>
        <item x="16"/>
        <item x="8"/>
        <item x="29"/>
        <item x="27"/>
        <item x="4"/>
        <item x="18"/>
        <item x="30"/>
        <item x="14"/>
        <item x="20"/>
        <item x="15"/>
        <item x="32"/>
        <item x="1"/>
        <item x="33"/>
        <item x="5"/>
        <item x="3"/>
        <item x="22"/>
        <item x="17"/>
        <item x="6"/>
        <item x="26"/>
        <item x="10"/>
        <item x="11"/>
        <item x="28"/>
        <item x="19"/>
        <item x="7"/>
        <item x="9"/>
        <item t="default"/>
      </items>
    </pivotField>
    <pivotField compact="0" outline="0" showAll="0"/>
    <pivotField compact="0" numFmtId="165" outline="0" showAll="0"/>
    <pivotField compact="0" numFmtId="14" outline="0" showAll="0"/>
    <pivotField compact="0" numFmtId="14" outline="0" showAll="0"/>
    <pivotField compact="0" outline="0" showAll="0"/>
    <pivotField compact="0" outline="0" showAll="0"/>
    <pivotField compact="0" outline="0" showAll="0"/>
    <pivotField compact="0" numFmtId="4" outline="0" showAll="0"/>
    <pivotField compact="0" numFmtId="4" outline="0" showAll="0"/>
    <pivotField compact="0" numFmtId="167" outline="0" showAll="0"/>
    <pivotField compact="0" numFmtId="167" outline="0" showAll="0"/>
  </pivotFields>
  <rowFields count="1">
    <field x="1"/>
  </rowFields>
  <rowItems count="3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 t="grand">
      <x/>
    </i>
  </rowItems>
  <colItems count="1">
    <i/>
  </colItems>
  <dataFields count="1">
    <dataField name="Anzahl von PersNr" fld="0" subtotal="count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8"/>
  <sheetViews>
    <sheetView showGridLine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39" t="s">
        <v>0</v>
      </c>
      <c r="C2" s="40"/>
      <c r="D2" s="40"/>
      <c r="E2" s="40"/>
      <c r="F2" s="40"/>
      <c r="G2" s="40"/>
      <c r="H2" s="40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55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9" t="s">
        <v>1</v>
      </c>
      <c r="D6" s="18" t="s">
        <v>51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9" t="s">
        <v>2</v>
      </c>
      <c r="D8" s="18" t="s">
        <v>58</v>
      </c>
      <c r="E8" s="10"/>
      <c r="F8" s="10"/>
      <c r="G8" s="10"/>
      <c r="H8" s="10"/>
      <c r="I8" s="11"/>
      <c r="J8" s="12"/>
    </row>
    <row r="9" spans="1:11" ht="8.1" customHeight="1" x14ac:dyDescent="0.25"/>
    <row r="12" spans="1:11" x14ac:dyDescent="0.25">
      <c r="A12" s="3"/>
      <c r="B12" s="13" t="s">
        <v>3</v>
      </c>
      <c r="C12" s="8"/>
      <c r="D12" s="8"/>
      <c r="E12" s="9"/>
      <c r="F12" s="9"/>
      <c r="G12" s="9"/>
      <c r="H12" s="9"/>
      <c r="I12" s="9"/>
      <c r="J12" s="9"/>
      <c r="K12" s="9"/>
    </row>
    <row r="13" spans="1:11" x14ac:dyDescent="0.25">
      <c r="B13" s="14" t="s">
        <v>52</v>
      </c>
      <c r="C13" s="15"/>
      <c r="D13" s="15"/>
      <c r="K13" s="4"/>
    </row>
    <row r="28" spans="2:9" ht="21" customHeight="1" x14ac:dyDescent="0.25">
      <c r="B28" s="25"/>
      <c r="C28" s="25"/>
      <c r="D28" s="25"/>
      <c r="E28" s="12"/>
      <c r="F28" s="12"/>
      <c r="G28" s="12"/>
      <c r="H28" s="12"/>
      <c r="I28" s="12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619"/>
  <sheetViews>
    <sheetView showGridLines="0" workbookViewId="0">
      <selection activeCell="B2" sqref="B2"/>
    </sheetView>
  </sheetViews>
  <sheetFormatPr baseColWidth="10" defaultRowHeight="15" x14ac:dyDescent="0.25"/>
  <cols>
    <col min="2" max="2" width="8.85546875" customWidth="1"/>
    <col min="3" max="3" width="26.42578125" bestFit="1" customWidth="1"/>
    <col min="4" max="4" width="12.7109375" bestFit="1" customWidth="1"/>
    <col min="5" max="5" width="15.5703125" bestFit="1" customWidth="1"/>
    <col min="6" max="7" width="11.42578125" bestFit="1" customWidth="1"/>
    <col min="8" max="8" width="15.85546875" style="20" bestFit="1" customWidth="1"/>
    <col min="9" max="10" width="9.7109375" bestFit="1" customWidth="1"/>
    <col min="11" max="11" width="10.42578125" bestFit="1" customWidth="1"/>
    <col min="12" max="12" width="14.7109375" bestFit="1" customWidth="1"/>
    <col min="13" max="13" width="9.42578125" bestFit="1" customWidth="1"/>
    <col min="14" max="14" width="23.28515625" bestFit="1" customWidth="1"/>
  </cols>
  <sheetData>
    <row r="1" spans="2:14" ht="46.5" x14ac:dyDescent="0.7">
      <c r="B1" s="16" t="s">
        <v>54</v>
      </c>
      <c r="H1"/>
    </row>
    <row r="2" spans="2:14" x14ac:dyDescent="0.25">
      <c r="B2" s="17" t="s">
        <v>59</v>
      </c>
      <c r="H2"/>
    </row>
    <row r="4" spans="2:14" x14ac:dyDescent="0.25">
      <c r="H4"/>
      <c r="I4" s="20"/>
    </row>
    <row r="5" spans="2:14" x14ac:dyDescent="0.25">
      <c r="B5" s="31" t="s">
        <v>48</v>
      </c>
      <c r="C5" s="21" t="s">
        <v>4</v>
      </c>
      <c r="D5" s="21" t="s">
        <v>49</v>
      </c>
      <c r="E5" s="21" t="s">
        <v>50</v>
      </c>
      <c r="F5" s="21" t="s">
        <v>5</v>
      </c>
      <c r="G5" s="21" t="s">
        <v>6</v>
      </c>
      <c r="H5" s="21" t="s">
        <v>7</v>
      </c>
      <c r="I5" s="21" t="s">
        <v>45</v>
      </c>
      <c r="J5" s="21" t="s">
        <v>8</v>
      </c>
      <c r="K5" s="21" t="s">
        <v>9</v>
      </c>
      <c r="L5" s="32" t="s">
        <v>53</v>
      </c>
      <c r="M5" s="32" t="s">
        <v>46</v>
      </c>
      <c r="N5" s="33" t="s">
        <v>47</v>
      </c>
    </row>
    <row r="6" spans="2:14" x14ac:dyDescent="0.25">
      <c r="B6" s="26">
        <v>101</v>
      </c>
      <c r="C6" s="22" t="s">
        <v>10</v>
      </c>
      <c r="D6" s="30">
        <v>7.5</v>
      </c>
      <c r="E6" s="27">
        <v>163.13</v>
      </c>
      <c r="F6" s="29">
        <v>27342</v>
      </c>
      <c r="G6" s="29">
        <v>38534</v>
      </c>
      <c r="H6" s="22"/>
      <c r="I6" s="24"/>
      <c r="J6" s="23"/>
      <c r="K6" s="28">
        <v>6180</v>
      </c>
      <c r="L6" s="36">
        <f>J6+K6</f>
        <v>6180</v>
      </c>
      <c r="M6" s="37">
        <f ca="1">DATEDIF(F6,TODAY(),"y")</f>
        <v>39</v>
      </c>
      <c r="N6" s="37">
        <f ca="1">DATEDIF(G6,TODAY(),"y")</f>
        <v>8</v>
      </c>
    </row>
    <row r="7" spans="2:14" x14ac:dyDescent="0.25">
      <c r="B7" s="26">
        <v>104</v>
      </c>
      <c r="C7" s="22" t="s">
        <v>11</v>
      </c>
      <c r="D7" s="30">
        <v>7.5</v>
      </c>
      <c r="E7" s="27">
        <v>163.13</v>
      </c>
      <c r="F7" s="29">
        <v>24536</v>
      </c>
      <c r="G7" s="29">
        <v>38596</v>
      </c>
      <c r="H7" s="22"/>
      <c r="I7" s="24"/>
      <c r="J7" s="23"/>
      <c r="K7" s="28">
        <v>6450</v>
      </c>
      <c r="L7" s="28">
        <f t="shared" ref="L7:L70" si="0">J7+K7</f>
        <v>6450</v>
      </c>
      <c r="M7" s="38">
        <f t="shared" ref="M7:M70" ca="1" si="1">DATEDIF(F7,TODAY(),"y")</f>
        <v>46</v>
      </c>
      <c r="N7" s="38">
        <f t="shared" ref="N7:N70" ca="1" si="2">DATEDIF(G7,TODAY(),"y")</f>
        <v>8</v>
      </c>
    </row>
    <row r="8" spans="2:14" x14ac:dyDescent="0.25">
      <c r="B8" s="26">
        <v>105</v>
      </c>
      <c r="C8" s="22" t="s">
        <v>11</v>
      </c>
      <c r="D8" s="30">
        <v>7.5</v>
      </c>
      <c r="E8" s="27">
        <v>163.13</v>
      </c>
      <c r="F8" s="29">
        <v>29332</v>
      </c>
      <c r="G8" s="29">
        <v>38596</v>
      </c>
      <c r="H8" s="22"/>
      <c r="I8" s="24"/>
      <c r="J8" s="23"/>
      <c r="K8" s="28">
        <v>5862</v>
      </c>
      <c r="L8" s="28">
        <f t="shared" si="0"/>
        <v>5862</v>
      </c>
      <c r="M8" s="38">
        <f t="shared" ca="1" si="1"/>
        <v>33</v>
      </c>
      <c r="N8" s="38">
        <f t="shared" ca="1" si="2"/>
        <v>8</v>
      </c>
    </row>
    <row r="9" spans="2:14" x14ac:dyDescent="0.25">
      <c r="B9" s="26">
        <v>106</v>
      </c>
      <c r="C9" s="22" t="s">
        <v>11</v>
      </c>
      <c r="D9" s="30">
        <v>7.5</v>
      </c>
      <c r="E9" s="27">
        <v>163.13</v>
      </c>
      <c r="F9" s="29">
        <v>28905</v>
      </c>
      <c r="G9" s="29">
        <v>38596</v>
      </c>
      <c r="H9" s="22"/>
      <c r="I9" s="24"/>
      <c r="J9" s="23"/>
      <c r="K9" s="28">
        <v>5907</v>
      </c>
      <c r="L9" s="28">
        <f t="shared" si="0"/>
        <v>5907</v>
      </c>
      <c r="M9" s="38">
        <f t="shared" ca="1" si="1"/>
        <v>34</v>
      </c>
      <c r="N9" s="38">
        <f t="shared" ca="1" si="2"/>
        <v>8</v>
      </c>
    </row>
    <row r="10" spans="2:14" x14ac:dyDescent="0.25">
      <c r="B10" s="26">
        <v>109</v>
      </c>
      <c r="C10" s="22" t="s">
        <v>11</v>
      </c>
      <c r="D10" s="30">
        <v>7.5</v>
      </c>
      <c r="E10" s="27">
        <v>163.13</v>
      </c>
      <c r="F10" s="29">
        <v>29454</v>
      </c>
      <c r="G10" s="29">
        <v>38596</v>
      </c>
      <c r="H10" s="22"/>
      <c r="I10" s="24"/>
      <c r="J10" s="23"/>
      <c r="K10" s="28">
        <v>5893</v>
      </c>
      <c r="L10" s="28">
        <f t="shared" si="0"/>
        <v>5893</v>
      </c>
      <c r="M10" s="38">
        <f t="shared" ca="1" si="1"/>
        <v>33</v>
      </c>
      <c r="N10" s="38">
        <f t="shared" ca="1" si="2"/>
        <v>8</v>
      </c>
    </row>
    <row r="11" spans="2:14" x14ac:dyDescent="0.25">
      <c r="B11" s="26">
        <v>110</v>
      </c>
      <c r="C11" s="22" t="s">
        <v>11</v>
      </c>
      <c r="D11" s="30">
        <v>8</v>
      </c>
      <c r="E11" s="27">
        <v>174</v>
      </c>
      <c r="F11" s="29">
        <v>23652</v>
      </c>
      <c r="G11" s="29">
        <v>38596</v>
      </c>
      <c r="H11" s="22"/>
      <c r="I11" s="24"/>
      <c r="J11" s="23"/>
      <c r="K11" s="28">
        <v>8150</v>
      </c>
      <c r="L11" s="28">
        <f t="shared" si="0"/>
        <v>8150</v>
      </c>
      <c r="M11" s="38">
        <f t="shared" ca="1" si="1"/>
        <v>49</v>
      </c>
      <c r="N11" s="38">
        <f t="shared" ca="1" si="2"/>
        <v>8</v>
      </c>
    </row>
    <row r="12" spans="2:14" x14ac:dyDescent="0.25">
      <c r="B12" s="26">
        <v>113</v>
      </c>
      <c r="C12" s="22" t="s">
        <v>11</v>
      </c>
      <c r="D12" s="30">
        <v>8</v>
      </c>
      <c r="E12" s="27">
        <v>174</v>
      </c>
      <c r="F12" s="29">
        <v>24305</v>
      </c>
      <c r="G12" s="29">
        <v>38596</v>
      </c>
      <c r="H12" s="22"/>
      <c r="I12" s="24"/>
      <c r="J12" s="23"/>
      <c r="K12" s="28">
        <v>8120</v>
      </c>
      <c r="L12" s="28">
        <f t="shared" si="0"/>
        <v>8120</v>
      </c>
      <c r="M12" s="38">
        <f t="shared" ca="1" si="1"/>
        <v>47</v>
      </c>
      <c r="N12" s="38">
        <f t="shared" ca="1" si="2"/>
        <v>8</v>
      </c>
    </row>
    <row r="13" spans="2:14" x14ac:dyDescent="0.25">
      <c r="B13" s="26">
        <v>114</v>
      </c>
      <c r="C13" s="22" t="s">
        <v>12</v>
      </c>
      <c r="D13" s="30">
        <v>7.5</v>
      </c>
      <c r="E13" s="27">
        <v>163.13</v>
      </c>
      <c r="F13" s="29">
        <v>26972</v>
      </c>
      <c r="G13" s="29">
        <v>38596</v>
      </c>
      <c r="H13" s="22"/>
      <c r="I13" s="24"/>
      <c r="J13" s="23"/>
      <c r="K13" s="28">
        <v>7000</v>
      </c>
      <c r="L13" s="28">
        <f t="shared" si="0"/>
        <v>7000</v>
      </c>
      <c r="M13" s="38">
        <f t="shared" ca="1" si="1"/>
        <v>40</v>
      </c>
      <c r="N13" s="38">
        <f t="shared" ca="1" si="2"/>
        <v>8</v>
      </c>
    </row>
    <row r="14" spans="2:14" x14ac:dyDescent="0.25">
      <c r="B14" s="26">
        <v>116</v>
      </c>
      <c r="C14" s="22" t="s">
        <v>11</v>
      </c>
      <c r="D14" s="30">
        <v>7.5</v>
      </c>
      <c r="E14" s="27">
        <v>163.13</v>
      </c>
      <c r="F14" s="29">
        <v>28524</v>
      </c>
      <c r="G14" s="29">
        <v>38596</v>
      </c>
      <c r="H14" s="22"/>
      <c r="I14" s="24"/>
      <c r="J14" s="23"/>
      <c r="K14" s="28">
        <v>5700</v>
      </c>
      <c r="L14" s="28">
        <f t="shared" si="0"/>
        <v>5700</v>
      </c>
      <c r="M14" s="38">
        <f t="shared" ca="1" si="1"/>
        <v>35</v>
      </c>
      <c r="N14" s="38">
        <f t="shared" ca="1" si="2"/>
        <v>8</v>
      </c>
    </row>
    <row r="15" spans="2:14" x14ac:dyDescent="0.25">
      <c r="B15" s="26">
        <v>121</v>
      </c>
      <c r="C15" s="22" t="s">
        <v>11</v>
      </c>
      <c r="D15" s="30">
        <v>7.5</v>
      </c>
      <c r="E15" s="27">
        <v>163.13</v>
      </c>
      <c r="F15" s="29">
        <v>28198</v>
      </c>
      <c r="G15" s="29">
        <v>39326</v>
      </c>
      <c r="H15" s="22"/>
      <c r="I15" s="24"/>
      <c r="J15" s="23"/>
      <c r="K15" s="28">
        <v>6000</v>
      </c>
      <c r="L15" s="28">
        <f t="shared" si="0"/>
        <v>6000</v>
      </c>
      <c r="M15" s="38">
        <f t="shared" ca="1" si="1"/>
        <v>36</v>
      </c>
      <c r="N15" s="38">
        <f t="shared" ca="1" si="2"/>
        <v>6</v>
      </c>
    </row>
    <row r="16" spans="2:14" x14ac:dyDescent="0.25">
      <c r="B16" s="26">
        <v>122</v>
      </c>
      <c r="C16" s="22" t="s">
        <v>13</v>
      </c>
      <c r="D16" s="30">
        <v>7.5</v>
      </c>
      <c r="E16" s="27">
        <v>163.13</v>
      </c>
      <c r="F16" s="29">
        <v>21751</v>
      </c>
      <c r="G16" s="29">
        <v>30773</v>
      </c>
      <c r="H16" s="22"/>
      <c r="I16" s="24"/>
      <c r="J16" s="23"/>
      <c r="K16" s="28">
        <v>6300</v>
      </c>
      <c r="L16" s="28">
        <f t="shared" si="0"/>
        <v>6300</v>
      </c>
      <c r="M16" s="38">
        <f t="shared" ca="1" si="1"/>
        <v>54</v>
      </c>
      <c r="N16" s="38">
        <f t="shared" ca="1" si="2"/>
        <v>29</v>
      </c>
    </row>
    <row r="17" spans="2:14" x14ac:dyDescent="0.25">
      <c r="B17" s="26">
        <v>124</v>
      </c>
      <c r="C17" s="22" t="s">
        <v>12</v>
      </c>
      <c r="D17" s="30">
        <v>8</v>
      </c>
      <c r="E17" s="27">
        <v>174</v>
      </c>
      <c r="F17" s="29">
        <v>26481</v>
      </c>
      <c r="G17" s="29">
        <v>38596</v>
      </c>
      <c r="H17" s="22"/>
      <c r="I17" s="24"/>
      <c r="J17" s="23"/>
      <c r="K17" s="28">
        <v>8850</v>
      </c>
      <c r="L17" s="28">
        <f t="shared" si="0"/>
        <v>8850</v>
      </c>
      <c r="M17" s="38">
        <f t="shared" ca="1" si="1"/>
        <v>41</v>
      </c>
      <c r="N17" s="38">
        <f t="shared" ca="1" si="2"/>
        <v>8</v>
      </c>
    </row>
    <row r="18" spans="2:14" x14ac:dyDescent="0.25">
      <c r="B18" s="26">
        <v>125</v>
      </c>
      <c r="C18" s="22" t="s">
        <v>11</v>
      </c>
      <c r="D18" s="30">
        <v>7.5</v>
      </c>
      <c r="E18" s="27">
        <v>163.13</v>
      </c>
      <c r="F18" s="29">
        <v>23855</v>
      </c>
      <c r="G18" s="29">
        <v>38596</v>
      </c>
      <c r="H18" s="22"/>
      <c r="I18" s="24"/>
      <c r="J18" s="23"/>
      <c r="K18" s="28">
        <v>6563</v>
      </c>
      <c r="L18" s="28">
        <f t="shared" si="0"/>
        <v>6563</v>
      </c>
      <c r="M18" s="38">
        <f t="shared" ca="1" si="1"/>
        <v>48</v>
      </c>
      <c r="N18" s="38">
        <f t="shared" ca="1" si="2"/>
        <v>8</v>
      </c>
    </row>
    <row r="19" spans="2:14" x14ac:dyDescent="0.25">
      <c r="B19" s="26">
        <v>128</v>
      </c>
      <c r="C19" s="22" t="s">
        <v>11</v>
      </c>
      <c r="D19" s="30">
        <v>8</v>
      </c>
      <c r="E19" s="27">
        <v>174</v>
      </c>
      <c r="F19" s="29">
        <v>25668</v>
      </c>
      <c r="G19" s="29">
        <v>38596</v>
      </c>
      <c r="H19" s="22"/>
      <c r="I19" s="24"/>
      <c r="J19" s="23"/>
      <c r="K19" s="28">
        <v>8383</v>
      </c>
      <c r="L19" s="28">
        <f t="shared" si="0"/>
        <v>8383</v>
      </c>
      <c r="M19" s="38">
        <f t="shared" ca="1" si="1"/>
        <v>43</v>
      </c>
      <c r="N19" s="38">
        <f t="shared" ca="1" si="2"/>
        <v>8</v>
      </c>
    </row>
    <row r="20" spans="2:14" x14ac:dyDescent="0.25">
      <c r="B20" s="26">
        <v>130</v>
      </c>
      <c r="C20" s="22" t="s">
        <v>11</v>
      </c>
      <c r="D20" s="30">
        <v>7.5</v>
      </c>
      <c r="E20" s="27">
        <v>163.13</v>
      </c>
      <c r="F20" s="29">
        <v>26855</v>
      </c>
      <c r="G20" s="29">
        <v>38596</v>
      </c>
      <c r="H20" s="22"/>
      <c r="I20" s="24"/>
      <c r="J20" s="23"/>
      <c r="K20" s="28">
        <v>6050</v>
      </c>
      <c r="L20" s="28">
        <f t="shared" si="0"/>
        <v>6050</v>
      </c>
      <c r="M20" s="38">
        <f t="shared" ca="1" si="1"/>
        <v>40</v>
      </c>
      <c r="N20" s="38">
        <f t="shared" ca="1" si="2"/>
        <v>8</v>
      </c>
    </row>
    <row r="21" spans="2:14" x14ac:dyDescent="0.25">
      <c r="B21" s="26">
        <v>131</v>
      </c>
      <c r="C21" s="22" t="s">
        <v>11</v>
      </c>
      <c r="D21" s="30">
        <v>7.5</v>
      </c>
      <c r="E21" s="27">
        <v>163.13</v>
      </c>
      <c r="F21" s="29">
        <v>25602</v>
      </c>
      <c r="G21" s="29">
        <v>38596</v>
      </c>
      <c r="H21" s="22"/>
      <c r="I21" s="24"/>
      <c r="J21" s="23"/>
      <c r="K21" s="28">
        <v>6549</v>
      </c>
      <c r="L21" s="28">
        <f t="shared" si="0"/>
        <v>6549</v>
      </c>
      <c r="M21" s="38">
        <f t="shared" ca="1" si="1"/>
        <v>43</v>
      </c>
      <c r="N21" s="38">
        <f t="shared" ca="1" si="2"/>
        <v>8</v>
      </c>
    </row>
    <row r="22" spans="2:14" x14ac:dyDescent="0.25">
      <c r="B22" s="26">
        <v>132</v>
      </c>
      <c r="C22" s="22" t="s">
        <v>11</v>
      </c>
      <c r="D22" s="30">
        <v>7.5</v>
      </c>
      <c r="E22" s="27">
        <v>163.13</v>
      </c>
      <c r="F22" s="29">
        <v>29333</v>
      </c>
      <c r="G22" s="29">
        <v>38596</v>
      </c>
      <c r="H22" s="22"/>
      <c r="I22" s="24"/>
      <c r="J22" s="23"/>
      <c r="K22" s="28">
        <v>6550</v>
      </c>
      <c r="L22" s="28">
        <f t="shared" si="0"/>
        <v>6550</v>
      </c>
      <c r="M22" s="38">
        <f t="shared" ca="1" si="1"/>
        <v>33</v>
      </c>
      <c r="N22" s="38">
        <f t="shared" ca="1" si="2"/>
        <v>8</v>
      </c>
    </row>
    <row r="23" spans="2:14" x14ac:dyDescent="0.25">
      <c r="B23" s="26">
        <v>134</v>
      </c>
      <c r="C23" s="22" t="s">
        <v>14</v>
      </c>
      <c r="D23" s="30">
        <v>8</v>
      </c>
      <c r="E23" s="27">
        <v>174</v>
      </c>
      <c r="F23" s="29">
        <v>25305</v>
      </c>
      <c r="G23" s="29">
        <v>38596</v>
      </c>
      <c r="H23" s="22"/>
      <c r="I23" s="24"/>
      <c r="J23" s="23"/>
      <c r="K23" s="28">
        <v>17115</v>
      </c>
      <c r="L23" s="28">
        <f t="shared" si="0"/>
        <v>17115</v>
      </c>
      <c r="M23" s="38">
        <f t="shared" ca="1" si="1"/>
        <v>44</v>
      </c>
      <c r="N23" s="38">
        <f t="shared" ca="1" si="2"/>
        <v>8</v>
      </c>
    </row>
    <row r="24" spans="2:14" x14ac:dyDescent="0.25">
      <c r="B24" s="26">
        <v>135</v>
      </c>
      <c r="C24" s="22" t="s">
        <v>11</v>
      </c>
      <c r="D24" s="30">
        <v>7.5</v>
      </c>
      <c r="E24" s="27">
        <v>163.13</v>
      </c>
      <c r="F24" s="29">
        <v>26103</v>
      </c>
      <c r="G24" s="29">
        <v>38596</v>
      </c>
      <c r="H24" s="22"/>
      <c r="I24" s="24"/>
      <c r="J24" s="23"/>
      <c r="K24" s="28">
        <v>6200</v>
      </c>
      <c r="L24" s="28">
        <f t="shared" si="0"/>
        <v>6200</v>
      </c>
      <c r="M24" s="38">
        <f t="shared" ca="1" si="1"/>
        <v>42</v>
      </c>
      <c r="N24" s="38">
        <f t="shared" ca="1" si="2"/>
        <v>8</v>
      </c>
    </row>
    <row r="25" spans="2:14" x14ac:dyDescent="0.25">
      <c r="B25" s="26">
        <v>136</v>
      </c>
      <c r="C25" s="22" t="s">
        <v>11</v>
      </c>
      <c r="D25" s="30">
        <v>7.5</v>
      </c>
      <c r="E25" s="27">
        <v>163.13</v>
      </c>
      <c r="F25" s="29">
        <v>28394</v>
      </c>
      <c r="G25" s="29">
        <v>38596</v>
      </c>
      <c r="H25" s="22"/>
      <c r="I25" s="24"/>
      <c r="J25" s="23"/>
      <c r="K25" s="28">
        <v>6372</v>
      </c>
      <c r="L25" s="28">
        <f t="shared" si="0"/>
        <v>6372</v>
      </c>
      <c r="M25" s="38">
        <f t="shared" ca="1" si="1"/>
        <v>36</v>
      </c>
      <c r="N25" s="38">
        <f t="shared" ca="1" si="2"/>
        <v>8</v>
      </c>
    </row>
    <row r="26" spans="2:14" x14ac:dyDescent="0.25">
      <c r="B26" s="26">
        <v>137</v>
      </c>
      <c r="C26" s="22" t="s">
        <v>11</v>
      </c>
      <c r="D26" s="30">
        <v>7.5</v>
      </c>
      <c r="E26" s="27">
        <v>163.13</v>
      </c>
      <c r="F26" s="29">
        <v>26475</v>
      </c>
      <c r="G26" s="29">
        <v>38596</v>
      </c>
      <c r="H26" s="22"/>
      <c r="I26" s="24"/>
      <c r="J26" s="23"/>
      <c r="K26" s="28">
        <v>6700</v>
      </c>
      <c r="L26" s="28">
        <f t="shared" si="0"/>
        <v>6700</v>
      </c>
      <c r="M26" s="38">
        <f t="shared" ca="1" si="1"/>
        <v>41</v>
      </c>
      <c r="N26" s="38">
        <f t="shared" ca="1" si="2"/>
        <v>8</v>
      </c>
    </row>
    <row r="27" spans="2:14" x14ac:dyDescent="0.25">
      <c r="B27" s="26">
        <v>140</v>
      </c>
      <c r="C27" s="22" t="s">
        <v>11</v>
      </c>
      <c r="D27" s="30">
        <v>7.5</v>
      </c>
      <c r="E27" s="27">
        <v>163.13</v>
      </c>
      <c r="F27" s="29">
        <v>28831</v>
      </c>
      <c r="G27" s="29">
        <v>38596</v>
      </c>
      <c r="H27" s="22"/>
      <c r="I27" s="24"/>
      <c r="J27" s="23"/>
      <c r="K27" s="28">
        <v>5862</v>
      </c>
      <c r="L27" s="28">
        <f t="shared" si="0"/>
        <v>5862</v>
      </c>
      <c r="M27" s="38">
        <f t="shared" ca="1" si="1"/>
        <v>34</v>
      </c>
      <c r="N27" s="38">
        <f t="shared" ca="1" si="2"/>
        <v>8</v>
      </c>
    </row>
    <row r="28" spans="2:14" x14ac:dyDescent="0.25">
      <c r="B28" s="26">
        <v>144</v>
      </c>
      <c r="C28" s="22" t="s">
        <v>11</v>
      </c>
      <c r="D28" s="30">
        <v>7.5</v>
      </c>
      <c r="E28" s="27">
        <v>163.13</v>
      </c>
      <c r="F28" s="29">
        <v>24883</v>
      </c>
      <c r="G28" s="29">
        <v>38596</v>
      </c>
      <c r="H28" s="22"/>
      <c r="I28" s="24"/>
      <c r="J28" s="23"/>
      <c r="K28" s="28">
        <v>6658</v>
      </c>
      <c r="L28" s="28">
        <f t="shared" si="0"/>
        <v>6658</v>
      </c>
      <c r="M28" s="38">
        <f t="shared" ca="1" si="1"/>
        <v>45</v>
      </c>
      <c r="N28" s="38">
        <f t="shared" ca="1" si="2"/>
        <v>8</v>
      </c>
    </row>
    <row r="29" spans="2:14" x14ac:dyDescent="0.25">
      <c r="B29" s="26">
        <v>145</v>
      </c>
      <c r="C29" s="22" t="s">
        <v>11</v>
      </c>
      <c r="D29" s="30">
        <v>7.5</v>
      </c>
      <c r="E29" s="27">
        <v>163.13</v>
      </c>
      <c r="F29" s="29">
        <v>27536</v>
      </c>
      <c r="G29" s="29">
        <v>38596</v>
      </c>
      <c r="H29" s="22"/>
      <c r="I29" s="24"/>
      <c r="J29" s="23"/>
      <c r="K29" s="28">
        <v>5900</v>
      </c>
      <c r="L29" s="28">
        <f t="shared" si="0"/>
        <v>5900</v>
      </c>
      <c r="M29" s="38">
        <f t="shared" ca="1" si="1"/>
        <v>38</v>
      </c>
      <c r="N29" s="38">
        <f t="shared" ca="1" si="2"/>
        <v>8</v>
      </c>
    </row>
    <row r="30" spans="2:14" x14ac:dyDescent="0.25">
      <c r="B30" s="26">
        <v>149</v>
      </c>
      <c r="C30" s="22" t="s">
        <v>15</v>
      </c>
      <c r="D30" s="30">
        <v>7.5</v>
      </c>
      <c r="E30" s="27">
        <v>163.13</v>
      </c>
      <c r="F30" s="29">
        <v>29158</v>
      </c>
      <c r="G30" s="29">
        <v>36404</v>
      </c>
      <c r="H30" s="22"/>
      <c r="I30" s="24"/>
      <c r="J30" s="23"/>
      <c r="K30" s="28">
        <v>5850</v>
      </c>
      <c r="L30" s="28">
        <f t="shared" si="0"/>
        <v>5850</v>
      </c>
      <c r="M30" s="38">
        <f t="shared" ca="1" si="1"/>
        <v>34</v>
      </c>
      <c r="N30" s="38">
        <f t="shared" ca="1" si="2"/>
        <v>14</v>
      </c>
    </row>
    <row r="31" spans="2:14" x14ac:dyDescent="0.25">
      <c r="B31" s="26">
        <v>153</v>
      </c>
      <c r="C31" s="22" t="s">
        <v>11</v>
      </c>
      <c r="D31" s="30">
        <v>7.5</v>
      </c>
      <c r="E31" s="27">
        <v>163.13</v>
      </c>
      <c r="F31" s="29">
        <v>25051</v>
      </c>
      <c r="G31" s="29">
        <v>38596</v>
      </c>
      <c r="H31" s="22"/>
      <c r="I31" s="24"/>
      <c r="J31" s="23"/>
      <c r="K31" s="28">
        <v>6839</v>
      </c>
      <c r="L31" s="28">
        <f t="shared" si="0"/>
        <v>6839</v>
      </c>
      <c r="M31" s="38">
        <f t="shared" ca="1" si="1"/>
        <v>45</v>
      </c>
      <c r="N31" s="38">
        <f t="shared" ca="1" si="2"/>
        <v>8</v>
      </c>
    </row>
    <row r="32" spans="2:14" x14ac:dyDescent="0.25">
      <c r="B32" s="26">
        <v>155</v>
      </c>
      <c r="C32" s="22" t="s">
        <v>11</v>
      </c>
      <c r="D32" s="30">
        <v>7.5</v>
      </c>
      <c r="E32" s="27">
        <v>163.13</v>
      </c>
      <c r="F32" s="29">
        <v>28606</v>
      </c>
      <c r="G32" s="29">
        <v>38596</v>
      </c>
      <c r="H32" s="22"/>
      <c r="I32" s="24"/>
      <c r="J32" s="23"/>
      <c r="K32" s="28">
        <v>6786</v>
      </c>
      <c r="L32" s="28">
        <f t="shared" si="0"/>
        <v>6786</v>
      </c>
      <c r="M32" s="38">
        <f t="shared" ca="1" si="1"/>
        <v>35</v>
      </c>
      <c r="N32" s="38">
        <f t="shared" ca="1" si="2"/>
        <v>8</v>
      </c>
    </row>
    <row r="33" spans="2:14" x14ac:dyDescent="0.25">
      <c r="B33" s="26">
        <v>157</v>
      </c>
      <c r="C33" s="22" t="s">
        <v>11</v>
      </c>
      <c r="D33" s="30">
        <v>7.5</v>
      </c>
      <c r="E33" s="27">
        <v>163.13</v>
      </c>
      <c r="F33" s="29">
        <v>27028</v>
      </c>
      <c r="G33" s="29">
        <v>38687</v>
      </c>
      <c r="H33" s="22"/>
      <c r="I33" s="24"/>
      <c r="J33" s="23"/>
      <c r="K33" s="28">
        <v>6150</v>
      </c>
      <c r="L33" s="28">
        <f t="shared" si="0"/>
        <v>6150</v>
      </c>
      <c r="M33" s="38">
        <f t="shared" ca="1" si="1"/>
        <v>39</v>
      </c>
      <c r="N33" s="38">
        <f t="shared" ca="1" si="2"/>
        <v>7</v>
      </c>
    </row>
    <row r="34" spans="2:14" x14ac:dyDescent="0.25">
      <c r="B34" s="26">
        <v>159</v>
      </c>
      <c r="C34" s="22" t="s">
        <v>11</v>
      </c>
      <c r="D34" s="30">
        <v>7.5</v>
      </c>
      <c r="E34" s="27">
        <v>163.13</v>
      </c>
      <c r="F34" s="29">
        <v>28593</v>
      </c>
      <c r="G34" s="29">
        <v>38687</v>
      </c>
      <c r="H34" s="22"/>
      <c r="I34" s="24"/>
      <c r="J34" s="23"/>
      <c r="K34" s="28">
        <v>6035</v>
      </c>
      <c r="L34" s="28">
        <f t="shared" si="0"/>
        <v>6035</v>
      </c>
      <c r="M34" s="38">
        <f t="shared" ca="1" si="1"/>
        <v>35</v>
      </c>
      <c r="N34" s="38">
        <f t="shared" ca="1" si="2"/>
        <v>7</v>
      </c>
    </row>
    <row r="35" spans="2:14" x14ac:dyDescent="0.25">
      <c r="B35" s="26">
        <v>163</v>
      </c>
      <c r="C35" s="22" t="s">
        <v>11</v>
      </c>
      <c r="D35" s="30">
        <v>7.5</v>
      </c>
      <c r="E35" s="27">
        <v>163.13</v>
      </c>
      <c r="F35" s="29">
        <v>24672</v>
      </c>
      <c r="G35" s="29">
        <v>38596</v>
      </c>
      <c r="H35" s="22"/>
      <c r="I35" s="24"/>
      <c r="J35" s="23">
        <v>1217</v>
      </c>
      <c r="K35" s="28">
        <v>6950</v>
      </c>
      <c r="L35" s="28">
        <f t="shared" si="0"/>
        <v>8167</v>
      </c>
      <c r="M35" s="38">
        <f t="shared" ca="1" si="1"/>
        <v>46</v>
      </c>
      <c r="N35" s="38">
        <f t="shared" ca="1" si="2"/>
        <v>8</v>
      </c>
    </row>
    <row r="36" spans="2:14" x14ac:dyDescent="0.25">
      <c r="B36" s="26">
        <v>167</v>
      </c>
      <c r="C36" s="22" t="s">
        <v>11</v>
      </c>
      <c r="D36" s="30">
        <v>7.5</v>
      </c>
      <c r="E36" s="27">
        <v>163.13</v>
      </c>
      <c r="F36" s="29">
        <v>28754</v>
      </c>
      <c r="G36" s="29">
        <v>38596</v>
      </c>
      <c r="H36" s="22"/>
      <c r="I36" s="24"/>
      <c r="J36" s="23"/>
      <c r="K36" s="28">
        <v>6884</v>
      </c>
      <c r="L36" s="28">
        <f t="shared" si="0"/>
        <v>6884</v>
      </c>
      <c r="M36" s="38">
        <f t="shared" ca="1" si="1"/>
        <v>35</v>
      </c>
      <c r="N36" s="38">
        <f t="shared" ca="1" si="2"/>
        <v>8</v>
      </c>
    </row>
    <row r="37" spans="2:14" x14ac:dyDescent="0.25">
      <c r="B37" s="26">
        <v>170</v>
      </c>
      <c r="C37" s="22" t="s">
        <v>16</v>
      </c>
      <c r="D37" s="30">
        <v>8</v>
      </c>
      <c r="E37" s="27">
        <v>174</v>
      </c>
      <c r="F37" s="29">
        <v>28366</v>
      </c>
      <c r="G37" s="29">
        <v>38657</v>
      </c>
      <c r="H37" s="22"/>
      <c r="I37" s="24"/>
      <c r="J37" s="23"/>
      <c r="K37" s="28">
        <v>12850</v>
      </c>
      <c r="L37" s="28">
        <f t="shared" si="0"/>
        <v>12850</v>
      </c>
      <c r="M37" s="38">
        <f t="shared" ca="1" si="1"/>
        <v>36</v>
      </c>
      <c r="N37" s="38">
        <f t="shared" ca="1" si="2"/>
        <v>8</v>
      </c>
    </row>
    <row r="38" spans="2:14" x14ac:dyDescent="0.25">
      <c r="B38" s="26">
        <v>172</v>
      </c>
      <c r="C38" s="22" t="s">
        <v>14</v>
      </c>
      <c r="D38" s="30">
        <v>8</v>
      </c>
      <c r="E38" s="27">
        <v>174</v>
      </c>
      <c r="F38" s="29">
        <v>24353</v>
      </c>
      <c r="G38" s="29">
        <v>38626</v>
      </c>
      <c r="H38" s="22"/>
      <c r="I38" s="24"/>
      <c r="J38" s="23"/>
      <c r="K38" s="28">
        <v>12540</v>
      </c>
      <c r="L38" s="28">
        <f t="shared" si="0"/>
        <v>12540</v>
      </c>
      <c r="M38" s="38">
        <f t="shared" ca="1" si="1"/>
        <v>47</v>
      </c>
      <c r="N38" s="38">
        <f t="shared" ca="1" si="2"/>
        <v>8</v>
      </c>
    </row>
    <row r="39" spans="2:14" x14ac:dyDescent="0.25">
      <c r="B39" s="26">
        <v>173</v>
      </c>
      <c r="C39" s="22" t="s">
        <v>17</v>
      </c>
      <c r="D39" s="30">
        <v>8</v>
      </c>
      <c r="E39" s="27">
        <v>174</v>
      </c>
      <c r="F39" s="29">
        <v>25874</v>
      </c>
      <c r="G39" s="29">
        <v>38687</v>
      </c>
      <c r="H39" s="22"/>
      <c r="I39" s="24">
        <v>9</v>
      </c>
      <c r="J39" s="23"/>
      <c r="K39" s="28">
        <v>12400</v>
      </c>
      <c r="L39" s="28">
        <f t="shared" si="0"/>
        <v>12400</v>
      </c>
      <c r="M39" s="38">
        <f t="shared" ca="1" si="1"/>
        <v>43</v>
      </c>
      <c r="N39" s="38">
        <f t="shared" ca="1" si="2"/>
        <v>7</v>
      </c>
    </row>
    <row r="40" spans="2:14" x14ac:dyDescent="0.25">
      <c r="B40" s="26">
        <v>176</v>
      </c>
      <c r="C40" s="22" t="s">
        <v>17</v>
      </c>
      <c r="D40" s="30">
        <v>8</v>
      </c>
      <c r="E40" s="27">
        <v>174</v>
      </c>
      <c r="F40" s="29">
        <v>23443</v>
      </c>
      <c r="G40" s="29">
        <v>38626</v>
      </c>
      <c r="H40" s="22"/>
      <c r="I40" s="24">
        <v>9</v>
      </c>
      <c r="J40" s="23"/>
      <c r="K40" s="28">
        <v>12960</v>
      </c>
      <c r="L40" s="28">
        <f t="shared" si="0"/>
        <v>12960</v>
      </c>
      <c r="M40" s="38">
        <f t="shared" ca="1" si="1"/>
        <v>49</v>
      </c>
      <c r="N40" s="38">
        <f t="shared" ca="1" si="2"/>
        <v>8</v>
      </c>
    </row>
    <row r="41" spans="2:14" x14ac:dyDescent="0.25">
      <c r="B41" s="26">
        <v>179</v>
      </c>
      <c r="C41" s="22" t="s">
        <v>17</v>
      </c>
      <c r="D41" s="30">
        <v>8</v>
      </c>
      <c r="E41" s="27">
        <v>174</v>
      </c>
      <c r="F41" s="29">
        <v>28052</v>
      </c>
      <c r="G41" s="29">
        <v>38626</v>
      </c>
      <c r="H41" s="22"/>
      <c r="I41" s="24">
        <v>9</v>
      </c>
      <c r="J41" s="23"/>
      <c r="K41" s="28">
        <v>8800</v>
      </c>
      <c r="L41" s="28">
        <f t="shared" si="0"/>
        <v>8800</v>
      </c>
      <c r="M41" s="38">
        <f t="shared" ca="1" si="1"/>
        <v>37</v>
      </c>
      <c r="N41" s="38">
        <f t="shared" ca="1" si="2"/>
        <v>8</v>
      </c>
    </row>
    <row r="42" spans="2:14" x14ac:dyDescent="0.25">
      <c r="B42" s="26">
        <v>182</v>
      </c>
      <c r="C42" s="22" t="s">
        <v>11</v>
      </c>
      <c r="D42" s="30">
        <v>7.5</v>
      </c>
      <c r="E42" s="27">
        <v>163.13</v>
      </c>
      <c r="F42" s="29">
        <v>29231</v>
      </c>
      <c r="G42" s="29">
        <v>38687</v>
      </c>
      <c r="H42" s="22"/>
      <c r="I42" s="24"/>
      <c r="J42" s="23"/>
      <c r="K42" s="28">
        <v>6960</v>
      </c>
      <c r="L42" s="28">
        <f t="shared" si="0"/>
        <v>6960</v>
      </c>
      <c r="M42" s="38">
        <f t="shared" ca="1" si="1"/>
        <v>33</v>
      </c>
      <c r="N42" s="38">
        <f t="shared" ca="1" si="2"/>
        <v>7</v>
      </c>
    </row>
    <row r="43" spans="2:14" x14ac:dyDescent="0.25">
      <c r="B43" s="26">
        <v>184</v>
      </c>
      <c r="C43" s="22" t="s">
        <v>11</v>
      </c>
      <c r="D43" s="30">
        <v>7.5</v>
      </c>
      <c r="E43" s="27">
        <v>163.13</v>
      </c>
      <c r="F43" s="29">
        <v>28087</v>
      </c>
      <c r="G43" s="29">
        <v>38687</v>
      </c>
      <c r="H43" s="22"/>
      <c r="I43" s="24"/>
      <c r="J43" s="23"/>
      <c r="K43" s="28">
        <v>7200</v>
      </c>
      <c r="L43" s="28">
        <f t="shared" si="0"/>
        <v>7200</v>
      </c>
      <c r="M43" s="38">
        <f t="shared" ca="1" si="1"/>
        <v>36</v>
      </c>
      <c r="N43" s="38">
        <f t="shared" ca="1" si="2"/>
        <v>7</v>
      </c>
    </row>
    <row r="44" spans="2:14" x14ac:dyDescent="0.25">
      <c r="B44" s="26">
        <v>186</v>
      </c>
      <c r="C44" s="22" t="s">
        <v>12</v>
      </c>
      <c r="D44" s="30">
        <v>7.5</v>
      </c>
      <c r="E44" s="27">
        <v>163.13</v>
      </c>
      <c r="F44" s="29">
        <v>27520</v>
      </c>
      <c r="G44" s="29">
        <v>38687</v>
      </c>
      <c r="H44" s="22"/>
      <c r="I44" s="24"/>
      <c r="J44" s="23"/>
      <c r="K44" s="28">
        <v>6786</v>
      </c>
      <c r="L44" s="28">
        <f t="shared" si="0"/>
        <v>6786</v>
      </c>
      <c r="M44" s="38">
        <f t="shared" ca="1" si="1"/>
        <v>38</v>
      </c>
      <c r="N44" s="38">
        <f t="shared" ca="1" si="2"/>
        <v>7</v>
      </c>
    </row>
    <row r="45" spans="2:14" x14ac:dyDescent="0.25">
      <c r="B45" s="26">
        <v>187</v>
      </c>
      <c r="C45" s="22" t="s">
        <v>11</v>
      </c>
      <c r="D45" s="30">
        <v>7.5</v>
      </c>
      <c r="E45" s="27">
        <v>163.13</v>
      </c>
      <c r="F45" s="29">
        <v>27596</v>
      </c>
      <c r="G45" s="29">
        <v>38687</v>
      </c>
      <c r="H45" s="22"/>
      <c r="I45" s="24"/>
      <c r="J45" s="23"/>
      <c r="K45" s="28">
        <v>9250</v>
      </c>
      <c r="L45" s="28">
        <f t="shared" si="0"/>
        <v>9250</v>
      </c>
      <c r="M45" s="38">
        <f t="shared" ca="1" si="1"/>
        <v>38</v>
      </c>
      <c r="N45" s="38">
        <f t="shared" ca="1" si="2"/>
        <v>7</v>
      </c>
    </row>
    <row r="46" spans="2:14" x14ac:dyDescent="0.25">
      <c r="B46" s="26">
        <v>188</v>
      </c>
      <c r="C46" s="22" t="s">
        <v>18</v>
      </c>
      <c r="D46" s="30">
        <v>4</v>
      </c>
      <c r="E46" s="27">
        <v>87</v>
      </c>
      <c r="F46" s="29">
        <v>19333</v>
      </c>
      <c r="G46" s="29">
        <v>29221</v>
      </c>
      <c r="H46" s="22"/>
      <c r="I46" s="24"/>
      <c r="J46" s="23"/>
      <c r="K46" s="28">
        <v>7175</v>
      </c>
      <c r="L46" s="28">
        <f t="shared" si="0"/>
        <v>7175</v>
      </c>
      <c r="M46" s="38">
        <f t="shared" ca="1" si="1"/>
        <v>60</v>
      </c>
      <c r="N46" s="38">
        <f t="shared" ca="1" si="2"/>
        <v>33</v>
      </c>
    </row>
    <row r="47" spans="2:14" x14ac:dyDescent="0.25">
      <c r="B47" s="26">
        <v>189</v>
      </c>
      <c r="C47" s="22" t="s">
        <v>13</v>
      </c>
      <c r="D47" s="30">
        <v>7.5</v>
      </c>
      <c r="E47" s="27">
        <v>163.13</v>
      </c>
      <c r="F47" s="29">
        <v>22390</v>
      </c>
      <c r="G47" s="29">
        <v>38718</v>
      </c>
      <c r="H47" s="22"/>
      <c r="I47" s="24"/>
      <c r="J47" s="23"/>
      <c r="K47" s="28">
        <v>5590</v>
      </c>
      <c r="L47" s="28">
        <f t="shared" si="0"/>
        <v>5590</v>
      </c>
      <c r="M47" s="38">
        <f t="shared" ca="1" si="1"/>
        <v>52</v>
      </c>
      <c r="N47" s="38">
        <f t="shared" ca="1" si="2"/>
        <v>7</v>
      </c>
    </row>
    <row r="48" spans="2:14" x14ac:dyDescent="0.25">
      <c r="B48" s="26">
        <v>190</v>
      </c>
      <c r="C48" s="22" t="s">
        <v>15</v>
      </c>
      <c r="D48" s="30">
        <v>4</v>
      </c>
      <c r="E48" s="27">
        <v>87</v>
      </c>
      <c r="F48" s="29">
        <v>20955</v>
      </c>
      <c r="G48" s="29">
        <v>29373</v>
      </c>
      <c r="H48" s="22"/>
      <c r="I48" s="24"/>
      <c r="J48" s="23"/>
      <c r="K48" s="28">
        <v>3500</v>
      </c>
      <c r="L48" s="28">
        <f t="shared" si="0"/>
        <v>3500</v>
      </c>
      <c r="M48" s="38">
        <f t="shared" ca="1" si="1"/>
        <v>56</v>
      </c>
      <c r="N48" s="38">
        <f t="shared" ca="1" si="2"/>
        <v>33</v>
      </c>
    </row>
    <row r="49" spans="2:14" x14ac:dyDescent="0.25">
      <c r="B49" s="26">
        <v>192</v>
      </c>
      <c r="C49" s="22" t="s">
        <v>11</v>
      </c>
      <c r="D49" s="30">
        <v>7.5</v>
      </c>
      <c r="E49" s="27">
        <v>163.13</v>
      </c>
      <c r="F49" s="29">
        <v>27412</v>
      </c>
      <c r="G49" s="29">
        <v>38869</v>
      </c>
      <c r="H49" s="22"/>
      <c r="I49" s="24"/>
      <c r="J49" s="23"/>
      <c r="K49" s="28">
        <v>6408</v>
      </c>
      <c r="L49" s="28">
        <f t="shared" si="0"/>
        <v>6408</v>
      </c>
      <c r="M49" s="38">
        <f t="shared" ca="1" si="1"/>
        <v>38</v>
      </c>
      <c r="N49" s="38">
        <f t="shared" ca="1" si="2"/>
        <v>7</v>
      </c>
    </row>
    <row r="50" spans="2:14" x14ac:dyDescent="0.25">
      <c r="B50" s="26">
        <v>194</v>
      </c>
      <c r="C50" s="22" t="s">
        <v>14</v>
      </c>
      <c r="D50" s="30">
        <v>8</v>
      </c>
      <c r="E50" s="27">
        <v>174</v>
      </c>
      <c r="F50" s="29">
        <v>24401</v>
      </c>
      <c r="G50" s="29">
        <v>38657</v>
      </c>
      <c r="H50" s="22"/>
      <c r="I50" s="24"/>
      <c r="J50" s="23"/>
      <c r="K50" s="28">
        <v>10100</v>
      </c>
      <c r="L50" s="28">
        <f t="shared" si="0"/>
        <v>10100</v>
      </c>
      <c r="M50" s="38">
        <f t="shared" ca="1" si="1"/>
        <v>47</v>
      </c>
      <c r="N50" s="38">
        <f t="shared" ca="1" si="2"/>
        <v>8</v>
      </c>
    </row>
    <row r="51" spans="2:14" x14ac:dyDescent="0.25">
      <c r="B51" s="26">
        <v>195</v>
      </c>
      <c r="C51" s="22" t="s">
        <v>10</v>
      </c>
      <c r="D51" s="30">
        <v>7.5</v>
      </c>
      <c r="E51" s="27">
        <v>163.13</v>
      </c>
      <c r="F51" s="29">
        <v>27164</v>
      </c>
      <c r="G51" s="29">
        <v>39142</v>
      </c>
      <c r="H51" s="22"/>
      <c r="I51" s="24"/>
      <c r="J51" s="23"/>
      <c r="K51" s="28">
        <v>6386</v>
      </c>
      <c r="L51" s="28">
        <f t="shared" si="0"/>
        <v>6386</v>
      </c>
      <c r="M51" s="38">
        <f t="shared" ca="1" si="1"/>
        <v>39</v>
      </c>
      <c r="N51" s="38">
        <f t="shared" ca="1" si="2"/>
        <v>6</v>
      </c>
    </row>
    <row r="52" spans="2:14" x14ac:dyDescent="0.25">
      <c r="B52" s="26">
        <v>196</v>
      </c>
      <c r="C52" s="22" t="s">
        <v>11</v>
      </c>
      <c r="D52" s="30">
        <v>8</v>
      </c>
      <c r="E52" s="27">
        <v>174</v>
      </c>
      <c r="F52" s="29">
        <v>23790</v>
      </c>
      <c r="G52" s="29">
        <v>38687</v>
      </c>
      <c r="H52" s="22"/>
      <c r="I52" s="24"/>
      <c r="J52" s="23"/>
      <c r="K52" s="28">
        <v>8070</v>
      </c>
      <c r="L52" s="28">
        <f t="shared" si="0"/>
        <v>8070</v>
      </c>
      <c r="M52" s="38">
        <f t="shared" ca="1" si="1"/>
        <v>48</v>
      </c>
      <c r="N52" s="38">
        <f t="shared" ca="1" si="2"/>
        <v>7</v>
      </c>
    </row>
    <row r="53" spans="2:14" x14ac:dyDescent="0.25">
      <c r="B53" s="26">
        <v>197</v>
      </c>
      <c r="C53" s="22" t="s">
        <v>11</v>
      </c>
      <c r="D53" s="30">
        <v>7.5</v>
      </c>
      <c r="E53" s="27">
        <v>163.13</v>
      </c>
      <c r="F53" s="29">
        <v>24865</v>
      </c>
      <c r="G53" s="29">
        <v>38687</v>
      </c>
      <c r="H53" s="22"/>
      <c r="I53" s="24"/>
      <c r="J53" s="23"/>
      <c r="K53" s="28">
        <v>7250</v>
      </c>
      <c r="L53" s="28">
        <f t="shared" si="0"/>
        <v>7250</v>
      </c>
      <c r="M53" s="38">
        <f t="shared" ca="1" si="1"/>
        <v>45</v>
      </c>
      <c r="N53" s="38">
        <f t="shared" ca="1" si="2"/>
        <v>7</v>
      </c>
    </row>
    <row r="54" spans="2:14" x14ac:dyDescent="0.25">
      <c r="B54" s="26">
        <v>198</v>
      </c>
      <c r="C54" s="22" t="s">
        <v>11</v>
      </c>
      <c r="D54" s="30">
        <v>7.5</v>
      </c>
      <c r="E54" s="27">
        <v>163.13</v>
      </c>
      <c r="F54" s="29">
        <v>29383</v>
      </c>
      <c r="G54" s="29">
        <v>36373</v>
      </c>
      <c r="H54" s="22"/>
      <c r="I54" s="24"/>
      <c r="J54" s="23"/>
      <c r="K54" s="28">
        <v>6032</v>
      </c>
      <c r="L54" s="28">
        <f t="shared" si="0"/>
        <v>6032</v>
      </c>
      <c r="M54" s="38">
        <f t="shared" ca="1" si="1"/>
        <v>33</v>
      </c>
      <c r="N54" s="38">
        <f t="shared" ca="1" si="2"/>
        <v>14</v>
      </c>
    </row>
    <row r="55" spans="2:14" x14ac:dyDescent="0.25">
      <c r="B55" s="26">
        <v>199</v>
      </c>
      <c r="C55" s="22" t="s">
        <v>11</v>
      </c>
      <c r="D55" s="30">
        <v>7.5</v>
      </c>
      <c r="E55" s="27">
        <v>163.13</v>
      </c>
      <c r="F55" s="29">
        <v>27116</v>
      </c>
      <c r="G55" s="29">
        <v>38687</v>
      </c>
      <c r="H55" s="22"/>
      <c r="I55" s="24"/>
      <c r="J55" s="23"/>
      <c r="K55" s="28">
        <v>6300</v>
      </c>
      <c r="L55" s="28">
        <f t="shared" si="0"/>
        <v>6300</v>
      </c>
      <c r="M55" s="38">
        <f t="shared" ca="1" si="1"/>
        <v>39</v>
      </c>
      <c r="N55" s="38">
        <f t="shared" ca="1" si="2"/>
        <v>7</v>
      </c>
    </row>
    <row r="56" spans="2:14" x14ac:dyDescent="0.25">
      <c r="B56" s="26">
        <v>203</v>
      </c>
      <c r="C56" s="22" t="s">
        <v>13</v>
      </c>
      <c r="D56" s="30">
        <v>7.5</v>
      </c>
      <c r="E56" s="27">
        <v>163.13</v>
      </c>
      <c r="F56" s="29">
        <v>29773</v>
      </c>
      <c r="G56" s="29">
        <v>39203</v>
      </c>
      <c r="H56" s="22"/>
      <c r="I56" s="24"/>
      <c r="J56" s="23"/>
      <c r="K56" s="28">
        <v>4583</v>
      </c>
      <c r="L56" s="28">
        <f t="shared" si="0"/>
        <v>4583</v>
      </c>
      <c r="M56" s="38">
        <f t="shared" ca="1" si="1"/>
        <v>32</v>
      </c>
      <c r="N56" s="38">
        <f t="shared" ca="1" si="2"/>
        <v>6</v>
      </c>
    </row>
    <row r="57" spans="2:14" x14ac:dyDescent="0.25">
      <c r="B57" s="26">
        <v>208</v>
      </c>
      <c r="C57" s="22" t="s">
        <v>10</v>
      </c>
      <c r="D57" s="30">
        <v>7.5</v>
      </c>
      <c r="E57" s="27">
        <v>163.13</v>
      </c>
      <c r="F57" s="29">
        <v>31687</v>
      </c>
      <c r="G57" s="29">
        <v>39173</v>
      </c>
      <c r="H57" s="22"/>
      <c r="I57" s="24"/>
      <c r="J57" s="23"/>
      <c r="K57" s="28">
        <v>5974</v>
      </c>
      <c r="L57" s="28">
        <f t="shared" si="0"/>
        <v>5974</v>
      </c>
      <c r="M57" s="38">
        <f t="shared" ca="1" si="1"/>
        <v>27</v>
      </c>
      <c r="N57" s="38">
        <f t="shared" ca="1" si="2"/>
        <v>6</v>
      </c>
    </row>
    <row r="58" spans="2:14" x14ac:dyDescent="0.25">
      <c r="B58" s="26">
        <v>209</v>
      </c>
      <c r="C58" s="22" t="s">
        <v>19</v>
      </c>
      <c r="D58" s="30">
        <v>7.5</v>
      </c>
      <c r="E58" s="27">
        <v>163.13</v>
      </c>
      <c r="F58" s="29">
        <v>28744</v>
      </c>
      <c r="G58" s="29">
        <v>39661</v>
      </c>
      <c r="H58" s="22"/>
      <c r="I58" s="24"/>
      <c r="J58" s="23"/>
      <c r="K58" s="28">
        <v>7000</v>
      </c>
      <c r="L58" s="28">
        <f t="shared" si="0"/>
        <v>7000</v>
      </c>
      <c r="M58" s="38">
        <f t="shared" ca="1" si="1"/>
        <v>35</v>
      </c>
      <c r="N58" s="38">
        <f t="shared" ca="1" si="2"/>
        <v>5</v>
      </c>
    </row>
    <row r="59" spans="2:14" x14ac:dyDescent="0.25">
      <c r="B59" s="26">
        <v>215</v>
      </c>
      <c r="C59" s="22" t="s">
        <v>20</v>
      </c>
      <c r="D59" s="30">
        <v>7.5</v>
      </c>
      <c r="E59" s="27">
        <v>163.13</v>
      </c>
      <c r="F59" s="29">
        <v>27522</v>
      </c>
      <c r="G59" s="29">
        <v>39173</v>
      </c>
      <c r="H59" s="22"/>
      <c r="I59" s="24"/>
      <c r="J59" s="23"/>
      <c r="K59" s="28">
        <v>6240</v>
      </c>
      <c r="L59" s="28">
        <f t="shared" si="0"/>
        <v>6240</v>
      </c>
      <c r="M59" s="38">
        <f t="shared" ca="1" si="1"/>
        <v>38</v>
      </c>
      <c r="N59" s="38">
        <f t="shared" ca="1" si="2"/>
        <v>6</v>
      </c>
    </row>
    <row r="60" spans="2:14" x14ac:dyDescent="0.25">
      <c r="B60" s="26">
        <v>216</v>
      </c>
      <c r="C60" s="22" t="s">
        <v>21</v>
      </c>
      <c r="D60" s="30">
        <v>8</v>
      </c>
      <c r="E60" s="27">
        <v>174</v>
      </c>
      <c r="F60" s="29">
        <v>25869</v>
      </c>
      <c r="G60" s="29">
        <v>39203</v>
      </c>
      <c r="H60" s="22"/>
      <c r="I60" s="24"/>
      <c r="J60" s="23"/>
      <c r="K60" s="28">
        <v>11375</v>
      </c>
      <c r="L60" s="28">
        <f t="shared" si="0"/>
        <v>11375</v>
      </c>
      <c r="M60" s="38">
        <f t="shared" ca="1" si="1"/>
        <v>43</v>
      </c>
      <c r="N60" s="38">
        <f t="shared" ca="1" si="2"/>
        <v>6</v>
      </c>
    </row>
    <row r="61" spans="2:14" x14ac:dyDescent="0.25">
      <c r="B61" s="26">
        <v>294</v>
      </c>
      <c r="C61" s="22" t="s">
        <v>14</v>
      </c>
      <c r="D61" s="30">
        <v>8</v>
      </c>
      <c r="E61" s="27">
        <v>174</v>
      </c>
      <c r="F61" s="29">
        <v>28588</v>
      </c>
      <c r="G61" s="29">
        <v>39326</v>
      </c>
      <c r="H61" s="22"/>
      <c r="I61" s="24"/>
      <c r="J61" s="23"/>
      <c r="K61" s="28">
        <v>6900</v>
      </c>
      <c r="L61" s="28">
        <f t="shared" si="0"/>
        <v>6900</v>
      </c>
      <c r="M61" s="38">
        <f t="shared" ca="1" si="1"/>
        <v>35</v>
      </c>
      <c r="N61" s="38">
        <f t="shared" ca="1" si="2"/>
        <v>6</v>
      </c>
    </row>
    <row r="62" spans="2:14" x14ac:dyDescent="0.25">
      <c r="B62" s="26">
        <v>301</v>
      </c>
      <c r="C62" s="22" t="s">
        <v>22</v>
      </c>
      <c r="D62" s="30">
        <v>6</v>
      </c>
      <c r="E62" s="27">
        <v>130.5</v>
      </c>
      <c r="F62" s="29">
        <v>21407</v>
      </c>
      <c r="G62" s="29">
        <v>39326</v>
      </c>
      <c r="H62" s="22"/>
      <c r="I62" s="24"/>
      <c r="J62" s="23"/>
      <c r="K62" s="28">
        <v>4000</v>
      </c>
      <c r="L62" s="28">
        <f t="shared" si="0"/>
        <v>4000</v>
      </c>
      <c r="M62" s="38">
        <f t="shared" ca="1" si="1"/>
        <v>55</v>
      </c>
      <c r="N62" s="38">
        <f t="shared" ca="1" si="2"/>
        <v>6</v>
      </c>
    </row>
    <row r="63" spans="2:14" x14ac:dyDescent="0.25">
      <c r="B63" s="26">
        <v>304</v>
      </c>
      <c r="C63" s="22" t="s">
        <v>13</v>
      </c>
      <c r="D63" s="30">
        <v>7.5</v>
      </c>
      <c r="E63" s="27">
        <v>163.13</v>
      </c>
      <c r="F63" s="29">
        <v>28744</v>
      </c>
      <c r="G63" s="29">
        <v>39326</v>
      </c>
      <c r="H63" s="22"/>
      <c r="I63" s="24"/>
      <c r="J63" s="23"/>
      <c r="K63" s="28">
        <v>5395.24</v>
      </c>
      <c r="L63" s="28">
        <f t="shared" si="0"/>
        <v>5395.24</v>
      </c>
      <c r="M63" s="38">
        <f t="shared" ca="1" si="1"/>
        <v>35</v>
      </c>
      <c r="N63" s="38">
        <f t="shared" ca="1" si="2"/>
        <v>6</v>
      </c>
    </row>
    <row r="64" spans="2:14" x14ac:dyDescent="0.25">
      <c r="B64" s="26">
        <v>310</v>
      </c>
      <c r="C64" s="22" t="s">
        <v>23</v>
      </c>
      <c r="D64" s="30">
        <v>7.5</v>
      </c>
      <c r="E64" s="27">
        <v>163.13</v>
      </c>
      <c r="F64" s="29">
        <v>25541</v>
      </c>
      <c r="G64" s="29">
        <v>39326</v>
      </c>
      <c r="H64" s="22"/>
      <c r="I64" s="24"/>
      <c r="J64" s="23"/>
      <c r="K64" s="28">
        <v>5930</v>
      </c>
      <c r="L64" s="28">
        <f t="shared" si="0"/>
        <v>5930</v>
      </c>
      <c r="M64" s="38">
        <f t="shared" ca="1" si="1"/>
        <v>43</v>
      </c>
      <c r="N64" s="38">
        <f t="shared" ca="1" si="2"/>
        <v>6</v>
      </c>
    </row>
    <row r="65" spans="2:14" x14ac:dyDescent="0.25">
      <c r="B65" s="26">
        <v>311</v>
      </c>
      <c r="C65" s="22" t="s">
        <v>11</v>
      </c>
      <c r="D65" s="30">
        <v>7.5</v>
      </c>
      <c r="E65" s="27">
        <v>163.13</v>
      </c>
      <c r="F65" s="29">
        <v>27135</v>
      </c>
      <c r="G65" s="29">
        <v>39234</v>
      </c>
      <c r="H65" s="22"/>
      <c r="I65" s="24"/>
      <c r="J65" s="23"/>
      <c r="K65" s="28">
        <v>7420</v>
      </c>
      <c r="L65" s="28">
        <f t="shared" si="0"/>
        <v>7420</v>
      </c>
      <c r="M65" s="38">
        <f t="shared" ca="1" si="1"/>
        <v>39</v>
      </c>
      <c r="N65" s="38">
        <f t="shared" ca="1" si="2"/>
        <v>6</v>
      </c>
    </row>
    <row r="66" spans="2:14" x14ac:dyDescent="0.25">
      <c r="B66" s="26">
        <v>313</v>
      </c>
      <c r="C66" s="22" t="s">
        <v>11</v>
      </c>
      <c r="D66" s="30">
        <v>7.5</v>
      </c>
      <c r="E66" s="27">
        <v>163.13</v>
      </c>
      <c r="F66" s="29">
        <v>28738</v>
      </c>
      <c r="G66" s="29">
        <v>39417</v>
      </c>
      <c r="H66" s="22"/>
      <c r="I66" s="24"/>
      <c r="J66" s="23"/>
      <c r="K66" s="28">
        <v>5862</v>
      </c>
      <c r="L66" s="28">
        <f t="shared" si="0"/>
        <v>5862</v>
      </c>
      <c r="M66" s="38">
        <f t="shared" ca="1" si="1"/>
        <v>35</v>
      </c>
      <c r="N66" s="38">
        <f t="shared" ca="1" si="2"/>
        <v>5</v>
      </c>
    </row>
    <row r="67" spans="2:14" x14ac:dyDescent="0.25">
      <c r="B67" s="26">
        <v>328</v>
      </c>
      <c r="C67" s="22" t="s">
        <v>11</v>
      </c>
      <c r="D67" s="30">
        <v>7.5</v>
      </c>
      <c r="E67" s="27">
        <v>163.13</v>
      </c>
      <c r="F67" s="29">
        <v>30560</v>
      </c>
      <c r="G67" s="29">
        <v>39203</v>
      </c>
      <c r="H67" s="22"/>
      <c r="I67" s="24"/>
      <c r="J67" s="23"/>
      <c r="K67" s="28">
        <v>6335</v>
      </c>
      <c r="L67" s="28">
        <f t="shared" si="0"/>
        <v>6335</v>
      </c>
      <c r="M67" s="38">
        <f t="shared" ca="1" si="1"/>
        <v>30</v>
      </c>
      <c r="N67" s="38">
        <f t="shared" ca="1" si="2"/>
        <v>6</v>
      </c>
    </row>
    <row r="68" spans="2:14" x14ac:dyDescent="0.25">
      <c r="B68" s="26">
        <v>335</v>
      </c>
      <c r="C68" s="22" t="s">
        <v>11</v>
      </c>
      <c r="D68" s="30">
        <v>7.5</v>
      </c>
      <c r="E68" s="27">
        <v>163.13</v>
      </c>
      <c r="F68" s="29">
        <v>29143</v>
      </c>
      <c r="G68" s="29">
        <v>39326</v>
      </c>
      <c r="H68" s="22"/>
      <c r="I68" s="24"/>
      <c r="J68" s="23"/>
      <c r="K68" s="28">
        <v>5375</v>
      </c>
      <c r="L68" s="28">
        <f t="shared" si="0"/>
        <v>5375</v>
      </c>
      <c r="M68" s="38">
        <f t="shared" ca="1" si="1"/>
        <v>34</v>
      </c>
      <c r="N68" s="38">
        <f t="shared" ca="1" si="2"/>
        <v>6</v>
      </c>
    </row>
    <row r="69" spans="2:14" x14ac:dyDescent="0.25">
      <c r="B69" s="26">
        <v>337</v>
      </c>
      <c r="C69" s="22" t="s">
        <v>11</v>
      </c>
      <c r="D69" s="30">
        <v>7.5</v>
      </c>
      <c r="E69" s="27">
        <v>163.13</v>
      </c>
      <c r="F69" s="29">
        <v>26816</v>
      </c>
      <c r="G69" s="29">
        <v>39234</v>
      </c>
      <c r="H69" s="22"/>
      <c r="I69" s="24"/>
      <c r="J69" s="23"/>
      <c r="K69" s="28">
        <v>7480</v>
      </c>
      <c r="L69" s="28">
        <f t="shared" si="0"/>
        <v>7480</v>
      </c>
      <c r="M69" s="38">
        <f t="shared" ca="1" si="1"/>
        <v>40</v>
      </c>
      <c r="N69" s="38">
        <f t="shared" ca="1" si="2"/>
        <v>6</v>
      </c>
    </row>
    <row r="70" spans="2:14" x14ac:dyDescent="0.25">
      <c r="B70" s="26">
        <v>338</v>
      </c>
      <c r="C70" s="22" t="s">
        <v>10</v>
      </c>
      <c r="D70" s="30">
        <v>7.5</v>
      </c>
      <c r="E70" s="27">
        <v>163.13</v>
      </c>
      <c r="F70" s="29">
        <v>28909</v>
      </c>
      <c r="G70" s="29">
        <v>39234</v>
      </c>
      <c r="H70" s="22"/>
      <c r="I70" s="24"/>
      <c r="J70" s="23"/>
      <c r="K70" s="28">
        <v>6283</v>
      </c>
      <c r="L70" s="28">
        <f t="shared" si="0"/>
        <v>6283</v>
      </c>
      <c r="M70" s="38">
        <f t="shared" ca="1" si="1"/>
        <v>34</v>
      </c>
      <c r="N70" s="38">
        <f t="shared" ca="1" si="2"/>
        <v>6</v>
      </c>
    </row>
    <row r="71" spans="2:14" x14ac:dyDescent="0.25">
      <c r="B71" s="26">
        <v>339</v>
      </c>
      <c r="C71" s="22" t="s">
        <v>10</v>
      </c>
      <c r="D71" s="30">
        <v>7.5</v>
      </c>
      <c r="E71" s="27">
        <v>163.13</v>
      </c>
      <c r="F71" s="29">
        <v>28592</v>
      </c>
      <c r="G71" s="29">
        <v>39234</v>
      </c>
      <c r="H71" s="22"/>
      <c r="I71" s="24"/>
      <c r="J71" s="23"/>
      <c r="K71" s="28">
        <v>6386</v>
      </c>
      <c r="L71" s="28">
        <f t="shared" ref="L71:L134" si="3">J71+K71</f>
        <v>6386</v>
      </c>
      <c r="M71" s="38">
        <f t="shared" ref="M71:M134" ca="1" si="4">DATEDIF(F71,TODAY(),"y")</f>
        <v>35</v>
      </c>
      <c r="N71" s="38">
        <f t="shared" ref="N71:N134" ca="1" si="5">DATEDIF(G71,TODAY(),"y")</f>
        <v>6</v>
      </c>
    </row>
    <row r="72" spans="2:14" x14ac:dyDescent="0.25">
      <c r="B72" s="26">
        <v>340</v>
      </c>
      <c r="C72" s="22" t="s">
        <v>10</v>
      </c>
      <c r="D72" s="30">
        <v>7.5</v>
      </c>
      <c r="E72" s="27">
        <v>163.13</v>
      </c>
      <c r="F72" s="29">
        <v>29715</v>
      </c>
      <c r="G72" s="29">
        <v>39234</v>
      </c>
      <c r="H72" s="22"/>
      <c r="I72" s="24"/>
      <c r="J72" s="23"/>
      <c r="K72" s="28">
        <v>5974</v>
      </c>
      <c r="L72" s="28">
        <f t="shared" si="3"/>
        <v>5974</v>
      </c>
      <c r="M72" s="38">
        <f t="shared" ca="1" si="4"/>
        <v>32</v>
      </c>
      <c r="N72" s="38">
        <f t="shared" ca="1" si="5"/>
        <v>6</v>
      </c>
    </row>
    <row r="73" spans="2:14" x14ac:dyDescent="0.25">
      <c r="B73" s="26">
        <v>341</v>
      </c>
      <c r="C73" s="22" t="s">
        <v>16</v>
      </c>
      <c r="D73" s="30">
        <v>8</v>
      </c>
      <c r="E73" s="27">
        <v>174</v>
      </c>
      <c r="F73" s="29">
        <v>26076</v>
      </c>
      <c r="G73" s="29">
        <v>39264</v>
      </c>
      <c r="H73" s="22"/>
      <c r="I73" s="24"/>
      <c r="J73" s="23"/>
      <c r="K73" s="28">
        <v>12010</v>
      </c>
      <c r="L73" s="28">
        <f t="shared" si="3"/>
        <v>12010</v>
      </c>
      <c r="M73" s="38">
        <f t="shared" ca="1" si="4"/>
        <v>42</v>
      </c>
      <c r="N73" s="38">
        <f t="shared" ca="1" si="5"/>
        <v>6</v>
      </c>
    </row>
    <row r="74" spans="2:14" x14ac:dyDescent="0.25">
      <c r="B74" s="26">
        <v>343</v>
      </c>
      <c r="C74" s="22" t="s">
        <v>10</v>
      </c>
      <c r="D74" s="30">
        <v>7.5</v>
      </c>
      <c r="E74" s="27">
        <v>163.13</v>
      </c>
      <c r="F74" s="29">
        <v>29323</v>
      </c>
      <c r="G74" s="29">
        <v>39234</v>
      </c>
      <c r="H74" s="22"/>
      <c r="I74" s="24"/>
      <c r="J74" s="23"/>
      <c r="K74" s="28">
        <v>6438</v>
      </c>
      <c r="L74" s="28">
        <f t="shared" si="3"/>
        <v>6438</v>
      </c>
      <c r="M74" s="38">
        <f t="shared" ca="1" si="4"/>
        <v>33</v>
      </c>
      <c r="N74" s="38">
        <f t="shared" ca="1" si="5"/>
        <v>6</v>
      </c>
    </row>
    <row r="75" spans="2:14" x14ac:dyDescent="0.25">
      <c r="B75" s="26">
        <v>353</v>
      </c>
      <c r="C75" s="22" t="s">
        <v>11</v>
      </c>
      <c r="D75" s="30">
        <v>7.5</v>
      </c>
      <c r="E75" s="27">
        <v>163.13</v>
      </c>
      <c r="F75" s="29">
        <v>27160</v>
      </c>
      <c r="G75" s="29">
        <v>39234</v>
      </c>
      <c r="H75" s="22"/>
      <c r="I75" s="24"/>
      <c r="J75" s="23"/>
      <c r="K75" s="28">
        <v>5907</v>
      </c>
      <c r="L75" s="28">
        <f t="shared" si="3"/>
        <v>5907</v>
      </c>
      <c r="M75" s="38">
        <f t="shared" ca="1" si="4"/>
        <v>39</v>
      </c>
      <c r="N75" s="38">
        <f t="shared" ca="1" si="5"/>
        <v>6</v>
      </c>
    </row>
    <row r="76" spans="2:14" x14ac:dyDescent="0.25">
      <c r="B76" s="26">
        <v>355</v>
      </c>
      <c r="C76" s="22" t="s">
        <v>11</v>
      </c>
      <c r="D76" s="30">
        <v>7.5</v>
      </c>
      <c r="E76" s="27">
        <v>163.13</v>
      </c>
      <c r="F76" s="29">
        <v>27939</v>
      </c>
      <c r="G76" s="29">
        <v>39234</v>
      </c>
      <c r="H76" s="22"/>
      <c r="I76" s="24"/>
      <c r="J76" s="23"/>
      <c r="K76" s="28">
        <v>5700</v>
      </c>
      <c r="L76" s="28">
        <f t="shared" si="3"/>
        <v>5700</v>
      </c>
      <c r="M76" s="38">
        <f t="shared" ca="1" si="4"/>
        <v>37</v>
      </c>
      <c r="N76" s="38">
        <f t="shared" ca="1" si="5"/>
        <v>6</v>
      </c>
    </row>
    <row r="77" spans="2:14" x14ac:dyDescent="0.25">
      <c r="B77" s="26">
        <v>356</v>
      </c>
      <c r="C77" s="22" t="s">
        <v>11</v>
      </c>
      <c r="D77" s="30">
        <v>7.5</v>
      </c>
      <c r="E77" s="27">
        <v>163.13</v>
      </c>
      <c r="F77" s="29">
        <v>29319</v>
      </c>
      <c r="G77" s="29">
        <v>39234</v>
      </c>
      <c r="H77" s="22"/>
      <c r="I77" s="24"/>
      <c r="J77" s="23"/>
      <c r="K77" s="28">
        <v>7100</v>
      </c>
      <c r="L77" s="28">
        <f t="shared" si="3"/>
        <v>7100</v>
      </c>
      <c r="M77" s="38">
        <f t="shared" ca="1" si="4"/>
        <v>33</v>
      </c>
      <c r="N77" s="38">
        <f t="shared" ca="1" si="5"/>
        <v>6</v>
      </c>
    </row>
    <row r="78" spans="2:14" x14ac:dyDescent="0.25">
      <c r="B78" s="26">
        <v>358</v>
      </c>
      <c r="C78" s="22" t="s">
        <v>24</v>
      </c>
      <c r="D78" s="30">
        <v>7.5</v>
      </c>
      <c r="E78" s="27">
        <v>163.13</v>
      </c>
      <c r="F78" s="29">
        <v>30715</v>
      </c>
      <c r="G78" s="29">
        <v>39264</v>
      </c>
      <c r="H78" s="22"/>
      <c r="I78" s="24"/>
      <c r="J78" s="23"/>
      <c r="K78" s="28">
        <v>6372</v>
      </c>
      <c r="L78" s="28">
        <f t="shared" si="3"/>
        <v>6372</v>
      </c>
      <c r="M78" s="38">
        <f t="shared" ca="1" si="4"/>
        <v>29</v>
      </c>
      <c r="N78" s="38">
        <f t="shared" ca="1" si="5"/>
        <v>6</v>
      </c>
    </row>
    <row r="79" spans="2:14" x14ac:dyDescent="0.25">
      <c r="B79" s="26">
        <v>362</v>
      </c>
      <c r="C79" s="22" t="s">
        <v>23</v>
      </c>
      <c r="D79" s="30">
        <v>7.5</v>
      </c>
      <c r="E79" s="27">
        <v>163.13</v>
      </c>
      <c r="F79" s="29">
        <v>29731</v>
      </c>
      <c r="G79" s="29">
        <v>39264</v>
      </c>
      <c r="H79" s="22"/>
      <c r="I79" s="24"/>
      <c r="J79" s="23"/>
      <c r="K79" s="28">
        <v>6250</v>
      </c>
      <c r="L79" s="28">
        <f t="shared" si="3"/>
        <v>6250</v>
      </c>
      <c r="M79" s="38">
        <f t="shared" ca="1" si="4"/>
        <v>32</v>
      </c>
      <c r="N79" s="38">
        <f t="shared" ca="1" si="5"/>
        <v>6</v>
      </c>
    </row>
    <row r="80" spans="2:14" x14ac:dyDescent="0.25">
      <c r="B80" s="26">
        <v>363</v>
      </c>
      <c r="C80" s="22" t="s">
        <v>10</v>
      </c>
      <c r="D80" s="30">
        <v>7.5</v>
      </c>
      <c r="E80" s="27">
        <v>163.13</v>
      </c>
      <c r="F80" s="29">
        <v>29656</v>
      </c>
      <c r="G80" s="29">
        <v>39264</v>
      </c>
      <c r="H80" s="22"/>
      <c r="I80" s="24"/>
      <c r="J80" s="23"/>
      <c r="K80" s="28">
        <v>6283</v>
      </c>
      <c r="L80" s="28">
        <f t="shared" si="3"/>
        <v>6283</v>
      </c>
      <c r="M80" s="38">
        <f t="shared" ca="1" si="4"/>
        <v>32</v>
      </c>
      <c r="N80" s="38">
        <f t="shared" ca="1" si="5"/>
        <v>6</v>
      </c>
    </row>
    <row r="81" spans="2:14" x14ac:dyDescent="0.25">
      <c r="B81" s="26">
        <v>364</v>
      </c>
      <c r="C81" s="22" t="s">
        <v>10</v>
      </c>
      <c r="D81" s="30">
        <v>7.5</v>
      </c>
      <c r="E81" s="27">
        <v>163.13</v>
      </c>
      <c r="F81" s="29">
        <v>30108</v>
      </c>
      <c r="G81" s="29">
        <v>39264</v>
      </c>
      <c r="H81" s="22"/>
      <c r="I81" s="24"/>
      <c r="J81" s="23"/>
      <c r="K81" s="28">
        <v>5974</v>
      </c>
      <c r="L81" s="28">
        <f t="shared" si="3"/>
        <v>5974</v>
      </c>
      <c r="M81" s="38">
        <f t="shared" ca="1" si="4"/>
        <v>31</v>
      </c>
      <c r="N81" s="38">
        <f t="shared" ca="1" si="5"/>
        <v>6</v>
      </c>
    </row>
    <row r="82" spans="2:14" x14ac:dyDescent="0.25">
      <c r="B82" s="26">
        <v>367</v>
      </c>
      <c r="C82" s="22" t="s">
        <v>10</v>
      </c>
      <c r="D82" s="30">
        <v>7.5</v>
      </c>
      <c r="E82" s="27">
        <v>163.13</v>
      </c>
      <c r="F82" s="29">
        <v>26153</v>
      </c>
      <c r="G82" s="29">
        <v>39295</v>
      </c>
      <c r="H82" s="22"/>
      <c r="I82" s="24"/>
      <c r="J82" s="23"/>
      <c r="K82" s="28">
        <v>6232</v>
      </c>
      <c r="L82" s="28">
        <f t="shared" si="3"/>
        <v>6232</v>
      </c>
      <c r="M82" s="38">
        <f t="shared" ca="1" si="4"/>
        <v>42</v>
      </c>
      <c r="N82" s="38">
        <f t="shared" ca="1" si="5"/>
        <v>6</v>
      </c>
    </row>
    <row r="83" spans="2:14" x14ac:dyDescent="0.25">
      <c r="B83" s="26">
        <v>368</v>
      </c>
      <c r="C83" s="22" t="s">
        <v>10</v>
      </c>
      <c r="D83" s="30">
        <v>7.5</v>
      </c>
      <c r="E83" s="27">
        <v>163.13</v>
      </c>
      <c r="F83" s="29">
        <v>29195</v>
      </c>
      <c r="G83" s="29">
        <v>39326</v>
      </c>
      <c r="H83" s="22"/>
      <c r="I83" s="24"/>
      <c r="J83" s="23"/>
      <c r="K83" s="28">
        <v>6850</v>
      </c>
      <c r="L83" s="28">
        <f t="shared" si="3"/>
        <v>6850</v>
      </c>
      <c r="M83" s="38">
        <f t="shared" ca="1" si="4"/>
        <v>33</v>
      </c>
      <c r="N83" s="38">
        <f t="shared" ca="1" si="5"/>
        <v>6</v>
      </c>
    </row>
    <row r="84" spans="2:14" x14ac:dyDescent="0.25">
      <c r="B84" s="26">
        <v>369</v>
      </c>
      <c r="C84" s="22" t="s">
        <v>10</v>
      </c>
      <c r="D84" s="30">
        <v>7.5</v>
      </c>
      <c r="E84" s="27">
        <v>163.13</v>
      </c>
      <c r="F84" s="29">
        <v>27104</v>
      </c>
      <c r="G84" s="29">
        <v>39326</v>
      </c>
      <c r="H84" s="22"/>
      <c r="I84" s="24"/>
      <c r="J84" s="23"/>
      <c r="K84" s="28">
        <v>6386</v>
      </c>
      <c r="L84" s="28">
        <f t="shared" si="3"/>
        <v>6386</v>
      </c>
      <c r="M84" s="38">
        <f t="shared" ca="1" si="4"/>
        <v>39</v>
      </c>
      <c r="N84" s="38">
        <f t="shared" ca="1" si="5"/>
        <v>6</v>
      </c>
    </row>
    <row r="85" spans="2:14" x14ac:dyDescent="0.25">
      <c r="B85" s="26">
        <v>370</v>
      </c>
      <c r="C85" s="22" t="s">
        <v>10</v>
      </c>
      <c r="D85" s="30">
        <v>7.5</v>
      </c>
      <c r="E85" s="27">
        <v>163.13</v>
      </c>
      <c r="F85" s="29">
        <v>30267</v>
      </c>
      <c r="G85" s="29">
        <v>39326</v>
      </c>
      <c r="H85" s="22"/>
      <c r="I85" s="24"/>
      <c r="J85" s="23"/>
      <c r="K85" s="28">
        <v>6129</v>
      </c>
      <c r="L85" s="28">
        <f t="shared" si="3"/>
        <v>6129</v>
      </c>
      <c r="M85" s="38">
        <f t="shared" ca="1" si="4"/>
        <v>30</v>
      </c>
      <c r="N85" s="38">
        <f t="shared" ca="1" si="5"/>
        <v>6</v>
      </c>
    </row>
    <row r="86" spans="2:14" x14ac:dyDescent="0.25">
      <c r="B86" s="26">
        <v>378</v>
      </c>
      <c r="C86" s="22" t="s">
        <v>14</v>
      </c>
      <c r="D86" s="30">
        <v>8</v>
      </c>
      <c r="E86" s="27">
        <v>174</v>
      </c>
      <c r="F86" s="29">
        <v>25176</v>
      </c>
      <c r="G86" s="29">
        <v>39417</v>
      </c>
      <c r="H86" s="22"/>
      <c r="I86" s="24"/>
      <c r="J86" s="23"/>
      <c r="K86" s="28">
        <v>12900</v>
      </c>
      <c r="L86" s="28">
        <f t="shared" si="3"/>
        <v>12900</v>
      </c>
      <c r="M86" s="38">
        <f t="shared" ca="1" si="4"/>
        <v>44</v>
      </c>
      <c r="N86" s="38">
        <f t="shared" ca="1" si="5"/>
        <v>5</v>
      </c>
    </row>
    <row r="87" spans="2:14" x14ac:dyDescent="0.25">
      <c r="B87" s="26">
        <v>379</v>
      </c>
      <c r="C87" s="22" t="s">
        <v>25</v>
      </c>
      <c r="D87" s="30">
        <v>7.5</v>
      </c>
      <c r="E87" s="27">
        <v>163.13</v>
      </c>
      <c r="F87" s="29">
        <v>29516</v>
      </c>
      <c r="G87" s="29">
        <v>39326</v>
      </c>
      <c r="H87" s="22"/>
      <c r="I87" s="24"/>
      <c r="J87" s="23"/>
      <c r="K87" s="28">
        <v>6710</v>
      </c>
      <c r="L87" s="28">
        <f t="shared" si="3"/>
        <v>6710</v>
      </c>
      <c r="M87" s="38">
        <f t="shared" ca="1" si="4"/>
        <v>33</v>
      </c>
      <c r="N87" s="38">
        <f t="shared" ca="1" si="5"/>
        <v>6</v>
      </c>
    </row>
    <row r="88" spans="2:14" x14ac:dyDescent="0.25">
      <c r="B88" s="26">
        <v>383</v>
      </c>
      <c r="C88" s="22" t="s">
        <v>22</v>
      </c>
      <c r="D88" s="30">
        <v>7.5</v>
      </c>
      <c r="E88" s="27">
        <v>163.13</v>
      </c>
      <c r="F88" s="29">
        <v>23685</v>
      </c>
      <c r="G88" s="29">
        <v>39356</v>
      </c>
      <c r="H88" s="22"/>
      <c r="I88" s="24"/>
      <c r="J88" s="23"/>
      <c r="K88" s="28">
        <v>4106</v>
      </c>
      <c r="L88" s="28">
        <f t="shared" si="3"/>
        <v>4106</v>
      </c>
      <c r="M88" s="38">
        <f t="shared" ca="1" si="4"/>
        <v>49</v>
      </c>
      <c r="N88" s="38">
        <f t="shared" ca="1" si="5"/>
        <v>6</v>
      </c>
    </row>
    <row r="89" spans="2:14" x14ac:dyDescent="0.25">
      <c r="B89" s="26">
        <v>385</v>
      </c>
      <c r="C89" s="22" t="s">
        <v>11</v>
      </c>
      <c r="D89" s="30">
        <v>7.5</v>
      </c>
      <c r="E89" s="27">
        <v>163.13</v>
      </c>
      <c r="F89" s="29">
        <v>26070</v>
      </c>
      <c r="G89" s="29">
        <v>39417</v>
      </c>
      <c r="H89" s="22"/>
      <c r="I89" s="24"/>
      <c r="J89" s="23"/>
      <c r="K89" s="28">
        <v>5600</v>
      </c>
      <c r="L89" s="28">
        <f t="shared" si="3"/>
        <v>5600</v>
      </c>
      <c r="M89" s="38">
        <f t="shared" ca="1" si="4"/>
        <v>42</v>
      </c>
      <c r="N89" s="38">
        <f t="shared" ca="1" si="5"/>
        <v>5</v>
      </c>
    </row>
    <row r="90" spans="2:14" x14ac:dyDescent="0.25">
      <c r="B90" s="26">
        <v>386</v>
      </c>
      <c r="C90" s="22" t="s">
        <v>20</v>
      </c>
      <c r="D90" s="30">
        <v>8</v>
      </c>
      <c r="E90" s="27">
        <v>174</v>
      </c>
      <c r="F90" s="29">
        <v>25677</v>
      </c>
      <c r="G90" s="29">
        <v>39417</v>
      </c>
      <c r="H90" s="22"/>
      <c r="I90" s="24"/>
      <c r="J90" s="23"/>
      <c r="K90" s="28">
        <v>11550</v>
      </c>
      <c r="L90" s="28">
        <f t="shared" si="3"/>
        <v>11550</v>
      </c>
      <c r="M90" s="38">
        <f t="shared" ca="1" si="4"/>
        <v>43</v>
      </c>
      <c r="N90" s="38">
        <f t="shared" ca="1" si="5"/>
        <v>5</v>
      </c>
    </row>
    <row r="91" spans="2:14" x14ac:dyDescent="0.25">
      <c r="B91" s="26">
        <v>401</v>
      </c>
      <c r="C91" s="22" t="s">
        <v>10</v>
      </c>
      <c r="D91" s="30">
        <v>7.5</v>
      </c>
      <c r="E91" s="27">
        <v>163.13</v>
      </c>
      <c r="F91" s="29">
        <v>30021</v>
      </c>
      <c r="G91" s="29">
        <v>39508</v>
      </c>
      <c r="H91" s="22"/>
      <c r="I91" s="24"/>
      <c r="J91" s="23"/>
      <c r="K91" s="28">
        <v>6180</v>
      </c>
      <c r="L91" s="28">
        <f t="shared" si="3"/>
        <v>6180</v>
      </c>
      <c r="M91" s="38">
        <f t="shared" ca="1" si="4"/>
        <v>31</v>
      </c>
      <c r="N91" s="38">
        <f t="shared" ca="1" si="5"/>
        <v>5</v>
      </c>
    </row>
    <row r="92" spans="2:14" x14ac:dyDescent="0.25">
      <c r="B92" s="26">
        <v>402</v>
      </c>
      <c r="C92" s="22" t="s">
        <v>13</v>
      </c>
      <c r="D92" s="30">
        <v>7.5</v>
      </c>
      <c r="E92" s="27">
        <v>163.13</v>
      </c>
      <c r="F92" s="29">
        <v>27860</v>
      </c>
      <c r="G92" s="29">
        <v>39448</v>
      </c>
      <c r="H92" s="22"/>
      <c r="I92" s="24"/>
      <c r="J92" s="23"/>
      <c r="K92" s="28">
        <v>5373</v>
      </c>
      <c r="L92" s="28">
        <f t="shared" si="3"/>
        <v>5373</v>
      </c>
      <c r="M92" s="38">
        <f t="shared" ca="1" si="4"/>
        <v>37</v>
      </c>
      <c r="N92" s="38">
        <f t="shared" ca="1" si="5"/>
        <v>5</v>
      </c>
    </row>
    <row r="93" spans="2:14" x14ac:dyDescent="0.25">
      <c r="B93" s="26">
        <v>405</v>
      </c>
      <c r="C93" s="22" t="s">
        <v>17</v>
      </c>
      <c r="D93" s="30">
        <v>8</v>
      </c>
      <c r="E93" s="27">
        <v>174</v>
      </c>
      <c r="F93" s="29">
        <v>26315</v>
      </c>
      <c r="G93" s="29">
        <v>39417</v>
      </c>
      <c r="H93" s="22"/>
      <c r="I93" s="24">
        <v>9</v>
      </c>
      <c r="J93" s="23"/>
      <c r="K93" s="28">
        <v>14150</v>
      </c>
      <c r="L93" s="28">
        <f t="shared" si="3"/>
        <v>14150</v>
      </c>
      <c r="M93" s="38">
        <f t="shared" ca="1" si="4"/>
        <v>41</v>
      </c>
      <c r="N93" s="38">
        <f t="shared" ca="1" si="5"/>
        <v>5</v>
      </c>
    </row>
    <row r="94" spans="2:14" x14ac:dyDescent="0.25">
      <c r="B94" s="26">
        <v>413</v>
      </c>
      <c r="C94" s="22" t="s">
        <v>10</v>
      </c>
      <c r="D94" s="30">
        <v>7.5</v>
      </c>
      <c r="E94" s="27">
        <v>163.13</v>
      </c>
      <c r="F94" s="29">
        <v>28447</v>
      </c>
      <c r="G94" s="29">
        <v>39508</v>
      </c>
      <c r="H94" s="22"/>
      <c r="I94" s="24"/>
      <c r="J94" s="23"/>
      <c r="K94" s="28">
        <v>5500</v>
      </c>
      <c r="L94" s="28">
        <f t="shared" si="3"/>
        <v>5500</v>
      </c>
      <c r="M94" s="38">
        <f t="shared" ca="1" si="4"/>
        <v>35</v>
      </c>
      <c r="N94" s="38">
        <f t="shared" ca="1" si="5"/>
        <v>5</v>
      </c>
    </row>
    <row r="95" spans="2:14" x14ac:dyDescent="0.25">
      <c r="B95" s="26">
        <v>414</v>
      </c>
      <c r="C95" s="22" t="s">
        <v>12</v>
      </c>
      <c r="D95" s="30">
        <v>8</v>
      </c>
      <c r="E95" s="27">
        <v>174</v>
      </c>
      <c r="F95" s="29">
        <v>27459</v>
      </c>
      <c r="G95" s="29">
        <v>39569</v>
      </c>
      <c r="H95" s="22"/>
      <c r="I95" s="24"/>
      <c r="J95" s="23"/>
      <c r="K95" s="28">
        <v>8480</v>
      </c>
      <c r="L95" s="28">
        <f t="shared" si="3"/>
        <v>8480</v>
      </c>
      <c r="M95" s="38">
        <f t="shared" ca="1" si="4"/>
        <v>38</v>
      </c>
      <c r="N95" s="38">
        <f t="shared" ca="1" si="5"/>
        <v>5</v>
      </c>
    </row>
    <row r="96" spans="2:14" x14ac:dyDescent="0.25">
      <c r="B96" s="26">
        <v>415</v>
      </c>
      <c r="C96" s="22" t="s">
        <v>13</v>
      </c>
      <c r="D96" s="30">
        <v>7.5</v>
      </c>
      <c r="E96" s="27">
        <v>163.13</v>
      </c>
      <c r="F96" s="29">
        <v>31173</v>
      </c>
      <c r="G96" s="29">
        <v>39479</v>
      </c>
      <c r="H96" s="22"/>
      <c r="I96" s="24"/>
      <c r="J96" s="23"/>
      <c r="K96" s="28">
        <v>4433</v>
      </c>
      <c r="L96" s="28">
        <f t="shared" si="3"/>
        <v>4433</v>
      </c>
      <c r="M96" s="38">
        <f t="shared" ca="1" si="4"/>
        <v>28</v>
      </c>
      <c r="N96" s="38">
        <f t="shared" ca="1" si="5"/>
        <v>5</v>
      </c>
    </row>
    <row r="97" spans="2:14" x14ac:dyDescent="0.25">
      <c r="B97" s="26">
        <v>422</v>
      </c>
      <c r="C97" s="22" t="s">
        <v>10</v>
      </c>
      <c r="D97" s="30">
        <v>7.5</v>
      </c>
      <c r="E97" s="27">
        <v>163.13</v>
      </c>
      <c r="F97" s="29">
        <v>26540</v>
      </c>
      <c r="G97" s="29">
        <v>39600</v>
      </c>
      <c r="H97" s="22"/>
      <c r="I97" s="24"/>
      <c r="J97" s="23"/>
      <c r="K97" s="28">
        <v>5800</v>
      </c>
      <c r="L97" s="28">
        <f t="shared" si="3"/>
        <v>5800</v>
      </c>
      <c r="M97" s="38">
        <f t="shared" ca="1" si="4"/>
        <v>41</v>
      </c>
      <c r="N97" s="38">
        <f t="shared" ca="1" si="5"/>
        <v>5</v>
      </c>
    </row>
    <row r="98" spans="2:14" x14ac:dyDescent="0.25">
      <c r="B98" s="26">
        <v>424</v>
      </c>
      <c r="C98" s="22" t="s">
        <v>10</v>
      </c>
      <c r="D98" s="30">
        <v>7.5</v>
      </c>
      <c r="E98" s="27">
        <v>163.13</v>
      </c>
      <c r="F98" s="29">
        <v>29044</v>
      </c>
      <c r="G98" s="29">
        <v>39479</v>
      </c>
      <c r="H98" s="22"/>
      <c r="I98" s="24"/>
      <c r="J98" s="23"/>
      <c r="K98" s="28">
        <v>6407</v>
      </c>
      <c r="L98" s="28">
        <f t="shared" si="3"/>
        <v>6407</v>
      </c>
      <c r="M98" s="38">
        <f t="shared" ca="1" si="4"/>
        <v>34</v>
      </c>
      <c r="N98" s="38">
        <f t="shared" ca="1" si="5"/>
        <v>5</v>
      </c>
    </row>
    <row r="99" spans="2:14" x14ac:dyDescent="0.25">
      <c r="B99" s="26">
        <v>425</v>
      </c>
      <c r="C99" s="22" t="s">
        <v>10</v>
      </c>
      <c r="D99" s="30">
        <v>7.5</v>
      </c>
      <c r="E99" s="27">
        <v>163.13</v>
      </c>
      <c r="F99" s="29">
        <v>28737</v>
      </c>
      <c r="G99" s="29">
        <v>39479</v>
      </c>
      <c r="H99" s="22"/>
      <c r="I99" s="24"/>
      <c r="J99" s="23"/>
      <c r="K99" s="28">
        <v>5871</v>
      </c>
      <c r="L99" s="28">
        <f t="shared" si="3"/>
        <v>5871</v>
      </c>
      <c r="M99" s="38">
        <f t="shared" ca="1" si="4"/>
        <v>35</v>
      </c>
      <c r="N99" s="38">
        <f t="shared" ca="1" si="5"/>
        <v>5</v>
      </c>
    </row>
    <row r="100" spans="2:14" x14ac:dyDescent="0.25">
      <c r="B100" s="26">
        <v>426</v>
      </c>
      <c r="C100" s="22" t="s">
        <v>10</v>
      </c>
      <c r="D100" s="30">
        <v>7.5</v>
      </c>
      <c r="E100" s="27">
        <v>163.13</v>
      </c>
      <c r="F100" s="29">
        <v>28926</v>
      </c>
      <c r="G100" s="29">
        <v>39508</v>
      </c>
      <c r="H100" s="22"/>
      <c r="I100" s="24"/>
      <c r="J100" s="23"/>
      <c r="K100" s="28">
        <v>6180</v>
      </c>
      <c r="L100" s="28">
        <f t="shared" si="3"/>
        <v>6180</v>
      </c>
      <c r="M100" s="38">
        <f t="shared" ca="1" si="4"/>
        <v>34</v>
      </c>
      <c r="N100" s="38">
        <f t="shared" ca="1" si="5"/>
        <v>5</v>
      </c>
    </row>
    <row r="101" spans="2:14" x14ac:dyDescent="0.25">
      <c r="B101" s="26">
        <v>428</v>
      </c>
      <c r="C101" s="22" t="s">
        <v>13</v>
      </c>
      <c r="D101" s="30">
        <v>7.5</v>
      </c>
      <c r="E101" s="27">
        <v>163.13</v>
      </c>
      <c r="F101" s="29">
        <v>25293</v>
      </c>
      <c r="G101" s="29">
        <v>39508</v>
      </c>
      <c r="H101" s="22"/>
      <c r="I101" s="24"/>
      <c r="J101" s="23"/>
      <c r="K101" s="28">
        <v>4738</v>
      </c>
      <c r="L101" s="28">
        <f t="shared" si="3"/>
        <v>4738</v>
      </c>
      <c r="M101" s="38">
        <f t="shared" ca="1" si="4"/>
        <v>44</v>
      </c>
      <c r="N101" s="38">
        <f t="shared" ca="1" si="5"/>
        <v>5</v>
      </c>
    </row>
    <row r="102" spans="2:14" x14ac:dyDescent="0.25">
      <c r="B102" s="26">
        <v>429</v>
      </c>
      <c r="C102" s="22" t="s">
        <v>10</v>
      </c>
      <c r="D102" s="30">
        <v>7.5</v>
      </c>
      <c r="E102" s="27">
        <v>163.13</v>
      </c>
      <c r="F102" s="29">
        <v>28538</v>
      </c>
      <c r="G102" s="29">
        <v>39508</v>
      </c>
      <c r="H102" s="22"/>
      <c r="I102" s="24"/>
      <c r="J102" s="23"/>
      <c r="K102" s="28">
        <v>5974</v>
      </c>
      <c r="L102" s="28">
        <f t="shared" si="3"/>
        <v>5974</v>
      </c>
      <c r="M102" s="38">
        <f t="shared" ca="1" si="4"/>
        <v>35</v>
      </c>
      <c r="N102" s="38">
        <f t="shared" ca="1" si="5"/>
        <v>5</v>
      </c>
    </row>
    <row r="103" spans="2:14" x14ac:dyDescent="0.25">
      <c r="B103" s="26">
        <v>430</v>
      </c>
      <c r="C103" s="22" t="s">
        <v>10</v>
      </c>
      <c r="D103" s="30">
        <v>7.5</v>
      </c>
      <c r="E103" s="27">
        <v>163.13</v>
      </c>
      <c r="F103" s="29">
        <v>29208</v>
      </c>
      <c r="G103" s="29">
        <v>39508</v>
      </c>
      <c r="H103" s="22"/>
      <c r="I103" s="24"/>
      <c r="J103" s="23"/>
      <c r="K103" s="28">
        <v>5871</v>
      </c>
      <c r="L103" s="28">
        <f t="shared" si="3"/>
        <v>5871</v>
      </c>
      <c r="M103" s="38">
        <f t="shared" ca="1" si="4"/>
        <v>33</v>
      </c>
      <c r="N103" s="38">
        <f t="shared" ca="1" si="5"/>
        <v>5</v>
      </c>
    </row>
    <row r="104" spans="2:14" x14ac:dyDescent="0.25">
      <c r="B104" s="26">
        <v>431</v>
      </c>
      <c r="C104" s="22" t="s">
        <v>11</v>
      </c>
      <c r="D104" s="30">
        <v>7.5</v>
      </c>
      <c r="E104" s="27">
        <v>163.13</v>
      </c>
      <c r="F104" s="29">
        <v>26950</v>
      </c>
      <c r="G104" s="29">
        <v>39539</v>
      </c>
      <c r="H104" s="22"/>
      <c r="I104" s="24"/>
      <c r="J104" s="23"/>
      <c r="K104" s="28">
        <v>5800</v>
      </c>
      <c r="L104" s="28">
        <f t="shared" si="3"/>
        <v>5800</v>
      </c>
      <c r="M104" s="38">
        <f t="shared" ca="1" si="4"/>
        <v>40</v>
      </c>
      <c r="N104" s="38">
        <f t="shared" ca="1" si="5"/>
        <v>5</v>
      </c>
    </row>
    <row r="105" spans="2:14" x14ac:dyDescent="0.25">
      <c r="B105" s="26">
        <v>433</v>
      </c>
      <c r="C105" s="22" t="s">
        <v>10</v>
      </c>
      <c r="D105" s="30">
        <v>7.5</v>
      </c>
      <c r="E105" s="27">
        <v>163.13</v>
      </c>
      <c r="F105" s="29">
        <v>29799</v>
      </c>
      <c r="G105" s="29">
        <v>39539</v>
      </c>
      <c r="H105" s="22"/>
      <c r="I105" s="24"/>
      <c r="J105" s="23"/>
      <c r="K105" s="28">
        <v>5768</v>
      </c>
      <c r="L105" s="28">
        <f t="shared" si="3"/>
        <v>5768</v>
      </c>
      <c r="M105" s="38">
        <f t="shared" ca="1" si="4"/>
        <v>32</v>
      </c>
      <c r="N105" s="38">
        <f t="shared" ca="1" si="5"/>
        <v>5</v>
      </c>
    </row>
    <row r="106" spans="2:14" x14ac:dyDescent="0.25">
      <c r="B106" s="26">
        <v>437</v>
      </c>
      <c r="C106" s="22" t="s">
        <v>10</v>
      </c>
      <c r="D106" s="30">
        <v>7.5</v>
      </c>
      <c r="E106" s="27">
        <v>163.13</v>
      </c>
      <c r="F106" s="29">
        <v>29119</v>
      </c>
      <c r="G106" s="29">
        <v>39539</v>
      </c>
      <c r="H106" s="22"/>
      <c r="I106" s="24"/>
      <c r="J106" s="23"/>
      <c r="K106" s="28">
        <v>6407</v>
      </c>
      <c r="L106" s="28">
        <f t="shared" si="3"/>
        <v>6407</v>
      </c>
      <c r="M106" s="38">
        <f t="shared" ca="1" si="4"/>
        <v>34</v>
      </c>
      <c r="N106" s="38">
        <f t="shared" ca="1" si="5"/>
        <v>5</v>
      </c>
    </row>
    <row r="107" spans="2:14" x14ac:dyDescent="0.25">
      <c r="B107" s="26">
        <v>438</v>
      </c>
      <c r="C107" s="22" t="s">
        <v>10</v>
      </c>
      <c r="D107" s="30">
        <v>7.5</v>
      </c>
      <c r="E107" s="27">
        <v>163.13</v>
      </c>
      <c r="F107" s="29">
        <v>28415</v>
      </c>
      <c r="G107" s="29">
        <v>39569</v>
      </c>
      <c r="H107" s="22"/>
      <c r="I107" s="24"/>
      <c r="J107" s="23"/>
      <c r="K107" s="28">
        <v>5665</v>
      </c>
      <c r="L107" s="28">
        <f t="shared" si="3"/>
        <v>5665</v>
      </c>
      <c r="M107" s="38">
        <f t="shared" ca="1" si="4"/>
        <v>36</v>
      </c>
      <c r="N107" s="38">
        <f t="shared" ca="1" si="5"/>
        <v>5</v>
      </c>
    </row>
    <row r="108" spans="2:14" x14ac:dyDescent="0.25">
      <c r="B108" s="26">
        <v>443</v>
      </c>
      <c r="C108" s="22" t="s">
        <v>11</v>
      </c>
      <c r="D108" s="30">
        <v>7.5</v>
      </c>
      <c r="E108" s="27">
        <v>163.13</v>
      </c>
      <c r="F108" s="29">
        <v>27679</v>
      </c>
      <c r="G108" s="29">
        <v>39600</v>
      </c>
      <c r="H108" s="22"/>
      <c r="I108" s="24"/>
      <c r="J108" s="23"/>
      <c r="K108" s="28">
        <v>6150</v>
      </c>
      <c r="L108" s="28">
        <f t="shared" si="3"/>
        <v>6150</v>
      </c>
      <c r="M108" s="38">
        <f t="shared" ca="1" si="4"/>
        <v>38</v>
      </c>
      <c r="N108" s="38">
        <f t="shared" ca="1" si="5"/>
        <v>5</v>
      </c>
    </row>
    <row r="109" spans="2:14" x14ac:dyDescent="0.25">
      <c r="B109" s="26">
        <v>444</v>
      </c>
      <c r="C109" s="22" t="s">
        <v>26</v>
      </c>
      <c r="D109" s="30">
        <v>8</v>
      </c>
      <c r="E109" s="27">
        <v>174</v>
      </c>
      <c r="F109" s="29">
        <v>29477</v>
      </c>
      <c r="G109" s="29">
        <v>39600</v>
      </c>
      <c r="H109" s="22"/>
      <c r="I109" s="24"/>
      <c r="J109" s="23"/>
      <c r="K109" s="28">
        <v>8000</v>
      </c>
      <c r="L109" s="28">
        <f t="shared" si="3"/>
        <v>8000</v>
      </c>
      <c r="M109" s="38">
        <f t="shared" ca="1" si="4"/>
        <v>33</v>
      </c>
      <c r="N109" s="38">
        <f t="shared" ca="1" si="5"/>
        <v>5</v>
      </c>
    </row>
    <row r="110" spans="2:14" x14ac:dyDescent="0.25">
      <c r="B110" s="26">
        <v>445</v>
      </c>
      <c r="C110" s="22" t="s">
        <v>13</v>
      </c>
      <c r="D110" s="30">
        <v>7.5</v>
      </c>
      <c r="E110" s="27">
        <v>163.13</v>
      </c>
      <c r="F110" s="29">
        <v>31575</v>
      </c>
      <c r="G110" s="29">
        <v>39600</v>
      </c>
      <c r="H110" s="22"/>
      <c r="I110" s="24"/>
      <c r="J110" s="23"/>
      <c r="K110" s="28">
        <v>5000</v>
      </c>
      <c r="L110" s="28">
        <f t="shared" si="3"/>
        <v>5000</v>
      </c>
      <c r="M110" s="38">
        <f t="shared" ca="1" si="4"/>
        <v>27</v>
      </c>
      <c r="N110" s="38">
        <f t="shared" ca="1" si="5"/>
        <v>5</v>
      </c>
    </row>
    <row r="111" spans="2:14" x14ac:dyDescent="0.25">
      <c r="B111" s="26">
        <v>446</v>
      </c>
      <c r="C111" s="22" t="s">
        <v>10</v>
      </c>
      <c r="D111" s="30">
        <v>7.5</v>
      </c>
      <c r="E111" s="27">
        <v>163.13</v>
      </c>
      <c r="F111" s="29">
        <v>28887</v>
      </c>
      <c r="G111" s="29">
        <v>39600</v>
      </c>
      <c r="H111" s="22"/>
      <c r="I111" s="24"/>
      <c r="J111" s="23"/>
      <c r="K111" s="28">
        <v>5800</v>
      </c>
      <c r="L111" s="28">
        <f t="shared" si="3"/>
        <v>5800</v>
      </c>
      <c r="M111" s="38">
        <f t="shared" ca="1" si="4"/>
        <v>34</v>
      </c>
      <c r="N111" s="38">
        <f t="shared" ca="1" si="5"/>
        <v>5</v>
      </c>
    </row>
    <row r="112" spans="2:14" x14ac:dyDescent="0.25">
      <c r="B112" s="26">
        <v>447</v>
      </c>
      <c r="C112" s="22" t="s">
        <v>10</v>
      </c>
      <c r="D112" s="30">
        <v>7.5</v>
      </c>
      <c r="E112" s="27">
        <v>163.13</v>
      </c>
      <c r="F112" s="29">
        <v>29695</v>
      </c>
      <c r="G112" s="29">
        <v>39600</v>
      </c>
      <c r="H112" s="22"/>
      <c r="I112" s="24"/>
      <c r="J112" s="23"/>
      <c r="K112" s="28">
        <v>5900</v>
      </c>
      <c r="L112" s="28">
        <f t="shared" si="3"/>
        <v>5900</v>
      </c>
      <c r="M112" s="38">
        <f t="shared" ca="1" si="4"/>
        <v>32</v>
      </c>
      <c r="N112" s="38">
        <f t="shared" ca="1" si="5"/>
        <v>5</v>
      </c>
    </row>
    <row r="113" spans="2:14" x14ac:dyDescent="0.25">
      <c r="B113" s="26">
        <v>448</v>
      </c>
      <c r="C113" s="22" t="s">
        <v>27</v>
      </c>
      <c r="D113" s="30">
        <v>5</v>
      </c>
      <c r="E113" s="27">
        <v>108.75</v>
      </c>
      <c r="F113" s="29">
        <v>24185</v>
      </c>
      <c r="G113" s="29">
        <v>39600</v>
      </c>
      <c r="H113" s="22"/>
      <c r="I113" s="24"/>
      <c r="J113" s="23"/>
      <c r="K113" s="28">
        <v>3650</v>
      </c>
      <c r="L113" s="28">
        <f t="shared" si="3"/>
        <v>3650</v>
      </c>
      <c r="M113" s="38">
        <f t="shared" ca="1" si="4"/>
        <v>47</v>
      </c>
      <c r="N113" s="38">
        <f t="shared" ca="1" si="5"/>
        <v>5</v>
      </c>
    </row>
    <row r="114" spans="2:14" x14ac:dyDescent="0.25">
      <c r="B114" s="26">
        <v>450</v>
      </c>
      <c r="C114" s="22" t="s">
        <v>11</v>
      </c>
      <c r="D114" s="30">
        <v>7.5</v>
      </c>
      <c r="E114" s="27">
        <v>163.13</v>
      </c>
      <c r="F114" s="29">
        <v>27981</v>
      </c>
      <c r="G114" s="29">
        <v>39600</v>
      </c>
      <c r="H114" s="22"/>
      <c r="I114" s="24"/>
      <c r="J114" s="23"/>
      <c r="K114" s="28">
        <v>7000</v>
      </c>
      <c r="L114" s="28">
        <f t="shared" si="3"/>
        <v>7000</v>
      </c>
      <c r="M114" s="38">
        <f t="shared" ca="1" si="4"/>
        <v>37</v>
      </c>
      <c r="N114" s="38">
        <f t="shared" ca="1" si="5"/>
        <v>5</v>
      </c>
    </row>
    <row r="115" spans="2:14" x14ac:dyDescent="0.25">
      <c r="B115" s="26">
        <v>451</v>
      </c>
      <c r="C115" s="22" t="s">
        <v>11</v>
      </c>
      <c r="D115" s="30">
        <v>7.5</v>
      </c>
      <c r="E115" s="27">
        <v>163.13</v>
      </c>
      <c r="F115" s="29">
        <v>28512</v>
      </c>
      <c r="G115" s="29">
        <v>39600</v>
      </c>
      <c r="H115" s="22"/>
      <c r="I115" s="24"/>
      <c r="J115" s="23"/>
      <c r="K115" s="28">
        <v>6800</v>
      </c>
      <c r="L115" s="28">
        <f t="shared" si="3"/>
        <v>6800</v>
      </c>
      <c r="M115" s="38">
        <f t="shared" ca="1" si="4"/>
        <v>35</v>
      </c>
      <c r="N115" s="38">
        <f t="shared" ca="1" si="5"/>
        <v>5</v>
      </c>
    </row>
    <row r="116" spans="2:14" x14ac:dyDescent="0.25">
      <c r="B116" s="26">
        <v>455</v>
      </c>
      <c r="C116" s="22" t="s">
        <v>10</v>
      </c>
      <c r="D116" s="30">
        <v>7.5</v>
      </c>
      <c r="E116" s="27">
        <v>163.13</v>
      </c>
      <c r="F116" s="29">
        <v>30919</v>
      </c>
      <c r="G116" s="29">
        <v>39630</v>
      </c>
      <c r="H116" s="22"/>
      <c r="I116" s="24"/>
      <c r="J116" s="23"/>
      <c r="K116" s="28">
        <v>5800</v>
      </c>
      <c r="L116" s="28">
        <f t="shared" si="3"/>
        <v>5800</v>
      </c>
      <c r="M116" s="38">
        <f t="shared" ca="1" si="4"/>
        <v>29</v>
      </c>
      <c r="N116" s="38">
        <f t="shared" ca="1" si="5"/>
        <v>5</v>
      </c>
    </row>
    <row r="117" spans="2:14" x14ac:dyDescent="0.25">
      <c r="B117" s="26">
        <v>456</v>
      </c>
      <c r="C117" s="22" t="s">
        <v>10</v>
      </c>
      <c r="D117" s="30">
        <v>7.5</v>
      </c>
      <c r="E117" s="27">
        <v>163.13</v>
      </c>
      <c r="F117" s="29">
        <v>28310</v>
      </c>
      <c r="G117" s="29">
        <v>39630</v>
      </c>
      <c r="H117" s="22"/>
      <c r="I117" s="24"/>
      <c r="J117" s="23"/>
      <c r="K117" s="28">
        <v>5800</v>
      </c>
      <c r="L117" s="28">
        <f t="shared" si="3"/>
        <v>5800</v>
      </c>
      <c r="M117" s="38">
        <f t="shared" ca="1" si="4"/>
        <v>36</v>
      </c>
      <c r="N117" s="38">
        <f t="shared" ca="1" si="5"/>
        <v>5</v>
      </c>
    </row>
    <row r="118" spans="2:14" x14ac:dyDescent="0.25">
      <c r="B118" s="26">
        <v>457</v>
      </c>
      <c r="C118" s="22" t="s">
        <v>10</v>
      </c>
      <c r="D118" s="30">
        <v>7.5</v>
      </c>
      <c r="E118" s="27">
        <v>163.13</v>
      </c>
      <c r="F118" s="29">
        <v>28038</v>
      </c>
      <c r="G118" s="29">
        <v>39630</v>
      </c>
      <c r="H118" s="22"/>
      <c r="I118" s="24"/>
      <c r="J118" s="23"/>
      <c r="K118" s="28">
        <v>6200</v>
      </c>
      <c r="L118" s="28">
        <f t="shared" si="3"/>
        <v>6200</v>
      </c>
      <c r="M118" s="38">
        <f t="shared" ca="1" si="4"/>
        <v>37</v>
      </c>
      <c r="N118" s="38">
        <f t="shared" ca="1" si="5"/>
        <v>5</v>
      </c>
    </row>
    <row r="119" spans="2:14" x14ac:dyDescent="0.25">
      <c r="B119" s="26">
        <v>463</v>
      </c>
      <c r="C119" s="22" t="s">
        <v>10</v>
      </c>
      <c r="D119" s="30">
        <v>7.5</v>
      </c>
      <c r="E119" s="27">
        <v>163.13</v>
      </c>
      <c r="F119" s="29">
        <v>30651</v>
      </c>
      <c r="G119" s="29">
        <v>39661</v>
      </c>
      <c r="H119" s="22"/>
      <c r="I119" s="24"/>
      <c r="J119" s="23"/>
      <c r="K119" s="28">
        <v>6500</v>
      </c>
      <c r="L119" s="28">
        <f t="shared" si="3"/>
        <v>6500</v>
      </c>
      <c r="M119" s="38">
        <f t="shared" ca="1" si="4"/>
        <v>29</v>
      </c>
      <c r="N119" s="38">
        <f t="shared" ca="1" si="5"/>
        <v>5</v>
      </c>
    </row>
    <row r="120" spans="2:14" x14ac:dyDescent="0.25">
      <c r="B120" s="26">
        <v>465</v>
      </c>
      <c r="C120" s="22" t="s">
        <v>28</v>
      </c>
      <c r="D120" s="30">
        <v>8</v>
      </c>
      <c r="E120" s="27">
        <v>174</v>
      </c>
      <c r="F120" s="29">
        <v>25466</v>
      </c>
      <c r="G120" s="29">
        <v>39661</v>
      </c>
      <c r="H120" s="22"/>
      <c r="I120" s="24"/>
      <c r="J120" s="23"/>
      <c r="K120" s="28">
        <v>8800</v>
      </c>
      <c r="L120" s="28">
        <f t="shared" si="3"/>
        <v>8800</v>
      </c>
      <c r="M120" s="38">
        <f t="shared" ca="1" si="4"/>
        <v>44</v>
      </c>
      <c r="N120" s="38">
        <f t="shared" ca="1" si="5"/>
        <v>5</v>
      </c>
    </row>
    <row r="121" spans="2:14" x14ac:dyDescent="0.25">
      <c r="B121" s="26">
        <v>469</v>
      </c>
      <c r="C121" s="22" t="s">
        <v>29</v>
      </c>
      <c r="D121" s="30">
        <v>7.5</v>
      </c>
      <c r="E121" s="27">
        <v>163.13</v>
      </c>
      <c r="F121" s="29">
        <v>29299</v>
      </c>
      <c r="G121" s="29">
        <v>39661</v>
      </c>
      <c r="H121" s="22"/>
      <c r="I121" s="24"/>
      <c r="J121" s="23"/>
      <c r="K121" s="28">
        <v>6000</v>
      </c>
      <c r="L121" s="28">
        <f t="shared" si="3"/>
        <v>6000</v>
      </c>
      <c r="M121" s="38">
        <f t="shared" ca="1" si="4"/>
        <v>33</v>
      </c>
      <c r="N121" s="38">
        <f t="shared" ca="1" si="5"/>
        <v>5</v>
      </c>
    </row>
    <row r="122" spans="2:14" x14ac:dyDescent="0.25">
      <c r="B122" s="26">
        <v>470</v>
      </c>
      <c r="C122" s="22" t="s">
        <v>11</v>
      </c>
      <c r="D122" s="30">
        <v>7.5</v>
      </c>
      <c r="E122" s="27">
        <v>163.13</v>
      </c>
      <c r="F122" s="29">
        <v>27715</v>
      </c>
      <c r="G122" s="29">
        <v>39692</v>
      </c>
      <c r="H122" s="22"/>
      <c r="I122" s="24"/>
      <c r="J122" s="23"/>
      <c r="K122" s="28">
        <v>7000</v>
      </c>
      <c r="L122" s="28">
        <f t="shared" si="3"/>
        <v>7000</v>
      </c>
      <c r="M122" s="38">
        <f t="shared" ca="1" si="4"/>
        <v>37</v>
      </c>
      <c r="N122" s="38">
        <f t="shared" ca="1" si="5"/>
        <v>5</v>
      </c>
    </row>
    <row r="123" spans="2:14" x14ac:dyDescent="0.25">
      <c r="B123" s="26">
        <v>471</v>
      </c>
      <c r="C123" s="22" t="s">
        <v>30</v>
      </c>
      <c r="D123" s="30">
        <v>8</v>
      </c>
      <c r="E123" s="27">
        <v>172</v>
      </c>
      <c r="F123" s="29">
        <v>26182</v>
      </c>
      <c r="G123" s="29">
        <v>39448</v>
      </c>
      <c r="H123" s="22"/>
      <c r="I123" s="24"/>
      <c r="J123" s="23"/>
      <c r="K123" s="28">
        <v>8540</v>
      </c>
      <c r="L123" s="28">
        <f t="shared" si="3"/>
        <v>8540</v>
      </c>
      <c r="M123" s="38">
        <f t="shared" ca="1" si="4"/>
        <v>42</v>
      </c>
      <c r="N123" s="38">
        <f t="shared" ca="1" si="5"/>
        <v>5</v>
      </c>
    </row>
    <row r="124" spans="2:14" x14ac:dyDescent="0.25">
      <c r="B124" s="26">
        <v>473</v>
      </c>
      <c r="C124" s="22" t="s">
        <v>31</v>
      </c>
      <c r="D124" s="30">
        <v>7.5</v>
      </c>
      <c r="E124" s="27">
        <v>163.13</v>
      </c>
      <c r="F124" s="29">
        <v>24805</v>
      </c>
      <c r="G124" s="29">
        <v>39692</v>
      </c>
      <c r="H124" s="22"/>
      <c r="I124" s="24"/>
      <c r="J124" s="23"/>
      <c r="K124" s="28">
        <v>5200</v>
      </c>
      <c r="L124" s="28">
        <f t="shared" si="3"/>
        <v>5200</v>
      </c>
      <c r="M124" s="38">
        <f t="shared" ca="1" si="4"/>
        <v>45</v>
      </c>
      <c r="N124" s="38">
        <f t="shared" ca="1" si="5"/>
        <v>5</v>
      </c>
    </row>
    <row r="125" spans="2:14" x14ac:dyDescent="0.25">
      <c r="B125" s="26">
        <v>475</v>
      </c>
      <c r="C125" s="22" t="s">
        <v>14</v>
      </c>
      <c r="D125" s="30">
        <v>8</v>
      </c>
      <c r="E125" s="27">
        <v>174</v>
      </c>
      <c r="F125" s="29">
        <v>29032</v>
      </c>
      <c r="G125" s="29">
        <v>39722</v>
      </c>
      <c r="H125" s="22"/>
      <c r="I125" s="24"/>
      <c r="J125" s="23"/>
      <c r="K125" s="28">
        <v>7300</v>
      </c>
      <c r="L125" s="28">
        <f t="shared" si="3"/>
        <v>7300</v>
      </c>
      <c r="M125" s="38">
        <f t="shared" ca="1" si="4"/>
        <v>34</v>
      </c>
      <c r="N125" s="38">
        <f t="shared" ca="1" si="5"/>
        <v>5</v>
      </c>
    </row>
    <row r="126" spans="2:14" x14ac:dyDescent="0.25">
      <c r="B126" s="26">
        <v>478</v>
      </c>
      <c r="C126" s="22" t="s">
        <v>32</v>
      </c>
      <c r="D126" s="30">
        <v>7.5</v>
      </c>
      <c r="E126" s="27">
        <v>163.13</v>
      </c>
      <c r="F126" s="29">
        <v>25848</v>
      </c>
      <c r="G126" s="29">
        <v>39448</v>
      </c>
      <c r="H126" s="22"/>
      <c r="I126" s="24"/>
      <c r="J126" s="23"/>
      <c r="K126" s="28">
        <v>3840</v>
      </c>
      <c r="L126" s="28">
        <f t="shared" si="3"/>
        <v>3840</v>
      </c>
      <c r="M126" s="38">
        <f t="shared" ca="1" si="4"/>
        <v>43</v>
      </c>
      <c r="N126" s="38">
        <f t="shared" ca="1" si="5"/>
        <v>5</v>
      </c>
    </row>
    <row r="127" spans="2:14" x14ac:dyDescent="0.25">
      <c r="B127" s="26">
        <v>484</v>
      </c>
      <c r="C127" s="22" t="s">
        <v>14</v>
      </c>
      <c r="D127" s="30">
        <v>8</v>
      </c>
      <c r="E127" s="27">
        <v>174</v>
      </c>
      <c r="F127" s="29">
        <v>27571</v>
      </c>
      <c r="G127" s="29">
        <v>39448</v>
      </c>
      <c r="H127" s="22"/>
      <c r="I127" s="24"/>
      <c r="J127" s="23"/>
      <c r="K127" s="28">
        <v>8750</v>
      </c>
      <c r="L127" s="28">
        <f t="shared" si="3"/>
        <v>8750</v>
      </c>
      <c r="M127" s="38">
        <f t="shared" ca="1" si="4"/>
        <v>38</v>
      </c>
      <c r="N127" s="38">
        <f t="shared" ca="1" si="5"/>
        <v>5</v>
      </c>
    </row>
    <row r="128" spans="2:14" x14ac:dyDescent="0.25">
      <c r="B128" s="26">
        <v>489</v>
      </c>
      <c r="C128" s="22" t="s">
        <v>18</v>
      </c>
      <c r="D128" s="30">
        <v>8</v>
      </c>
      <c r="E128" s="27">
        <v>174</v>
      </c>
      <c r="F128" s="29">
        <v>28087</v>
      </c>
      <c r="G128" s="29">
        <v>38718</v>
      </c>
      <c r="H128" s="22"/>
      <c r="I128" s="24"/>
      <c r="J128" s="23"/>
      <c r="K128" s="28">
        <v>9500</v>
      </c>
      <c r="L128" s="28">
        <f t="shared" si="3"/>
        <v>9500</v>
      </c>
      <c r="M128" s="38">
        <f t="shared" ca="1" si="4"/>
        <v>36</v>
      </c>
      <c r="N128" s="38">
        <f t="shared" ca="1" si="5"/>
        <v>7</v>
      </c>
    </row>
    <row r="129" spans="2:14" x14ac:dyDescent="0.25">
      <c r="B129" s="26">
        <v>500</v>
      </c>
      <c r="C129" s="22" t="s">
        <v>11</v>
      </c>
      <c r="D129" s="30">
        <v>7.5</v>
      </c>
      <c r="E129" s="27">
        <v>163.13</v>
      </c>
      <c r="F129" s="29">
        <v>20333</v>
      </c>
      <c r="G129" s="29">
        <v>38808</v>
      </c>
      <c r="H129" s="22"/>
      <c r="I129" s="24"/>
      <c r="J129" s="23"/>
      <c r="K129" s="28">
        <v>5907</v>
      </c>
      <c r="L129" s="28">
        <f t="shared" si="3"/>
        <v>5907</v>
      </c>
      <c r="M129" s="38">
        <f t="shared" ca="1" si="4"/>
        <v>58</v>
      </c>
      <c r="N129" s="38">
        <f t="shared" ca="1" si="5"/>
        <v>7</v>
      </c>
    </row>
    <row r="130" spans="2:14" x14ac:dyDescent="0.25">
      <c r="B130" s="26">
        <v>508</v>
      </c>
      <c r="C130" s="22" t="s">
        <v>11</v>
      </c>
      <c r="D130" s="30">
        <v>7.5</v>
      </c>
      <c r="E130" s="27">
        <v>163.13</v>
      </c>
      <c r="F130" s="29">
        <v>28700</v>
      </c>
      <c r="G130" s="29">
        <v>38718</v>
      </c>
      <c r="H130" s="22"/>
      <c r="I130" s="24"/>
      <c r="J130" s="23"/>
      <c r="K130" s="28">
        <v>6839</v>
      </c>
      <c r="L130" s="28">
        <f t="shared" si="3"/>
        <v>6839</v>
      </c>
      <c r="M130" s="38">
        <f t="shared" ca="1" si="4"/>
        <v>35</v>
      </c>
      <c r="N130" s="38">
        <f t="shared" ca="1" si="5"/>
        <v>7</v>
      </c>
    </row>
    <row r="131" spans="2:14" x14ac:dyDescent="0.25">
      <c r="B131" s="26">
        <v>513</v>
      </c>
      <c r="C131" s="22" t="s">
        <v>33</v>
      </c>
      <c r="D131" s="30">
        <v>8</v>
      </c>
      <c r="E131" s="27">
        <v>174</v>
      </c>
      <c r="F131" s="29">
        <v>23680</v>
      </c>
      <c r="G131" s="29">
        <v>33117</v>
      </c>
      <c r="H131" s="22"/>
      <c r="I131" s="24">
        <v>7</v>
      </c>
      <c r="J131" s="23"/>
      <c r="K131" s="28">
        <v>9475</v>
      </c>
      <c r="L131" s="28">
        <f t="shared" si="3"/>
        <v>9475</v>
      </c>
      <c r="M131" s="38">
        <f t="shared" ca="1" si="4"/>
        <v>49</v>
      </c>
      <c r="N131" s="38">
        <f t="shared" ca="1" si="5"/>
        <v>23</v>
      </c>
    </row>
    <row r="132" spans="2:14" x14ac:dyDescent="0.25">
      <c r="B132" s="26">
        <v>614</v>
      </c>
      <c r="C132" s="22" t="s">
        <v>13</v>
      </c>
      <c r="D132" s="30">
        <v>8</v>
      </c>
      <c r="E132" s="27">
        <v>174</v>
      </c>
      <c r="F132" s="29">
        <v>22402</v>
      </c>
      <c r="G132" s="29">
        <v>32051</v>
      </c>
      <c r="H132" s="22"/>
      <c r="I132" s="24"/>
      <c r="J132" s="23"/>
      <c r="K132" s="28">
        <v>7456</v>
      </c>
      <c r="L132" s="28">
        <f t="shared" si="3"/>
        <v>7456</v>
      </c>
      <c r="M132" s="38">
        <f t="shared" ca="1" si="4"/>
        <v>52</v>
      </c>
      <c r="N132" s="38">
        <f t="shared" ca="1" si="5"/>
        <v>26</v>
      </c>
    </row>
    <row r="133" spans="2:14" x14ac:dyDescent="0.25">
      <c r="B133" s="26">
        <v>615</v>
      </c>
      <c r="C133" s="22" t="s">
        <v>15</v>
      </c>
      <c r="D133" s="30">
        <v>7.5</v>
      </c>
      <c r="E133" s="27">
        <v>163.13</v>
      </c>
      <c r="F133" s="29">
        <v>21977</v>
      </c>
      <c r="G133" s="29">
        <v>32112</v>
      </c>
      <c r="H133" s="22"/>
      <c r="I133" s="24"/>
      <c r="J133" s="23"/>
      <c r="K133" s="28">
        <v>7788</v>
      </c>
      <c r="L133" s="28">
        <f t="shared" si="3"/>
        <v>7788</v>
      </c>
      <c r="M133" s="38">
        <f t="shared" ca="1" si="4"/>
        <v>53</v>
      </c>
      <c r="N133" s="38">
        <f t="shared" ca="1" si="5"/>
        <v>25</v>
      </c>
    </row>
    <row r="134" spans="2:14" x14ac:dyDescent="0.25">
      <c r="B134" s="26">
        <v>618</v>
      </c>
      <c r="C134" s="22" t="s">
        <v>20</v>
      </c>
      <c r="D134" s="30">
        <v>8</v>
      </c>
      <c r="E134" s="27">
        <v>174</v>
      </c>
      <c r="F134" s="29">
        <v>23173</v>
      </c>
      <c r="G134" s="29">
        <v>32112</v>
      </c>
      <c r="H134" s="22"/>
      <c r="I134" s="24"/>
      <c r="J134" s="23"/>
      <c r="K134" s="28">
        <v>13200</v>
      </c>
      <c r="L134" s="28">
        <f t="shared" si="3"/>
        <v>13200</v>
      </c>
      <c r="M134" s="38">
        <f t="shared" ca="1" si="4"/>
        <v>50</v>
      </c>
      <c r="N134" s="38">
        <f t="shared" ca="1" si="5"/>
        <v>25</v>
      </c>
    </row>
    <row r="135" spans="2:14" x14ac:dyDescent="0.25">
      <c r="B135" s="26">
        <v>628</v>
      </c>
      <c r="C135" s="22" t="s">
        <v>34</v>
      </c>
      <c r="D135" s="30">
        <v>8</v>
      </c>
      <c r="E135" s="27">
        <v>174</v>
      </c>
      <c r="F135" s="29">
        <v>25092</v>
      </c>
      <c r="G135" s="29">
        <v>32203</v>
      </c>
      <c r="H135" s="22"/>
      <c r="I135" s="24"/>
      <c r="J135" s="23"/>
      <c r="K135" s="28">
        <v>8450</v>
      </c>
      <c r="L135" s="28">
        <f t="shared" ref="L135:L198" si="6">J135+K135</f>
        <v>8450</v>
      </c>
      <c r="M135" s="38">
        <f t="shared" ref="M135:M198" ca="1" si="7">DATEDIF(F135,TODAY(),"y")</f>
        <v>45</v>
      </c>
      <c r="N135" s="38">
        <f t="shared" ref="N135:N198" ca="1" si="8">DATEDIF(G135,TODAY(),"y")</f>
        <v>25</v>
      </c>
    </row>
    <row r="136" spans="2:14" x14ac:dyDescent="0.25">
      <c r="B136" s="26">
        <v>632</v>
      </c>
      <c r="C136" s="22" t="s">
        <v>31</v>
      </c>
      <c r="D136" s="30">
        <v>7.5</v>
      </c>
      <c r="E136" s="27">
        <v>163.13</v>
      </c>
      <c r="F136" s="29">
        <v>20019</v>
      </c>
      <c r="G136" s="29">
        <v>32203</v>
      </c>
      <c r="H136" s="22"/>
      <c r="I136" s="24"/>
      <c r="J136" s="23"/>
      <c r="K136" s="28">
        <v>4550</v>
      </c>
      <c r="L136" s="28">
        <f t="shared" si="6"/>
        <v>4550</v>
      </c>
      <c r="M136" s="38">
        <f t="shared" ca="1" si="7"/>
        <v>59</v>
      </c>
      <c r="N136" s="38">
        <f t="shared" ca="1" si="8"/>
        <v>25</v>
      </c>
    </row>
    <row r="137" spans="2:14" x14ac:dyDescent="0.25">
      <c r="B137" s="26">
        <v>646</v>
      </c>
      <c r="C137" s="22" t="s">
        <v>35</v>
      </c>
      <c r="D137" s="30">
        <v>7.5</v>
      </c>
      <c r="E137" s="27">
        <v>163.13</v>
      </c>
      <c r="F137" s="29">
        <v>23042</v>
      </c>
      <c r="G137" s="29">
        <v>32143</v>
      </c>
      <c r="H137" s="22"/>
      <c r="I137" s="24"/>
      <c r="J137" s="23"/>
      <c r="K137" s="28">
        <v>7674</v>
      </c>
      <c r="L137" s="28">
        <f t="shared" si="6"/>
        <v>7674</v>
      </c>
      <c r="M137" s="38">
        <f t="shared" ca="1" si="7"/>
        <v>50</v>
      </c>
      <c r="N137" s="38">
        <f t="shared" ca="1" si="8"/>
        <v>25</v>
      </c>
    </row>
    <row r="138" spans="2:14" x14ac:dyDescent="0.25">
      <c r="B138" s="26">
        <v>651</v>
      </c>
      <c r="C138" s="22" t="s">
        <v>33</v>
      </c>
      <c r="D138" s="30">
        <v>7.5</v>
      </c>
      <c r="E138" s="27">
        <v>163.13</v>
      </c>
      <c r="F138" s="29">
        <v>22862</v>
      </c>
      <c r="G138" s="29">
        <v>32540</v>
      </c>
      <c r="H138" s="22"/>
      <c r="I138" s="24"/>
      <c r="J138" s="23"/>
      <c r="K138" s="28">
        <v>7806</v>
      </c>
      <c r="L138" s="28">
        <f t="shared" si="6"/>
        <v>7806</v>
      </c>
      <c r="M138" s="38">
        <f t="shared" ca="1" si="7"/>
        <v>51</v>
      </c>
      <c r="N138" s="38">
        <f t="shared" ca="1" si="8"/>
        <v>24</v>
      </c>
    </row>
    <row r="139" spans="2:14" x14ac:dyDescent="0.25">
      <c r="B139" s="26">
        <v>653</v>
      </c>
      <c r="C139" s="22" t="s">
        <v>36</v>
      </c>
      <c r="D139" s="30">
        <v>7.5</v>
      </c>
      <c r="E139" s="27">
        <v>163.13</v>
      </c>
      <c r="F139" s="29">
        <v>26440</v>
      </c>
      <c r="G139" s="29">
        <v>32568</v>
      </c>
      <c r="H139" s="22"/>
      <c r="I139" s="24"/>
      <c r="J139" s="23"/>
      <c r="K139" s="28">
        <v>7338</v>
      </c>
      <c r="L139" s="28">
        <f t="shared" si="6"/>
        <v>7338</v>
      </c>
      <c r="M139" s="38">
        <f t="shared" ca="1" si="7"/>
        <v>41</v>
      </c>
      <c r="N139" s="38">
        <f t="shared" ca="1" si="8"/>
        <v>24</v>
      </c>
    </row>
    <row r="140" spans="2:14" x14ac:dyDescent="0.25">
      <c r="B140" s="26">
        <v>658</v>
      </c>
      <c r="C140" s="22" t="s">
        <v>20</v>
      </c>
      <c r="D140" s="30">
        <v>8</v>
      </c>
      <c r="E140" s="27">
        <v>174</v>
      </c>
      <c r="F140" s="29">
        <v>21119</v>
      </c>
      <c r="G140" s="29">
        <v>32660</v>
      </c>
      <c r="H140" s="22"/>
      <c r="I140" s="24"/>
      <c r="J140" s="23"/>
      <c r="K140" s="28">
        <v>13606</v>
      </c>
      <c r="L140" s="28">
        <f t="shared" si="6"/>
        <v>13606</v>
      </c>
      <c r="M140" s="38">
        <f t="shared" ca="1" si="7"/>
        <v>56</v>
      </c>
      <c r="N140" s="38">
        <f t="shared" ca="1" si="8"/>
        <v>24</v>
      </c>
    </row>
    <row r="141" spans="2:14" x14ac:dyDescent="0.25">
      <c r="B141" s="26">
        <v>687</v>
      </c>
      <c r="C141" s="22" t="s">
        <v>29</v>
      </c>
      <c r="D141" s="30">
        <v>7.5</v>
      </c>
      <c r="E141" s="27">
        <v>163.13</v>
      </c>
      <c r="F141" s="29">
        <v>20668</v>
      </c>
      <c r="G141" s="29">
        <v>33117</v>
      </c>
      <c r="H141" s="22"/>
      <c r="I141" s="24"/>
      <c r="J141" s="23"/>
      <c r="K141" s="28">
        <v>6914</v>
      </c>
      <c r="L141" s="28">
        <f t="shared" si="6"/>
        <v>6914</v>
      </c>
      <c r="M141" s="38">
        <f t="shared" ca="1" si="7"/>
        <v>57</v>
      </c>
      <c r="N141" s="38">
        <f t="shared" ca="1" si="8"/>
        <v>23</v>
      </c>
    </row>
    <row r="142" spans="2:14" x14ac:dyDescent="0.25">
      <c r="B142" s="26">
        <v>711</v>
      </c>
      <c r="C142" s="22" t="s">
        <v>37</v>
      </c>
      <c r="D142" s="30">
        <v>8</v>
      </c>
      <c r="E142" s="27">
        <v>174</v>
      </c>
      <c r="F142" s="29">
        <v>24039</v>
      </c>
      <c r="G142" s="29">
        <v>33329</v>
      </c>
      <c r="H142" s="22"/>
      <c r="I142" s="24"/>
      <c r="J142" s="23"/>
      <c r="K142" s="28">
        <v>9640</v>
      </c>
      <c r="L142" s="28">
        <f t="shared" si="6"/>
        <v>9640</v>
      </c>
      <c r="M142" s="38">
        <f t="shared" ca="1" si="7"/>
        <v>48</v>
      </c>
      <c r="N142" s="38">
        <f t="shared" ca="1" si="8"/>
        <v>22</v>
      </c>
    </row>
    <row r="143" spans="2:14" x14ac:dyDescent="0.25">
      <c r="B143" s="26">
        <v>714</v>
      </c>
      <c r="C143" s="22" t="s">
        <v>13</v>
      </c>
      <c r="D143" s="30">
        <v>3.75</v>
      </c>
      <c r="E143" s="27">
        <v>81.569999999999993</v>
      </c>
      <c r="F143" s="29">
        <v>18752</v>
      </c>
      <c r="G143" s="29">
        <v>33390</v>
      </c>
      <c r="H143" s="22"/>
      <c r="I143" s="24"/>
      <c r="J143" s="23"/>
      <c r="K143" s="28">
        <v>3533</v>
      </c>
      <c r="L143" s="28">
        <f t="shared" si="6"/>
        <v>3533</v>
      </c>
      <c r="M143" s="38">
        <f t="shared" ca="1" si="7"/>
        <v>62</v>
      </c>
      <c r="N143" s="38">
        <f t="shared" ca="1" si="8"/>
        <v>22</v>
      </c>
    </row>
    <row r="144" spans="2:14" x14ac:dyDescent="0.25">
      <c r="B144" s="26">
        <v>726</v>
      </c>
      <c r="C144" s="22" t="s">
        <v>15</v>
      </c>
      <c r="D144" s="30">
        <v>7.5</v>
      </c>
      <c r="E144" s="27">
        <v>163.13</v>
      </c>
      <c r="F144" s="29">
        <v>25415</v>
      </c>
      <c r="G144" s="29">
        <v>33482</v>
      </c>
      <c r="H144" s="22"/>
      <c r="I144" s="24"/>
      <c r="J144" s="23"/>
      <c r="K144" s="28">
        <v>6563</v>
      </c>
      <c r="L144" s="28">
        <f t="shared" si="6"/>
        <v>6563</v>
      </c>
      <c r="M144" s="38">
        <f t="shared" ca="1" si="7"/>
        <v>44</v>
      </c>
      <c r="N144" s="38">
        <f t="shared" ca="1" si="8"/>
        <v>22</v>
      </c>
    </row>
    <row r="145" spans="2:14" x14ac:dyDescent="0.25">
      <c r="B145" s="26">
        <v>766</v>
      </c>
      <c r="C145" s="22" t="s">
        <v>11</v>
      </c>
      <c r="D145" s="30">
        <v>4</v>
      </c>
      <c r="E145" s="27">
        <v>87</v>
      </c>
      <c r="F145" s="29">
        <v>19798</v>
      </c>
      <c r="G145" s="29">
        <v>28095</v>
      </c>
      <c r="H145" s="22"/>
      <c r="I145" s="24"/>
      <c r="J145" s="23"/>
      <c r="K145" s="28">
        <v>5002</v>
      </c>
      <c r="L145" s="28">
        <f t="shared" si="6"/>
        <v>5002</v>
      </c>
      <c r="M145" s="38">
        <f t="shared" ca="1" si="7"/>
        <v>59</v>
      </c>
      <c r="N145" s="38">
        <f t="shared" ca="1" si="8"/>
        <v>36</v>
      </c>
    </row>
    <row r="146" spans="2:14" x14ac:dyDescent="0.25">
      <c r="B146" s="26">
        <v>768</v>
      </c>
      <c r="C146" s="22" t="s">
        <v>11</v>
      </c>
      <c r="D146" s="30">
        <v>4</v>
      </c>
      <c r="E146" s="27">
        <v>87</v>
      </c>
      <c r="F146" s="29">
        <v>19801</v>
      </c>
      <c r="G146" s="29">
        <v>28703</v>
      </c>
      <c r="H146" s="22"/>
      <c r="I146" s="24"/>
      <c r="J146" s="23"/>
      <c r="K146" s="28">
        <v>4654</v>
      </c>
      <c r="L146" s="28">
        <f t="shared" si="6"/>
        <v>4654</v>
      </c>
      <c r="M146" s="38">
        <f t="shared" ca="1" si="7"/>
        <v>59</v>
      </c>
      <c r="N146" s="38">
        <f t="shared" ca="1" si="8"/>
        <v>35</v>
      </c>
    </row>
    <row r="147" spans="2:14" x14ac:dyDescent="0.25">
      <c r="B147" s="26">
        <v>771</v>
      </c>
      <c r="C147" s="22" t="s">
        <v>11</v>
      </c>
      <c r="D147" s="30">
        <v>8</v>
      </c>
      <c r="E147" s="27">
        <v>174</v>
      </c>
      <c r="F147" s="29">
        <v>21078</v>
      </c>
      <c r="G147" s="29">
        <v>29830</v>
      </c>
      <c r="H147" s="22"/>
      <c r="I147" s="24"/>
      <c r="J147" s="23"/>
      <c r="K147" s="28">
        <v>9478</v>
      </c>
      <c r="L147" s="28">
        <f t="shared" si="6"/>
        <v>9478</v>
      </c>
      <c r="M147" s="38">
        <f t="shared" ca="1" si="7"/>
        <v>56</v>
      </c>
      <c r="N147" s="38">
        <f t="shared" ca="1" si="8"/>
        <v>32</v>
      </c>
    </row>
    <row r="148" spans="2:14" x14ac:dyDescent="0.25">
      <c r="B148" s="26">
        <v>772</v>
      </c>
      <c r="C148" s="22" t="s">
        <v>11</v>
      </c>
      <c r="D148" s="30">
        <v>3.75</v>
      </c>
      <c r="E148" s="27">
        <v>81.569999999999993</v>
      </c>
      <c r="F148" s="29">
        <v>19190</v>
      </c>
      <c r="G148" s="29">
        <v>29830</v>
      </c>
      <c r="H148" s="22"/>
      <c r="I148" s="24"/>
      <c r="J148" s="23"/>
      <c r="K148" s="28">
        <v>3702</v>
      </c>
      <c r="L148" s="28">
        <f t="shared" si="6"/>
        <v>3702</v>
      </c>
      <c r="M148" s="38">
        <f t="shared" ca="1" si="7"/>
        <v>61</v>
      </c>
      <c r="N148" s="38">
        <f t="shared" ca="1" si="8"/>
        <v>32</v>
      </c>
    </row>
    <row r="149" spans="2:14" x14ac:dyDescent="0.25">
      <c r="B149" s="26">
        <v>773</v>
      </c>
      <c r="C149" s="22" t="s">
        <v>18</v>
      </c>
      <c r="D149" s="30">
        <v>8</v>
      </c>
      <c r="E149" s="27">
        <v>174</v>
      </c>
      <c r="F149" s="29">
        <v>19858</v>
      </c>
      <c r="G149" s="29">
        <v>30195</v>
      </c>
      <c r="H149" s="22"/>
      <c r="I149" s="24"/>
      <c r="J149" s="23"/>
      <c r="K149" s="28">
        <v>11585</v>
      </c>
      <c r="L149" s="28">
        <f t="shared" si="6"/>
        <v>11585</v>
      </c>
      <c r="M149" s="38">
        <f t="shared" ca="1" si="7"/>
        <v>59</v>
      </c>
      <c r="N149" s="38">
        <f t="shared" ca="1" si="8"/>
        <v>31</v>
      </c>
    </row>
    <row r="150" spans="2:14" x14ac:dyDescent="0.25">
      <c r="B150" s="26">
        <v>774</v>
      </c>
      <c r="C150" s="22" t="s">
        <v>11</v>
      </c>
      <c r="D150" s="30">
        <v>7.5</v>
      </c>
      <c r="E150" s="27">
        <v>163.13</v>
      </c>
      <c r="F150" s="29">
        <v>21101</v>
      </c>
      <c r="G150" s="29">
        <v>30195</v>
      </c>
      <c r="H150" s="22"/>
      <c r="I150" s="24"/>
      <c r="J150" s="23"/>
      <c r="K150" s="28">
        <v>7630</v>
      </c>
      <c r="L150" s="28">
        <f t="shared" si="6"/>
        <v>7630</v>
      </c>
      <c r="M150" s="38">
        <f t="shared" ca="1" si="7"/>
        <v>56</v>
      </c>
      <c r="N150" s="38">
        <f t="shared" ca="1" si="8"/>
        <v>31</v>
      </c>
    </row>
    <row r="151" spans="2:14" x14ac:dyDescent="0.25">
      <c r="B151" s="26">
        <v>779</v>
      </c>
      <c r="C151" s="22" t="s">
        <v>11</v>
      </c>
      <c r="D151" s="30">
        <v>7.5</v>
      </c>
      <c r="E151" s="27">
        <v>163.13</v>
      </c>
      <c r="F151" s="29">
        <v>21607</v>
      </c>
      <c r="G151" s="29">
        <v>30742</v>
      </c>
      <c r="H151" s="22"/>
      <c r="I151" s="24"/>
      <c r="J151" s="23"/>
      <c r="K151" s="28">
        <v>7375</v>
      </c>
      <c r="L151" s="28">
        <f t="shared" si="6"/>
        <v>7375</v>
      </c>
      <c r="M151" s="38">
        <f t="shared" ca="1" si="7"/>
        <v>54</v>
      </c>
      <c r="N151" s="38">
        <f t="shared" ca="1" si="8"/>
        <v>29</v>
      </c>
    </row>
    <row r="152" spans="2:14" x14ac:dyDescent="0.25">
      <c r="B152" s="26">
        <v>783</v>
      </c>
      <c r="C152" s="22" t="s">
        <v>11</v>
      </c>
      <c r="D152" s="30">
        <v>7.5</v>
      </c>
      <c r="E152" s="27">
        <v>163.13</v>
      </c>
      <c r="F152" s="29">
        <v>19369</v>
      </c>
      <c r="G152" s="29">
        <v>31382</v>
      </c>
      <c r="H152" s="22"/>
      <c r="I152" s="24"/>
      <c r="J152" s="23"/>
      <c r="K152" s="28">
        <v>7500</v>
      </c>
      <c r="L152" s="28">
        <f t="shared" si="6"/>
        <v>7500</v>
      </c>
      <c r="M152" s="38">
        <f t="shared" ca="1" si="7"/>
        <v>60</v>
      </c>
      <c r="N152" s="38">
        <f t="shared" ca="1" si="8"/>
        <v>27</v>
      </c>
    </row>
    <row r="153" spans="2:14" x14ac:dyDescent="0.25">
      <c r="B153" s="26">
        <v>785</v>
      </c>
      <c r="C153" s="22" t="s">
        <v>11</v>
      </c>
      <c r="D153" s="30">
        <v>7.5</v>
      </c>
      <c r="E153" s="27">
        <v>163.13</v>
      </c>
      <c r="F153" s="29">
        <v>21511</v>
      </c>
      <c r="G153" s="29">
        <v>31472</v>
      </c>
      <c r="H153" s="22"/>
      <c r="I153" s="24"/>
      <c r="J153" s="23"/>
      <c r="K153" s="28">
        <v>7401</v>
      </c>
      <c r="L153" s="28">
        <f t="shared" si="6"/>
        <v>7401</v>
      </c>
      <c r="M153" s="38">
        <f t="shared" ca="1" si="7"/>
        <v>54</v>
      </c>
      <c r="N153" s="38">
        <f t="shared" ca="1" si="8"/>
        <v>27</v>
      </c>
    </row>
    <row r="154" spans="2:14" x14ac:dyDescent="0.25">
      <c r="B154" s="26">
        <v>786</v>
      </c>
      <c r="C154" s="22" t="s">
        <v>11</v>
      </c>
      <c r="D154" s="30">
        <v>8</v>
      </c>
      <c r="E154" s="27">
        <v>174</v>
      </c>
      <c r="F154" s="29">
        <v>21254</v>
      </c>
      <c r="G154" s="29">
        <v>31472</v>
      </c>
      <c r="H154" s="22"/>
      <c r="I154" s="24"/>
      <c r="J154" s="23"/>
      <c r="K154" s="28">
        <v>9000</v>
      </c>
      <c r="L154" s="28">
        <f t="shared" si="6"/>
        <v>9000</v>
      </c>
      <c r="M154" s="38">
        <f t="shared" ca="1" si="7"/>
        <v>55</v>
      </c>
      <c r="N154" s="38">
        <f t="shared" ca="1" si="8"/>
        <v>27</v>
      </c>
    </row>
    <row r="155" spans="2:14" x14ac:dyDescent="0.25">
      <c r="B155" s="26">
        <v>793</v>
      </c>
      <c r="C155" s="22" t="s">
        <v>11</v>
      </c>
      <c r="D155" s="30">
        <v>8</v>
      </c>
      <c r="E155" s="27">
        <v>174</v>
      </c>
      <c r="F155" s="29">
        <v>16883</v>
      </c>
      <c r="G155" s="29">
        <v>31533</v>
      </c>
      <c r="H155" s="22"/>
      <c r="I155" s="24"/>
      <c r="J155" s="23"/>
      <c r="K155" s="28">
        <v>10600</v>
      </c>
      <c r="L155" s="28">
        <f t="shared" si="6"/>
        <v>10600</v>
      </c>
      <c r="M155" s="38">
        <f t="shared" ca="1" si="7"/>
        <v>67</v>
      </c>
      <c r="N155" s="38">
        <f t="shared" ca="1" si="8"/>
        <v>27</v>
      </c>
    </row>
    <row r="156" spans="2:14" x14ac:dyDescent="0.25">
      <c r="B156" s="26">
        <v>794</v>
      </c>
      <c r="C156" s="22" t="s">
        <v>11</v>
      </c>
      <c r="D156" s="30">
        <v>8</v>
      </c>
      <c r="E156" s="27">
        <v>174</v>
      </c>
      <c r="F156" s="29">
        <v>21530</v>
      </c>
      <c r="G156" s="29">
        <v>31564</v>
      </c>
      <c r="H156" s="22"/>
      <c r="I156" s="24"/>
      <c r="J156" s="23"/>
      <c r="K156" s="28">
        <v>10475</v>
      </c>
      <c r="L156" s="28">
        <f t="shared" si="6"/>
        <v>10475</v>
      </c>
      <c r="M156" s="38">
        <f t="shared" ca="1" si="7"/>
        <v>54</v>
      </c>
      <c r="N156" s="38">
        <f t="shared" ca="1" si="8"/>
        <v>27</v>
      </c>
    </row>
    <row r="157" spans="2:14" x14ac:dyDescent="0.25">
      <c r="B157" s="26">
        <v>797</v>
      </c>
      <c r="C157" s="22" t="s">
        <v>11</v>
      </c>
      <c r="D157" s="30">
        <v>3.75</v>
      </c>
      <c r="E157" s="27">
        <v>81.569999999999993</v>
      </c>
      <c r="F157" s="29">
        <v>18552</v>
      </c>
      <c r="G157" s="29">
        <v>31656</v>
      </c>
      <c r="H157" s="22"/>
      <c r="I157" s="24"/>
      <c r="J157" s="23"/>
      <c r="K157" s="28">
        <v>2115.4299999999998</v>
      </c>
      <c r="L157" s="28">
        <f t="shared" si="6"/>
        <v>2115.4299999999998</v>
      </c>
      <c r="M157" s="38">
        <f t="shared" ca="1" si="7"/>
        <v>63</v>
      </c>
      <c r="N157" s="38">
        <f t="shared" ca="1" si="8"/>
        <v>27</v>
      </c>
    </row>
    <row r="158" spans="2:14" x14ac:dyDescent="0.25">
      <c r="B158" s="26">
        <v>798</v>
      </c>
      <c r="C158" s="22" t="s">
        <v>11</v>
      </c>
      <c r="D158" s="30">
        <v>3.75</v>
      </c>
      <c r="E158" s="27">
        <v>81.569999999999993</v>
      </c>
      <c r="F158" s="29">
        <v>19129</v>
      </c>
      <c r="G158" s="29">
        <v>31656</v>
      </c>
      <c r="H158" s="22"/>
      <c r="I158" s="24"/>
      <c r="J158" s="23"/>
      <c r="K158" s="28">
        <v>4091</v>
      </c>
      <c r="L158" s="28">
        <f t="shared" si="6"/>
        <v>4091</v>
      </c>
      <c r="M158" s="38">
        <f t="shared" ca="1" si="7"/>
        <v>61</v>
      </c>
      <c r="N158" s="38">
        <f t="shared" ca="1" si="8"/>
        <v>27</v>
      </c>
    </row>
    <row r="159" spans="2:14" x14ac:dyDescent="0.25">
      <c r="B159" s="26">
        <v>799</v>
      </c>
      <c r="C159" s="22" t="s">
        <v>11</v>
      </c>
      <c r="D159" s="30">
        <v>7.5</v>
      </c>
      <c r="E159" s="27">
        <v>163.13</v>
      </c>
      <c r="F159" s="29">
        <v>22604</v>
      </c>
      <c r="G159" s="29">
        <v>31656</v>
      </c>
      <c r="H159" s="22"/>
      <c r="I159" s="24"/>
      <c r="J159" s="23"/>
      <c r="K159" s="28">
        <v>8564</v>
      </c>
      <c r="L159" s="28">
        <f t="shared" si="6"/>
        <v>8564</v>
      </c>
      <c r="M159" s="38">
        <f t="shared" ca="1" si="7"/>
        <v>51</v>
      </c>
      <c r="N159" s="38">
        <f t="shared" ca="1" si="8"/>
        <v>27</v>
      </c>
    </row>
    <row r="160" spans="2:14" x14ac:dyDescent="0.25">
      <c r="B160" s="26">
        <v>804</v>
      </c>
      <c r="C160" s="22" t="s">
        <v>11</v>
      </c>
      <c r="D160" s="30">
        <v>8</v>
      </c>
      <c r="E160" s="27">
        <v>174</v>
      </c>
      <c r="F160" s="29">
        <v>19523</v>
      </c>
      <c r="G160" s="29">
        <v>31717</v>
      </c>
      <c r="H160" s="22"/>
      <c r="I160" s="24"/>
      <c r="J160" s="23"/>
      <c r="K160" s="28">
        <v>9084</v>
      </c>
      <c r="L160" s="28">
        <f t="shared" si="6"/>
        <v>9084</v>
      </c>
      <c r="M160" s="38">
        <f t="shared" ca="1" si="7"/>
        <v>60</v>
      </c>
      <c r="N160" s="38">
        <f t="shared" ca="1" si="8"/>
        <v>27</v>
      </c>
    </row>
    <row r="161" spans="2:14" x14ac:dyDescent="0.25">
      <c r="B161" s="26">
        <v>805</v>
      </c>
      <c r="C161" s="22" t="s">
        <v>11</v>
      </c>
      <c r="D161" s="30">
        <v>4</v>
      </c>
      <c r="E161" s="27">
        <v>87</v>
      </c>
      <c r="F161" s="29">
        <v>19969</v>
      </c>
      <c r="G161" s="29">
        <v>31717</v>
      </c>
      <c r="H161" s="22"/>
      <c r="I161" s="24"/>
      <c r="J161" s="23"/>
      <c r="K161" s="28">
        <v>4729.5</v>
      </c>
      <c r="L161" s="28">
        <f t="shared" si="6"/>
        <v>4729.5</v>
      </c>
      <c r="M161" s="38">
        <f t="shared" ca="1" si="7"/>
        <v>59</v>
      </c>
      <c r="N161" s="38">
        <f t="shared" ca="1" si="8"/>
        <v>27</v>
      </c>
    </row>
    <row r="162" spans="2:14" x14ac:dyDescent="0.25">
      <c r="B162" s="26">
        <v>808</v>
      </c>
      <c r="C162" s="22" t="s">
        <v>11</v>
      </c>
      <c r="D162" s="30">
        <v>7.5</v>
      </c>
      <c r="E162" s="27">
        <v>163.13</v>
      </c>
      <c r="F162" s="29">
        <v>24355</v>
      </c>
      <c r="G162" s="29">
        <v>33117</v>
      </c>
      <c r="H162" s="22"/>
      <c r="I162" s="24"/>
      <c r="J162" s="23"/>
      <c r="K162" s="28">
        <v>7901</v>
      </c>
      <c r="L162" s="28">
        <f t="shared" si="6"/>
        <v>7901</v>
      </c>
      <c r="M162" s="38">
        <f t="shared" ca="1" si="7"/>
        <v>47</v>
      </c>
      <c r="N162" s="38">
        <f t="shared" ca="1" si="8"/>
        <v>23</v>
      </c>
    </row>
    <row r="163" spans="2:14" x14ac:dyDescent="0.25">
      <c r="B163" s="26">
        <v>810</v>
      </c>
      <c r="C163" s="22" t="s">
        <v>11</v>
      </c>
      <c r="D163" s="30">
        <v>7.5</v>
      </c>
      <c r="E163" s="27">
        <v>163.13</v>
      </c>
      <c r="F163" s="29">
        <v>23445</v>
      </c>
      <c r="G163" s="29">
        <v>31837</v>
      </c>
      <c r="H163" s="22"/>
      <c r="I163" s="24"/>
      <c r="J163" s="23"/>
      <c r="K163" s="28">
        <v>7670</v>
      </c>
      <c r="L163" s="28">
        <f t="shared" si="6"/>
        <v>7670</v>
      </c>
      <c r="M163" s="38">
        <f t="shared" ca="1" si="7"/>
        <v>49</v>
      </c>
      <c r="N163" s="38">
        <f t="shared" ca="1" si="8"/>
        <v>26</v>
      </c>
    </row>
    <row r="164" spans="2:14" x14ac:dyDescent="0.25">
      <c r="B164" s="26">
        <v>812</v>
      </c>
      <c r="C164" s="22" t="s">
        <v>11</v>
      </c>
      <c r="D164" s="30">
        <v>7.5</v>
      </c>
      <c r="E164" s="27">
        <v>163.13</v>
      </c>
      <c r="F164" s="29">
        <v>21777</v>
      </c>
      <c r="G164" s="29">
        <v>31929</v>
      </c>
      <c r="H164" s="22"/>
      <c r="I164" s="24"/>
      <c r="J164" s="23"/>
      <c r="K164" s="28">
        <v>7401</v>
      </c>
      <c r="L164" s="28">
        <f t="shared" si="6"/>
        <v>7401</v>
      </c>
      <c r="M164" s="38">
        <f t="shared" ca="1" si="7"/>
        <v>54</v>
      </c>
      <c r="N164" s="38">
        <f t="shared" ca="1" si="8"/>
        <v>26</v>
      </c>
    </row>
    <row r="165" spans="2:14" x14ac:dyDescent="0.25">
      <c r="B165" s="26">
        <v>814</v>
      </c>
      <c r="C165" s="22" t="s">
        <v>11</v>
      </c>
      <c r="D165" s="30">
        <v>3.75</v>
      </c>
      <c r="E165" s="27">
        <v>81.569999999999993</v>
      </c>
      <c r="F165" s="29">
        <v>19747</v>
      </c>
      <c r="G165" s="29">
        <v>31929</v>
      </c>
      <c r="H165" s="22"/>
      <c r="I165" s="24"/>
      <c r="J165" s="23"/>
      <c r="K165" s="28">
        <v>3930</v>
      </c>
      <c r="L165" s="28">
        <f t="shared" si="6"/>
        <v>3930</v>
      </c>
      <c r="M165" s="38">
        <f t="shared" ca="1" si="7"/>
        <v>59</v>
      </c>
      <c r="N165" s="38">
        <f t="shared" ca="1" si="8"/>
        <v>26</v>
      </c>
    </row>
    <row r="166" spans="2:14" x14ac:dyDescent="0.25">
      <c r="B166" s="26">
        <v>816</v>
      </c>
      <c r="C166" s="22" t="s">
        <v>12</v>
      </c>
      <c r="D166" s="30">
        <v>8</v>
      </c>
      <c r="E166" s="27">
        <v>174</v>
      </c>
      <c r="F166" s="29">
        <v>23224</v>
      </c>
      <c r="G166" s="29">
        <v>32021</v>
      </c>
      <c r="H166" s="22"/>
      <c r="I166" s="24"/>
      <c r="J166" s="23"/>
      <c r="K166" s="28">
        <v>8300</v>
      </c>
      <c r="L166" s="28">
        <f t="shared" si="6"/>
        <v>8300</v>
      </c>
      <c r="M166" s="38">
        <f t="shared" ca="1" si="7"/>
        <v>50</v>
      </c>
      <c r="N166" s="38">
        <f t="shared" ca="1" si="8"/>
        <v>26</v>
      </c>
    </row>
    <row r="167" spans="2:14" x14ac:dyDescent="0.25">
      <c r="B167" s="26">
        <v>817</v>
      </c>
      <c r="C167" s="22" t="s">
        <v>11</v>
      </c>
      <c r="D167" s="30">
        <v>7.5</v>
      </c>
      <c r="E167" s="27">
        <v>163.13</v>
      </c>
      <c r="F167" s="29">
        <v>23444</v>
      </c>
      <c r="G167" s="29">
        <v>32021</v>
      </c>
      <c r="H167" s="22"/>
      <c r="I167" s="24"/>
      <c r="J167" s="23">
        <v>3253</v>
      </c>
      <c r="K167" s="28">
        <v>7401</v>
      </c>
      <c r="L167" s="28">
        <f t="shared" si="6"/>
        <v>10654</v>
      </c>
      <c r="M167" s="38">
        <f t="shared" ca="1" si="7"/>
        <v>49</v>
      </c>
      <c r="N167" s="38">
        <f t="shared" ca="1" si="8"/>
        <v>26</v>
      </c>
    </row>
    <row r="168" spans="2:14" x14ac:dyDescent="0.25">
      <c r="B168" s="26">
        <v>826</v>
      </c>
      <c r="C168" s="22" t="s">
        <v>11</v>
      </c>
      <c r="D168" s="30">
        <v>4</v>
      </c>
      <c r="E168" s="27">
        <v>87</v>
      </c>
      <c r="F168" s="29">
        <v>18838</v>
      </c>
      <c r="G168" s="29">
        <v>32203</v>
      </c>
      <c r="H168" s="22"/>
      <c r="I168" s="24"/>
      <c r="J168" s="23"/>
      <c r="K168" s="28">
        <v>5340</v>
      </c>
      <c r="L168" s="28">
        <f t="shared" si="6"/>
        <v>5340</v>
      </c>
      <c r="M168" s="38">
        <f t="shared" ca="1" si="7"/>
        <v>62</v>
      </c>
      <c r="N168" s="38">
        <f t="shared" ca="1" si="8"/>
        <v>25</v>
      </c>
    </row>
    <row r="169" spans="2:14" x14ac:dyDescent="0.25">
      <c r="B169" s="26">
        <v>830</v>
      </c>
      <c r="C169" s="22" t="s">
        <v>11</v>
      </c>
      <c r="D169" s="30">
        <v>7.5</v>
      </c>
      <c r="E169" s="27">
        <v>163.13</v>
      </c>
      <c r="F169" s="29">
        <v>22912</v>
      </c>
      <c r="G169" s="29">
        <v>32295</v>
      </c>
      <c r="H169" s="22"/>
      <c r="I169" s="24"/>
      <c r="J169" s="23"/>
      <c r="K169" s="28">
        <v>6350</v>
      </c>
      <c r="L169" s="28">
        <f t="shared" si="6"/>
        <v>6350</v>
      </c>
      <c r="M169" s="38">
        <f t="shared" ca="1" si="7"/>
        <v>51</v>
      </c>
      <c r="N169" s="38">
        <f t="shared" ca="1" si="8"/>
        <v>25</v>
      </c>
    </row>
    <row r="170" spans="2:14" x14ac:dyDescent="0.25">
      <c r="B170" s="26">
        <v>834</v>
      </c>
      <c r="C170" s="22" t="s">
        <v>12</v>
      </c>
      <c r="D170" s="30">
        <v>8</v>
      </c>
      <c r="E170" s="27">
        <v>174</v>
      </c>
      <c r="F170" s="29">
        <v>23603</v>
      </c>
      <c r="G170" s="29">
        <v>32295</v>
      </c>
      <c r="H170" s="22"/>
      <c r="I170" s="24"/>
      <c r="J170" s="23"/>
      <c r="K170" s="28">
        <v>8689</v>
      </c>
      <c r="L170" s="28">
        <f t="shared" si="6"/>
        <v>8689</v>
      </c>
      <c r="M170" s="38">
        <f t="shared" ca="1" si="7"/>
        <v>49</v>
      </c>
      <c r="N170" s="38">
        <f t="shared" ca="1" si="8"/>
        <v>25</v>
      </c>
    </row>
    <row r="171" spans="2:14" x14ac:dyDescent="0.25">
      <c r="B171" s="26">
        <v>835</v>
      </c>
      <c r="C171" s="22" t="s">
        <v>11</v>
      </c>
      <c r="D171" s="30">
        <v>8</v>
      </c>
      <c r="E171" s="27">
        <v>174</v>
      </c>
      <c r="F171" s="29">
        <v>22356</v>
      </c>
      <c r="G171" s="29">
        <v>32295</v>
      </c>
      <c r="H171" s="22"/>
      <c r="I171" s="24"/>
      <c r="J171" s="23"/>
      <c r="K171" s="28">
        <v>9650</v>
      </c>
      <c r="L171" s="28">
        <f t="shared" si="6"/>
        <v>9650</v>
      </c>
      <c r="M171" s="38">
        <f t="shared" ca="1" si="7"/>
        <v>52</v>
      </c>
      <c r="N171" s="38">
        <f t="shared" ca="1" si="8"/>
        <v>25</v>
      </c>
    </row>
    <row r="172" spans="2:14" x14ac:dyDescent="0.25">
      <c r="B172" s="26">
        <v>837</v>
      </c>
      <c r="C172" s="22" t="s">
        <v>11</v>
      </c>
      <c r="D172" s="30">
        <v>8</v>
      </c>
      <c r="E172" s="27">
        <v>174</v>
      </c>
      <c r="F172" s="29">
        <v>21700</v>
      </c>
      <c r="G172" s="29">
        <v>32387</v>
      </c>
      <c r="H172" s="22"/>
      <c r="I172" s="24"/>
      <c r="J172" s="23"/>
      <c r="K172" s="28">
        <v>10916</v>
      </c>
      <c r="L172" s="28">
        <f t="shared" si="6"/>
        <v>10916</v>
      </c>
      <c r="M172" s="38">
        <f t="shared" ca="1" si="7"/>
        <v>54</v>
      </c>
      <c r="N172" s="38">
        <f t="shared" ca="1" si="8"/>
        <v>25</v>
      </c>
    </row>
    <row r="173" spans="2:14" x14ac:dyDescent="0.25">
      <c r="B173" s="26">
        <v>839</v>
      </c>
      <c r="C173" s="22" t="s">
        <v>17</v>
      </c>
      <c r="D173" s="30">
        <v>8</v>
      </c>
      <c r="E173" s="27">
        <v>174</v>
      </c>
      <c r="F173" s="29">
        <v>22651</v>
      </c>
      <c r="G173" s="29">
        <v>32387</v>
      </c>
      <c r="H173" s="22"/>
      <c r="I173" s="24">
        <v>9</v>
      </c>
      <c r="J173" s="23"/>
      <c r="K173" s="28">
        <v>14250</v>
      </c>
      <c r="L173" s="28">
        <f t="shared" si="6"/>
        <v>14250</v>
      </c>
      <c r="M173" s="38">
        <f t="shared" ca="1" si="7"/>
        <v>51</v>
      </c>
      <c r="N173" s="38">
        <f t="shared" ca="1" si="8"/>
        <v>25</v>
      </c>
    </row>
    <row r="174" spans="2:14" x14ac:dyDescent="0.25">
      <c r="B174" s="26">
        <v>841</v>
      </c>
      <c r="C174" s="22" t="s">
        <v>17</v>
      </c>
      <c r="D174" s="30">
        <v>8</v>
      </c>
      <c r="E174" s="27">
        <v>174</v>
      </c>
      <c r="F174" s="29">
        <v>22238</v>
      </c>
      <c r="G174" s="29">
        <v>32417</v>
      </c>
      <c r="H174" s="22"/>
      <c r="I174" s="24">
        <v>9</v>
      </c>
      <c r="J174" s="23"/>
      <c r="K174" s="28">
        <v>10131</v>
      </c>
      <c r="L174" s="28">
        <f t="shared" si="6"/>
        <v>10131</v>
      </c>
      <c r="M174" s="38">
        <f t="shared" ca="1" si="7"/>
        <v>52</v>
      </c>
      <c r="N174" s="38">
        <f t="shared" ca="1" si="8"/>
        <v>25</v>
      </c>
    </row>
    <row r="175" spans="2:14" x14ac:dyDescent="0.25">
      <c r="B175" s="26">
        <v>848</v>
      </c>
      <c r="C175" s="22" t="s">
        <v>11</v>
      </c>
      <c r="D175" s="30">
        <v>8</v>
      </c>
      <c r="E175" s="27">
        <v>174</v>
      </c>
      <c r="F175" s="29">
        <v>19441</v>
      </c>
      <c r="G175" s="29">
        <v>32478</v>
      </c>
      <c r="H175" s="22"/>
      <c r="I175" s="24"/>
      <c r="J175" s="23"/>
      <c r="K175" s="28">
        <v>8733</v>
      </c>
      <c r="L175" s="28">
        <f t="shared" si="6"/>
        <v>8733</v>
      </c>
      <c r="M175" s="38">
        <f t="shared" ca="1" si="7"/>
        <v>60</v>
      </c>
      <c r="N175" s="38">
        <f t="shared" ca="1" si="8"/>
        <v>24</v>
      </c>
    </row>
    <row r="176" spans="2:14" x14ac:dyDescent="0.25">
      <c r="B176" s="26">
        <v>849</v>
      </c>
      <c r="C176" s="22" t="s">
        <v>11</v>
      </c>
      <c r="D176" s="30">
        <v>8</v>
      </c>
      <c r="E176" s="27">
        <v>174</v>
      </c>
      <c r="F176" s="29">
        <v>20366</v>
      </c>
      <c r="G176" s="29">
        <v>32568</v>
      </c>
      <c r="H176" s="22"/>
      <c r="I176" s="24"/>
      <c r="J176" s="23">
        <v>1623</v>
      </c>
      <c r="K176" s="28">
        <v>10728</v>
      </c>
      <c r="L176" s="28">
        <f t="shared" si="6"/>
        <v>12351</v>
      </c>
      <c r="M176" s="38">
        <f t="shared" ca="1" si="7"/>
        <v>58</v>
      </c>
      <c r="N176" s="38">
        <f t="shared" ca="1" si="8"/>
        <v>24</v>
      </c>
    </row>
    <row r="177" spans="2:14" x14ac:dyDescent="0.25">
      <c r="B177" s="26">
        <v>850</v>
      </c>
      <c r="C177" s="22" t="s">
        <v>11</v>
      </c>
      <c r="D177" s="30">
        <v>7.5</v>
      </c>
      <c r="E177" s="27">
        <v>163.13</v>
      </c>
      <c r="F177" s="29">
        <v>22603</v>
      </c>
      <c r="G177" s="29">
        <v>32568</v>
      </c>
      <c r="H177" s="22"/>
      <c r="I177" s="24"/>
      <c r="J177" s="23"/>
      <c r="K177" s="28">
        <v>7883</v>
      </c>
      <c r="L177" s="28">
        <f t="shared" si="6"/>
        <v>7883</v>
      </c>
      <c r="M177" s="38">
        <f t="shared" ca="1" si="7"/>
        <v>51</v>
      </c>
      <c r="N177" s="38">
        <f t="shared" ca="1" si="8"/>
        <v>24</v>
      </c>
    </row>
    <row r="178" spans="2:14" x14ac:dyDescent="0.25">
      <c r="B178" s="26">
        <v>852</v>
      </c>
      <c r="C178" s="22" t="s">
        <v>11</v>
      </c>
      <c r="D178" s="30">
        <v>7.5</v>
      </c>
      <c r="E178" s="27">
        <v>163.13</v>
      </c>
      <c r="F178" s="29">
        <v>24368</v>
      </c>
      <c r="G178" s="29">
        <v>32568</v>
      </c>
      <c r="H178" s="22"/>
      <c r="I178" s="24"/>
      <c r="J178" s="23"/>
      <c r="K178" s="28">
        <v>7450</v>
      </c>
      <c r="L178" s="28">
        <f t="shared" si="6"/>
        <v>7450</v>
      </c>
      <c r="M178" s="38">
        <f t="shared" ca="1" si="7"/>
        <v>47</v>
      </c>
      <c r="N178" s="38">
        <f t="shared" ca="1" si="8"/>
        <v>24</v>
      </c>
    </row>
    <row r="179" spans="2:14" x14ac:dyDescent="0.25">
      <c r="B179" s="26">
        <v>853</v>
      </c>
      <c r="C179" s="22" t="s">
        <v>11</v>
      </c>
      <c r="D179" s="30">
        <v>7.5</v>
      </c>
      <c r="E179" s="27">
        <v>163.13</v>
      </c>
      <c r="F179" s="29">
        <v>22149</v>
      </c>
      <c r="G179" s="29">
        <v>32568</v>
      </c>
      <c r="H179" s="22"/>
      <c r="I179" s="24"/>
      <c r="J179" s="23"/>
      <c r="K179" s="28">
        <v>7450</v>
      </c>
      <c r="L179" s="28">
        <f t="shared" si="6"/>
        <v>7450</v>
      </c>
      <c r="M179" s="38">
        <f t="shared" ca="1" si="7"/>
        <v>53</v>
      </c>
      <c r="N179" s="38">
        <f t="shared" ca="1" si="8"/>
        <v>24</v>
      </c>
    </row>
    <row r="180" spans="2:14" x14ac:dyDescent="0.25">
      <c r="B180" s="26">
        <v>864</v>
      </c>
      <c r="C180" s="22" t="s">
        <v>11</v>
      </c>
      <c r="D180" s="30">
        <v>8</v>
      </c>
      <c r="E180" s="27">
        <v>174</v>
      </c>
      <c r="F180" s="29">
        <v>23632</v>
      </c>
      <c r="G180" s="29">
        <v>32752</v>
      </c>
      <c r="H180" s="22"/>
      <c r="I180" s="24"/>
      <c r="J180" s="23"/>
      <c r="K180" s="28">
        <v>8385</v>
      </c>
      <c r="L180" s="28">
        <f t="shared" si="6"/>
        <v>8385</v>
      </c>
      <c r="M180" s="38">
        <f t="shared" ca="1" si="7"/>
        <v>49</v>
      </c>
      <c r="N180" s="38">
        <f t="shared" ca="1" si="8"/>
        <v>24</v>
      </c>
    </row>
    <row r="181" spans="2:14" x14ac:dyDescent="0.25">
      <c r="B181" s="26">
        <v>867</v>
      </c>
      <c r="C181" s="22" t="s">
        <v>17</v>
      </c>
      <c r="D181" s="30">
        <v>8</v>
      </c>
      <c r="E181" s="27">
        <v>174</v>
      </c>
      <c r="F181" s="29">
        <v>23465</v>
      </c>
      <c r="G181" s="29">
        <v>32509</v>
      </c>
      <c r="H181" s="22"/>
      <c r="I181" s="24">
        <v>8</v>
      </c>
      <c r="J181" s="23"/>
      <c r="K181" s="28">
        <v>13700</v>
      </c>
      <c r="L181" s="28">
        <f t="shared" si="6"/>
        <v>13700</v>
      </c>
      <c r="M181" s="38">
        <f t="shared" ca="1" si="7"/>
        <v>49</v>
      </c>
      <c r="N181" s="38">
        <f t="shared" ca="1" si="8"/>
        <v>24</v>
      </c>
    </row>
    <row r="182" spans="2:14" x14ac:dyDescent="0.25">
      <c r="B182" s="26">
        <v>871</v>
      </c>
      <c r="C182" s="22" t="s">
        <v>11</v>
      </c>
      <c r="D182" s="30">
        <v>7.5</v>
      </c>
      <c r="E182" s="27">
        <v>163.13</v>
      </c>
      <c r="F182" s="29">
        <v>22096</v>
      </c>
      <c r="G182" s="29">
        <v>32509</v>
      </c>
      <c r="H182" s="22"/>
      <c r="I182" s="24"/>
      <c r="J182" s="23"/>
      <c r="K182" s="28">
        <v>7750</v>
      </c>
      <c r="L182" s="28">
        <f t="shared" si="6"/>
        <v>7750</v>
      </c>
      <c r="M182" s="38">
        <f t="shared" ca="1" si="7"/>
        <v>53</v>
      </c>
      <c r="N182" s="38">
        <f t="shared" ca="1" si="8"/>
        <v>24</v>
      </c>
    </row>
    <row r="183" spans="2:14" x14ac:dyDescent="0.25">
      <c r="B183" s="26">
        <v>885</v>
      </c>
      <c r="C183" s="22" t="s">
        <v>17</v>
      </c>
      <c r="D183" s="30">
        <v>8</v>
      </c>
      <c r="E183" s="27">
        <v>174</v>
      </c>
      <c r="F183" s="29">
        <v>19551</v>
      </c>
      <c r="G183" s="29">
        <v>33025</v>
      </c>
      <c r="H183" s="22"/>
      <c r="I183" s="24">
        <v>9</v>
      </c>
      <c r="J183" s="23"/>
      <c r="K183" s="28">
        <v>13800</v>
      </c>
      <c r="L183" s="28">
        <f t="shared" si="6"/>
        <v>13800</v>
      </c>
      <c r="M183" s="38">
        <f t="shared" ca="1" si="7"/>
        <v>60</v>
      </c>
      <c r="N183" s="38">
        <f t="shared" ca="1" si="8"/>
        <v>23</v>
      </c>
    </row>
    <row r="184" spans="2:14" x14ac:dyDescent="0.25">
      <c r="B184" s="26">
        <v>887</v>
      </c>
      <c r="C184" s="22" t="s">
        <v>11</v>
      </c>
      <c r="D184" s="30">
        <v>7.5</v>
      </c>
      <c r="E184" s="27">
        <v>163.13</v>
      </c>
      <c r="F184" s="29">
        <v>25438</v>
      </c>
      <c r="G184" s="29">
        <v>33025</v>
      </c>
      <c r="H184" s="22"/>
      <c r="I184" s="24"/>
      <c r="J184" s="23"/>
      <c r="K184" s="28">
        <v>7650</v>
      </c>
      <c r="L184" s="28">
        <f t="shared" si="6"/>
        <v>7650</v>
      </c>
      <c r="M184" s="38">
        <f t="shared" ca="1" si="7"/>
        <v>44</v>
      </c>
      <c r="N184" s="38">
        <f t="shared" ca="1" si="8"/>
        <v>23</v>
      </c>
    </row>
    <row r="185" spans="2:14" x14ac:dyDescent="0.25">
      <c r="B185" s="26">
        <v>894</v>
      </c>
      <c r="C185" s="22" t="s">
        <v>11</v>
      </c>
      <c r="D185" s="30">
        <v>7.5</v>
      </c>
      <c r="E185" s="27">
        <v>163.13</v>
      </c>
      <c r="F185" s="29">
        <v>24119</v>
      </c>
      <c r="G185" s="29">
        <v>33117</v>
      </c>
      <c r="H185" s="22"/>
      <c r="I185" s="24"/>
      <c r="J185" s="23"/>
      <c r="K185" s="28">
        <v>7898</v>
      </c>
      <c r="L185" s="28">
        <f t="shared" si="6"/>
        <v>7898</v>
      </c>
      <c r="M185" s="38">
        <f t="shared" ca="1" si="7"/>
        <v>47</v>
      </c>
      <c r="N185" s="38">
        <f t="shared" ca="1" si="8"/>
        <v>23</v>
      </c>
    </row>
    <row r="186" spans="2:14" x14ac:dyDescent="0.25">
      <c r="B186" s="26">
        <v>901</v>
      </c>
      <c r="C186" s="22" t="s">
        <v>11</v>
      </c>
      <c r="D186" s="30">
        <v>7.5</v>
      </c>
      <c r="E186" s="27">
        <v>163.13</v>
      </c>
      <c r="F186" s="29">
        <v>21002</v>
      </c>
      <c r="G186" s="29">
        <v>33390</v>
      </c>
      <c r="H186" s="22"/>
      <c r="I186" s="24"/>
      <c r="J186" s="23"/>
      <c r="K186" s="28">
        <v>6932</v>
      </c>
      <c r="L186" s="28">
        <f t="shared" si="6"/>
        <v>6932</v>
      </c>
      <c r="M186" s="38">
        <f t="shared" ca="1" si="7"/>
        <v>56</v>
      </c>
      <c r="N186" s="38">
        <f t="shared" ca="1" si="8"/>
        <v>22</v>
      </c>
    </row>
    <row r="187" spans="2:14" x14ac:dyDescent="0.25">
      <c r="B187" s="26">
        <v>905</v>
      </c>
      <c r="C187" s="22" t="s">
        <v>11</v>
      </c>
      <c r="D187" s="30">
        <v>8</v>
      </c>
      <c r="E187" s="27">
        <v>174</v>
      </c>
      <c r="F187" s="29">
        <v>21935</v>
      </c>
      <c r="G187" s="29">
        <v>33390</v>
      </c>
      <c r="H187" s="22"/>
      <c r="I187" s="24"/>
      <c r="J187" s="23"/>
      <c r="K187" s="28">
        <v>8300</v>
      </c>
      <c r="L187" s="28">
        <f t="shared" si="6"/>
        <v>8300</v>
      </c>
      <c r="M187" s="38">
        <f t="shared" ca="1" si="7"/>
        <v>53</v>
      </c>
      <c r="N187" s="38">
        <f t="shared" ca="1" si="8"/>
        <v>22</v>
      </c>
    </row>
    <row r="188" spans="2:14" x14ac:dyDescent="0.25">
      <c r="B188" s="26">
        <v>906</v>
      </c>
      <c r="C188" s="22" t="s">
        <v>11</v>
      </c>
      <c r="D188" s="30">
        <v>7.5</v>
      </c>
      <c r="E188" s="27">
        <v>163.13</v>
      </c>
      <c r="F188" s="29">
        <v>19026</v>
      </c>
      <c r="G188" s="29">
        <v>33390</v>
      </c>
      <c r="H188" s="22"/>
      <c r="I188" s="24"/>
      <c r="J188" s="23"/>
      <c r="K188" s="28">
        <v>6472</v>
      </c>
      <c r="L188" s="28">
        <f t="shared" si="6"/>
        <v>6472</v>
      </c>
      <c r="M188" s="38">
        <f t="shared" ca="1" si="7"/>
        <v>61</v>
      </c>
      <c r="N188" s="38">
        <f t="shared" ca="1" si="8"/>
        <v>22</v>
      </c>
    </row>
    <row r="189" spans="2:14" x14ac:dyDescent="0.25">
      <c r="B189" s="26">
        <v>915</v>
      </c>
      <c r="C189" s="22" t="s">
        <v>17</v>
      </c>
      <c r="D189" s="30">
        <v>8</v>
      </c>
      <c r="E189" s="27">
        <v>174</v>
      </c>
      <c r="F189" s="29">
        <v>20312</v>
      </c>
      <c r="G189" s="29">
        <v>33482</v>
      </c>
      <c r="H189" s="22"/>
      <c r="I189" s="24">
        <v>8</v>
      </c>
      <c r="J189" s="23"/>
      <c r="K189" s="28">
        <v>14650</v>
      </c>
      <c r="L189" s="28">
        <f t="shared" si="6"/>
        <v>14650</v>
      </c>
      <c r="M189" s="38">
        <f t="shared" ca="1" si="7"/>
        <v>58</v>
      </c>
      <c r="N189" s="38">
        <f t="shared" ca="1" si="8"/>
        <v>22</v>
      </c>
    </row>
    <row r="190" spans="2:14" x14ac:dyDescent="0.25">
      <c r="B190" s="26">
        <v>919</v>
      </c>
      <c r="C190" s="22" t="s">
        <v>38</v>
      </c>
      <c r="D190" s="30">
        <v>8</v>
      </c>
      <c r="E190" s="27">
        <v>174</v>
      </c>
      <c r="F190" s="29">
        <v>21356</v>
      </c>
      <c r="G190" s="29">
        <v>33664</v>
      </c>
      <c r="H190" s="22"/>
      <c r="I190" s="24"/>
      <c r="J190" s="23"/>
      <c r="K190" s="28">
        <v>16490</v>
      </c>
      <c r="L190" s="28">
        <f t="shared" si="6"/>
        <v>16490</v>
      </c>
      <c r="M190" s="38">
        <f t="shared" ca="1" si="7"/>
        <v>55</v>
      </c>
      <c r="N190" s="38">
        <f t="shared" ca="1" si="8"/>
        <v>21</v>
      </c>
    </row>
    <row r="191" spans="2:14" x14ac:dyDescent="0.25">
      <c r="B191" s="26">
        <v>972</v>
      </c>
      <c r="C191" s="22" t="s">
        <v>12</v>
      </c>
      <c r="D191" s="30">
        <v>4</v>
      </c>
      <c r="E191" s="27">
        <v>87</v>
      </c>
      <c r="F191" s="29">
        <v>19450</v>
      </c>
      <c r="G191" s="29">
        <v>33756</v>
      </c>
      <c r="H191" s="22"/>
      <c r="I191" s="24"/>
      <c r="J191" s="23"/>
      <c r="K191" s="28">
        <v>4225</v>
      </c>
      <c r="L191" s="28">
        <f t="shared" si="6"/>
        <v>4225</v>
      </c>
      <c r="M191" s="38">
        <f t="shared" ca="1" si="7"/>
        <v>60</v>
      </c>
      <c r="N191" s="38">
        <f t="shared" ca="1" si="8"/>
        <v>21</v>
      </c>
    </row>
    <row r="192" spans="2:14" x14ac:dyDescent="0.25">
      <c r="B192" s="26">
        <v>975</v>
      </c>
      <c r="C192" s="22" t="s">
        <v>11</v>
      </c>
      <c r="D192" s="30">
        <v>7.5</v>
      </c>
      <c r="E192" s="27">
        <v>163.13</v>
      </c>
      <c r="F192" s="29">
        <v>22512</v>
      </c>
      <c r="G192" s="29">
        <v>33756</v>
      </c>
      <c r="H192" s="22"/>
      <c r="I192" s="24"/>
      <c r="J192" s="23"/>
      <c r="K192" s="28">
        <v>7401</v>
      </c>
      <c r="L192" s="28">
        <f t="shared" si="6"/>
        <v>7401</v>
      </c>
      <c r="M192" s="38">
        <f t="shared" ca="1" si="7"/>
        <v>52</v>
      </c>
      <c r="N192" s="38">
        <f t="shared" ca="1" si="8"/>
        <v>21</v>
      </c>
    </row>
    <row r="193" spans="2:14" x14ac:dyDescent="0.25">
      <c r="B193" s="26">
        <v>998</v>
      </c>
      <c r="C193" s="22" t="s">
        <v>36</v>
      </c>
      <c r="D193" s="30">
        <v>7.5</v>
      </c>
      <c r="E193" s="27">
        <v>163.13</v>
      </c>
      <c r="F193" s="29">
        <v>22700</v>
      </c>
      <c r="G193" s="29">
        <v>33786</v>
      </c>
      <c r="H193" s="22"/>
      <c r="I193" s="24"/>
      <c r="J193" s="23"/>
      <c r="K193" s="28">
        <v>7181</v>
      </c>
      <c r="L193" s="28">
        <f t="shared" si="6"/>
        <v>7181</v>
      </c>
      <c r="M193" s="38">
        <f t="shared" ca="1" si="7"/>
        <v>51</v>
      </c>
      <c r="N193" s="38">
        <f t="shared" ca="1" si="8"/>
        <v>21</v>
      </c>
    </row>
    <row r="194" spans="2:14" x14ac:dyDescent="0.25">
      <c r="B194" s="26">
        <v>1015</v>
      </c>
      <c r="C194" s="22" t="s">
        <v>20</v>
      </c>
      <c r="D194" s="30">
        <v>8</v>
      </c>
      <c r="E194" s="27">
        <v>174</v>
      </c>
      <c r="F194" s="29">
        <v>21066</v>
      </c>
      <c r="G194" s="29">
        <v>34578</v>
      </c>
      <c r="H194" s="22"/>
      <c r="I194" s="24"/>
      <c r="J194" s="23"/>
      <c r="K194" s="28">
        <v>10655</v>
      </c>
      <c r="L194" s="28">
        <f t="shared" si="6"/>
        <v>10655</v>
      </c>
      <c r="M194" s="38">
        <f t="shared" ca="1" si="7"/>
        <v>56</v>
      </c>
      <c r="N194" s="38">
        <f t="shared" ca="1" si="8"/>
        <v>19</v>
      </c>
    </row>
    <row r="195" spans="2:14" x14ac:dyDescent="0.25">
      <c r="B195" s="26">
        <v>1023</v>
      </c>
      <c r="C195" s="22" t="s">
        <v>11</v>
      </c>
      <c r="D195" s="30">
        <v>8</v>
      </c>
      <c r="E195" s="27">
        <v>174</v>
      </c>
      <c r="F195" s="29">
        <v>19388</v>
      </c>
      <c r="G195" s="29">
        <v>33848</v>
      </c>
      <c r="H195" s="22"/>
      <c r="I195" s="24"/>
      <c r="J195" s="23"/>
      <c r="K195" s="28">
        <v>8639</v>
      </c>
      <c r="L195" s="28">
        <f t="shared" si="6"/>
        <v>8639</v>
      </c>
      <c r="M195" s="38">
        <f t="shared" ca="1" si="7"/>
        <v>60</v>
      </c>
      <c r="N195" s="38">
        <f t="shared" ca="1" si="8"/>
        <v>21</v>
      </c>
    </row>
    <row r="196" spans="2:14" x14ac:dyDescent="0.25">
      <c r="B196" s="26">
        <v>1028</v>
      </c>
      <c r="C196" s="22" t="s">
        <v>11</v>
      </c>
      <c r="D196" s="30">
        <v>7.5</v>
      </c>
      <c r="E196" s="27">
        <v>163.13</v>
      </c>
      <c r="F196" s="29">
        <v>22978</v>
      </c>
      <c r="G196" s="29">
        <v>33848</v>
      </c>
      <c r="H196" s="22"/>
      <c r="I196" s="24"/>
      <c r="J196" s="23"/>
      <c r="K196" s="28">
        <v>7401</v>
      </c>
      <c r="L196" s="28">
        <f t="shared" si="6"/>
        <v>7401</v>
      </c>
      <c r="M196" s="38">
        <f t="shared" ca="1" si="7"/>
        <v>50</v>
      </c>
      <c r="N196" s="38">
        <f t="shared" ca="1" si="8"/>
        <v>21</v>
      </c>
    </row>
    <row r="197" spans="2:14" x14ac:dyDescent="0.25">
      <c r="B197" s="26">
        <v>1057</v>
      </c>
      <c r="C197" s="22" t="s">
        <v>11</v>
      </c>
      <c r="D197" s="30">
        <v>7.5</v>
      </c>
      <c r="E197" s="27">
        <v>163.13</v>
      </c>
      <c r="F197" s="29">
        <v>24883</v>
      </c>
      <c r="G197" s="29">
        <v>38047</v>
      </c>
      <c r="H197" s="22"/>
      <c r="I197" s="24"/>
      <c r="J197" s="23"/>
      <c r="K197" s="28">
        <v>7200</v>
      </c>
      <c r="L197" s="28">
        <f t="shared" si="6"/>
        <v>7200</v>
      </c>
      <c r="M197" s="38">
        <f t="shared" ca="1" si="7"/>
        <v>45</v>
      </c>
      <c r="N197" s="38">
        <f t="shared" ca="1" si="8"/>
        <v>9</v>
      </c>
    </row>
    <row r="198" spans="2:14" x14ac:dyDescent="0.25">
      <c r="B198" s="26">
        <v>1063</v>
      </c>
      <c r="C198" s="22" t="s">
        <v>11</v>
      </c>
      <c r="D198" s="30">
        <v>7.5</v>
      </c>
      <c r="E198" s="27">
        <v>163.13</v>
      </c>
      <c r="F198" s="29">
        <v>19152</v>
      </c>
      <c r="G198" s="29">
        <v>33604</v>
      </c>
      <c r="H198" s="22"/>
      <c r="I198" s="24"/>
      <c r="J198" s="23"/>
      <c r="K198" s="28">
        <v>6934</v>
      </c>
      <c r="L198" s="28">
        <f t="shared" si="6"/>
        <v>6934</v>
      </c>
      <c r="M198" s="38">
        <f t="shared" ca="1" si="7"/>
        <v>61</v>
      </c>
      <c r="N198" s="38">
        <f t="shared" ca="1" si="8"/>
        <v>21</v>
      </c>
    </row>
    <row r="199" spans="2:14" x14ac:dyDescent="0.25">
      <c r="B199" s="26">
        <v>1070</v>
      </c>
      <c r="C199" s="22" t="s">
        <v>13</v>
      </c>
      <c r="D199" s="30">
        <v>7.5</v>
      </c>
      <c r="E199" s="27">
        <v>163.13</v>
      </c>
      <c r="F199" s="29">
        <v>18662</v>
      </c>
      <c r="G199" s="29">
        <v>33604</v>
      </c>
      <c r="H199" s="22"/>
      <c r="I199" s="24"/>
      <c r="J199" s="23"/>
      <c r="K199" s="28">
        <v>5995</v>
      </c>
      <c r="L199" s="28">
        <f t="shared" ref="L199:L262" si="9">J199+K199</f>
        <v>5995</v>
      </c>
      <c r="M199" s="38">
        <f t="shared" ref="M199:M262" ca="1" si="10">DATEDIF(F199,TODAY(),"y")</f>
        <v>62</v>
      </c>
      <c r="N199" s="38">
        <f t="shared" ref="N199:N262" ca="1" si="11">DATEDIF(G199,TODAY(),"y")</f>
        <v>21</v>
      </c>
    </row>
    <row r="200" spans="2:14" x14ac:dyDescent="0.25">
      <c r="B200" s="26">
        <v>1100</v>
      </c>
      <c r="C200" s="22" t="s">
        <v>19</v>
      </c>
      <c r="D200" s="30">
        <v>8</v>
      </c>
      <c r="E200" s="27">
        <v>174</v>
      </c>
      <c r="F200" s="29">
        <v>24453</v>
      </c>
      <c r="G200" s="29">
        <v>34090</v>
      </c>
      <c r="H200" s="22"/>
      <c r="I200" s="24"/>
      <c r="J200" s="23"/>
      <c r="K200" s="28">
        <v>10408</v>
      </c>
      <c r="L200" s="28">
        <f t="shared" si="9"/>
        <v>10408</v>
      </c>
      <c r="M200" s="38">
        <f t="shared" ca="1" si="10"/>
        <v>46</v>
      </c>
      <c r="N200" s="38">
        <f t="shared" ca="1" si="11"/>
        <v>20</v>
      </c>
    </row>
    <row r="201" spans="2:14" x14ac:dyDescent="0.25">
      <c r="B201" s="26">
        <v>1122</v>
      </c>
      <c r="C201" s="22" t="s">
        <v>11</v>
      </c>
      <c r="D201" s="30">
        <v>7.5</v>
      </c>
      <c r="E201" s="27">
        <v>163.13</v>
      </c>
      <c r="F201" s="29">
        <v>18865</v>
      </c>
      <c r="G201" s="29">
        <v>34213</v>
      </c>
      <c r="H201" s="22"/>
      <c r="I201" s="24"/>
      <c r="J201" s="23"/>
      <c r="K201" s="28">
        <v>7500</v>
      </c>
      <c r="L201" s="28">
        <f t="shared" si="9"/>
        <v>7500</v>
      </c>
      <c r="M201" s="38">
        <f t="shared" ca="1" si="10"/>
        <v>62</v>
      </c>
      <c r="N201" s="38">
        <f t="shared" ca="1" si="11"/>
        <v>20</v>
      </c>
    </row>
    <row r="202" spans="2:14" x14ac:dyDescent="0.25">
      <c r="B202" s="26">
        <v>1123</v>
      </c>
      <c r="C202" s="22" t="s">
        <v>11</v>
      </c>
      <c r="D202" s="30">
        <v>7.5</v>
      </c>
      <c r="E202" s="27">
        <v>163.13</v>
      </c>
      <c r="F202" s="29">
        <v>21437</v>
      </c>
      <c r="G202" s="29">
        <v>34213</v>
      </c>
      <c r="H202" s="22"/>
      <c r="I202" s="24"/>
      <c r="J202" s="23"/>
      <c r="K202" s="28">
        <v>7806</v>
      </c>
      <c r="L202" s="28">
        <f t="shared" si="9"/>
        <v>7806</v>
      </c>
      <c r="M202" s="38">
        <f t="shared" ca="1" si="10"/>
        <v>55</v>
      </c>
      <c r="N202" s="38">
        <f t="shared" ca="1" si="11"/>
        <v>20</v>
      </c>
    </row>
    <row r="203" spans="2:14" x14ac:dyDescent="0.25">
      <c r="B203" s="26">
        <v>1126</v>
      </c>
      <c r="C203" s="22" t="s">
        <v>11</v>
      </c>
      <c r="D203" s="30">
        <v>7.5</v>
      </c>
      <c r="E203" s="27">
        <v>163.13</v>
      </c>
      <c r="F203" s="29">
        <v>20865</v>
      </c>
      <c r="G203" s="29">
        <v>34213</v>
      </c>
      <c r="H203" s="22"/>
      <c r="I203" s="24"/>
      <c r="J203" s="23"/>
      <c r="K203" s="28">
        <v>6968</v>
      </c>
      <c r="L203" s="28">
        <f t="shared" si="9"/>
        <v>6968</v>
      </c>
      <c r="M203" s="38">
        <f t="shared" ca="1" si="10"/>
        <v>56</v>
      </c>
      <c r="N203" s="38">
        <f t="shared" ca="1" si="11"/>
        <v>20</v>
      </c>
    </row>
    <row r="204" spans="2:14" x14ac:dyDescent="0.25">
      <c r="B204" s="26">
        <v>1130</v>
      </c>
      <c r="C204" s="22" t="s">
        <v>11</v>
      </c>
      <c r="D204" s="30">
        <v>7.5</v>
      </c>
      <c r="E204" s="27">
        <v>163.13</v>
      </c>
      <c r="F204" s="29">
        <v>24314</v>
      </c>
      <c r="G204" s="29">
        <v>34213</v>
      </c>
      <c r="H204" s="22"/>
      <c r="I204" s="24"/>
      <c r="J204" s="23"/>
      <c r="K204" s="28">
        <v>7465</v>
      </c>
      <c r="L204" s="28">
        <f t="shared" si="9"/>
        <v>7465</v>
      </c>
      <c r="M204" s="38">
        <f t="shared" ca="1" si="10"/>
        <v>47</v>
      </c>
      <c r="N204" s="38">
        <f t="shared" ca="1" si="11"/>
        <v>20</v>
      </c>
    </row>
    <row r="205" spans="2:14" x14ac:dyDescent="0.25">
      <c r="B205" s="26">
        <v>1132</v>
      </c>
      <c r="C205" s="22" t="s">
        <v>11</v>
      </c>
      <c r="D205" s="30">
        <v>7.5</v>
      </c>
      <c r="E205" s="27">
        <v>163.13</v>
      </c>
      <c r="F205" s="29">
        <v>25789</v>
      </c>
      <c r="G205" s="29">
        <v>34243</v>
      </c>
      <c r="H205" s="22"/>
      <c r="I205" s="24"/>
      <c r="J205" s="23"/>
      <c r="K205" s="28">
        <v>6630</v>
      </c>
      <c r="L205" s="28">
        <f t="shared" si="9"/>
        <v>6630</v>
      </c>
      <c r="M205" s="38">
        <f t="shared" ca="1" si="10"/>
        <v>43</v>
      </c>
      <c r="N205" s="38">
        <f t="shared" ca="1" si="11"/>
        <v>20</v>
      </c>
    </row>
    <row r="206" spans="2:14" x14ac:dyDescent="0.25">
      <c r="B206" s="26">
        <v>1154</v>
      </c>
      <c r="C206" s="22" t="s">
        <v>39</v>
      </c>
      <c r="D206" s="30">
        <v>7.5</v>
      </c>
      <c r="E206" s="27">
        <v>163.13</v>
      </c>
      <c r="F206" s="29">
        <v>22029</v>
      </c>
      <c r="G206" s="29">
        <v>34274</v>
      </c>
      <c r="H206" s="22"/>
      <c r="I206" s="24"/>
      <c r="J206" s="23"/>
      <c r="K206" s="28">
        <v>4774</v>
      </c>
      <c r="L206" s="28">
        <f t="shared" si="9"/>
        <v>4774</v>
      </c>
      <c r="M206" s="38">
        <f t="shared" ca="1" si="10"/>
        <v>53</v>
      </c>
      <c r="N206" s="38">
        <f t="shared" ca="1" si="11"/>
        <v>20</v>
      </c>
    </row>
    <row r="207" spans="2:14" x14ac:dyDescent="0.25">
      <c r="B207" s="26">
        <v>1169</v>
      </c>
      <c r="C207" s="22" t="s">
        <v>11</v>
      </c>
      <c r="D207" s="30">
        <v>7.5</v>
      </c>
      <c r="E207" s="27">
        <v>163.13</v>
      </c>
      <c r="F207" s="29">
        <v>22320</v>
      </c>
      <c r="G207" s="29">
        <v>34335</v>
      </c>
      <c r="H207" s="22"/>
      <c r="I207" s="24"/>
      <c r="J207" s="23"/>
      <c r="K207" s="28">
        <v>7260</v>
      </c>
      <c r="L207" s="28">
        <f t="shared" si="9"/>
        <v>7260</v>
      </c>
      <c r="M207" s="38">
        <f t="shared" ca="1" si="10"/>
        <v>52</v>
      </c>
      <c r="N207" s="38">
        <f t="shared" ca="1" si="11"/>
        <v>19</v>
      </c>
    </row>
    <row r="208" spans="2:14" x14ac:dyDescent="0.25">
      <c r="B208" s="26">
        <v>1171</v>
      </c>
      <c r="C208" s="22" t="s">
        <v>11</v>
      </c>
      <c r="D208" s="30">
        <v>7.5</v>
      </c>
      <c r="E208" s="27">
        <v>163.13</v>
      </c>
      <c r="F208" s="29">
        <v>23062</v>
      </c>
      <c r="G208" s="29">
        <v>34335</v>
      </c>
      <c r="H208" s="22"/>
      <c r="I208" s="24"/>
      <c r="J208" s="23"/>
      <c r="K208" s="28">
        <v>7650</v>
      </c>
      <c r="L208" s="28">
        <f t="shared" si="9"/>
        <v>7650</v>
      </c>
      <c r="M208" s="38">
        <f t="shared" ca="1" si="10"/>
        <v>50</v>
      </c>
      <c r="N208" s="38">
        <f t="shared" ca="1" si="11"/>
        <v>19</v>
      </c>
    </row>
    <row r="209" spans="2:14" x14ac:dyDescent="0.25">
      <c r="B209" s="26">
        <v>1177</v>
      </c>
      <c r="C209" s="22" t="s">
        <v>11</v>
      </c>
      <c r="D209" s="30">
        <v>7.5</v>
      </c>
      <c r="E209" s="27">
        <v>163.13</v>
      </c>
      <c r="F209" s="29">
        <v>21055</v>
      </c>
      <c r="G209" s="29">
        <v>34335</v>
      </c>
      <c r="H209" s="22"/>
      <c r="I209" s="24"/>
      <c r="J209" s="23"/>
      <c r="K209" s="28">
        <v>8064</v>
      </c>
      <c r="L209" s="28">
        <f t="shared" si="9"/>
        <v>8064</v>
      </c>
      <c r="M209" s="38">
        <f t="shared" ca="1" si="10"/>
        <v>56</v>
      </c>
      <c r="N209" s="38">
        <f t="shared" ca="1" si="11"/>
        <v>19</v>
      </c>
    </row>
    <row r="210" spans="2:14" x14ac:dyDescent="0.25">
      <c r="B210" s="26">
        <v>1193</v>
      </c>
      <c r="C210" s="22" t="s">
        <v>11</v>
      </c>
      <c r="D210" s="30">
        <v>8</v>
      </c>
      <c r="E210" s="27">
        <v>174</v>
      </c>
      <c r="F210" s="29">
        <v>20171</v>
      </c>
      <c r="G210" s="29">
        <v>34394</v>
      </c>
      <c r="H210" s="22"/>
      <c r="I210" s="24"/>
      <c r="J210" s="23"/>
      <c r="K210" s="28">
        <v>9262</v>
      </c>
      <c r="L210" s="28">
        <f t="shared" si="9"/>
        <v>9262</v>
      </c>
      <c r="M210" s="38">
        <f t="shared" ca="1" si="10"/>
        <v>58</v>
      </c>
      <c r="N210" s="38">
        <f t="shared" ca="1" si="11"/>
        <v>19</v>
      </c>
    </row>
    <row r="211" spans="2:14" x14ac:dyDescent="0.25">
      <c r="B211" s="26">
        <v>1195</v>
      </c>
      <c r="C211" s="22" t="s">
        <v>11</v>
      </c>
      <c r="D211" s="30">
        <v>7.5</v>
      </c>
      <c r="E211" s="27">
        <v>163.13</v>
      </c>
      <c r="F211" s="29">
        <v>20522</v>
      </c>
      <c r="G211" s="29">
        <v>34394</v>
      </c>
      <c r="H211" s="22"/>
      <c r="I211" s="24"/>
      <c r="J211" s="23"/>
      <c r="K211" s="28">
        <v>7850</v>
      </c>
      <c r="L211" s="28">
        <f t="shared" si="9"/>
        <v>7850</v>
      </c>
      <c r="M211" s="38">
        <f t="shared" ca="1" si="10"/>
        <v>57</v>
      </c>
      <c r="N211" s="38">
        <f t="shared" ca="1" si="11"/>
        <v>19</v>
      </c>
    </row>
    <row r="212" spans="2:14" x14ac:dyDescent="0.25">
      <c r="B212" s="26">
        <v>1200</v>
      </c>
      <c r="C212" s="22" t="s">
        <v>11</v>
      </c>
      <c r="D212" s="30">
        <v>8</v>
      </c>
      <c r="E212" s="27">
        <v>174</v>
      </c>
      <c r="F212" s="29">
        <v>23213</v>
      </c>
      <c r="G212" s="29">
        <v>34394</v>
      </c>
      <c r="H212" s="22"/>
      <c r="I212" s="24"/>
      <c r="J212" s="23"/>
      <c r="K212" s="28">
        <v>9008</v>
      </c>
      <c r="L212" s="28">
        <f t="shared" si="9"/>
        <v>9008</v>
      </c>
      <c r="M212" s="38">
        <f t="shared" ca="1" si="10"/>
        <v>50</v>
      </c>
      <c r="N212" s="38">
        <f t="shared" ca="1" si="11"/>
        <v>19</v>
      </c>
    </row>
    <row r="213" spans="2:14" x14ac:dyDescent="0.25">
      <c r="B213" s="26">
        <v>1209</v>
      </c>
      <c r="C213" s="22" t="s">
        <v>13</v>
      </c>
      <c r="D213" s="30">
        <v>7.5</v>
      </c>
      <c r="E213" s="27">
        <v>163.13</v>
      </c>
      <c r="F213" s="29">
        <v>19455</v>
      </c>
      <c r="G213" s="29">
        <v>34394</v>
      </c>
      <c r="H213" s="22"/>
      <c r="I213" s="24"/>
      <c r="J213" s="23"/>
      <c r="K213" s="28">
        <v>7420</v>
      </c>
      <c r="L213" s="28">
        <f t="shared" si="9"/>
        <v>7420</v>
      </c>
      <c r="M213" s="38">
        <f t="shared" ca="1" si="10"/>
        <v>60</v>
      </c>
      <c r="N213" s="38">
        <f t="shared" ca="1" si="11"/>
        <v>19</v>
      </c>
    </row>
    <row r="214" spans="2:14" x14ac:dyDescent="0.25">
      <c r="B214" s="26">
        <v>1232</v>
      </c>
      <c r="C214" s="22" t="s">
        <v>18</v>
      </c>
      <c r="D214" s="30">
        <v>7.5</v>
      </c>
      <c r="E214" s="27">
        <v>163.13</v>
      </c>
      <c r="F214" s="29">
        <v>21100</v>
      </c>
      <c r="G214" s="29">
        <v>34486</v>
      </c>
      <c r="H214" s="22"/>
      <c r="I214" s="24"/>
      <c r="J214" s="23"/>
      <c r="K214" s="28">
        <v>7833</v>
      </c>
      <c r="L214" s="28">
        <f t="shared" si="9"/>
        <v>7833</v>
      </c>
      <c r="M214" s="38">
        <f t="shared" ca="1" si="10"/>
        <v>56</v>
      </c>
      <c r="N214" s="38">
        <f t="shared" ca="1" si="11"/>
        <v>19</v>
      </c>
    </row>
    <row r="215" spans="2:14" x14ac:dyDescent="0.25">
      <c r="B215" s="26">
        <v>1239</v>
      </c>
      <c r="C215" s="22" t="s">
        <v>23</v>
      </c>
      <c r="D215" s="30">
        <v>4</v>
      </c>
      <c r="E215" s="27">
        <v>87</v>
      </c>
      <c r="F215" s="29">
        <v>26163</v>
      </c>
      <c r="G215" s="29">
        <v>34486</v>
      </c>
      <c r="H215" s="22"/>
      <c r="I215" s="24"/>
      <c r="J215" s="23"/>
      <c r="K215" s="28">
        <v>3288</v>
      </c>
      <c r="L215" s="28">
        <f t="shared" si="9"/>
        <v>3288</v>
      </c>
      <c r="M215" s="38">
        <f t="shared" ca="1" si="10"/>
        <v>42</v>
      </c>
      <c r="N215" s="38">
        <f t="shared" ca="1" si="11"/>
        <v>19</v>
      </c>
    </row>
    <row r="216" spans="2:14" x14ac:dyDescent="0.25">
      <c r="B216" s="26">
        <v>1263</v>
      </c>
      <c r="C216" s="22" t="s">
        <v>11</v>
      </c>
      <c r="D216" s="30">
        <v>8</v>
      </c>
      <c r="E216" s="27">
        <v>174</v>
      </c>
      <c r="F216" s="29">
        <v>25931</v>
      </c>
      <c r="G216" s="29">
        <v>38047</v>
      </c>
      <c r="H216" s="22"/>
      <c r="I216" s="24"/>
      <c r="J216" s="23"/>
      <c r="K216" s="28">
        <v>9922</v>
      </c>
      <c r="L216" s="28">
        <f t="shared" si="9"/>
        <v>9922</v>
      </c>
      <c r="M216" s="38">
        <f t="shared" ca="1" si="10"/>
        <v>42</v>
      </c>
      <c r="N216" s="38">
        <f t="shared" ca="1" si="11"/>
        <v>9</v>
      </c>
    </row>
    <row r="217" spans="2:14" x14ac:dyDescent="0.25">
      <c r="B217" s="26">
        <v>1269</v>
      </c>
      <c r="C217" s="22" t="s">
        <v>13</v>
      </c>
      <c r="D217" s="30">
        <v>7.5</v>
      </c>
      <c r="E217" s="27">
        <v>163.13</v>
      </c>
      <c r="F217" s="29">
        <v>21225</v>
      </c>
      <c r="G217" s="29">
        <v>34578</v>
      </c>
      <c r="H217" s="22"/>
      <c r="I217" s="24"/>
      <c r="J217" s="23"/>
      <c r="K217" s="28">
        <v>6489</v>
      </c>
      <c r="L217" s="28">
        <f t="shared" si="9"/>
        <v>6489</v>
      </c>
      <c r="M217" s="38">
        <f t="shared" ca="1" si="10"/>
        <v>55</v>
      </c>
      <c r="N217" s="38">
        <f t="shared" ca="1" si="11"/>
        <v>19</v>
      </c>
    </row>
    <row r="218" spans="2:14" x14ac:dyDescent="0.25">
      <c r="B218" s="26">
        <v>1284</v>
      </c>
      <c r="C218" s="22" t="s">
        <v>37</v>
      </c>
      <c r="D218" s="30">
        <v>3.75</v>
      </c>
      <c r="E218" s="27">
        <v>81.569999999999993</v>
      </c>
      <c r="F218" s="29">
        <v>19155</v>
      </c>
      <c r="G218" s="29">
        <v>34790</v>
      </c>
      <c r="H218" s="22"/>
      <c r="I218" s="24"/>
      <c r="J218" s="23"/>
      <c r="K218" s="28">
        <v>3523</v>
      </c>
      <c r="L218" s="28">
        <f t="shared" si="9"/>
        <v>3523</v>
      </c>
      <c r="M218" s="38">
        <f t="shared" ca="1" si="10"/>
        <v>61</v>
      </c>
      <c r="N218" s="38">
        <f t="shared" ca="1" si="11"/>
        <v>18</v>
      </c>
    </row>
    <row r="219" spans="2:14" x14ac:dyDescent="0.25">
      <c r="B219" s="26">
        <v>1292</v>
      </c>
      <c r="C219" s="22" t="s">
        <v>38</v>
      </c>
      <c r="D219" s="30">
        <v>8</v>
      </c>
      <c r="E219" s="27">
        <v>174</v>
      </c>
      <c r="F219" s="29">
        <v>18282</v>
      </c>
      <c r="G219" s="29">
        <v>34639</v>
      </c>
      <c r="H219" s="22"/>
      <c r="I219" s="24"/>
      <c r="J219" s="23"/>
      <c r="K219" s="28">
        <v>17100</v>
      </c>
      <c r="L219" s="28">
        <f t="shared" si="9"/>
        <v>17100</v>
      </c>
      <c r="M219" s="38">
        <f t="shared" ca="1" si="10"/>
        <v>63</v>
      </c>
      <c r="N219" s="38">
        <f t="shared" ca="1" si="11"/>
        <v>19</v>
      </c>
    </row>
    <row r="220" spans="2:14" x14ac:dyDescent="0.25">
      <c r="B220" s="26">
        <v>1295</v>
      </c>
      <c r="C220" s="22" t="s">
        <v>11</v>
      </c>
      <c r="D220" s="30">
        <v>7.5</v>
      </c>
      <c r="E220" s="27">
        <v>163.13</v>
      </c>
      <c r="F220" s="29">
        <v>23274</v>
      </c>
      <c r="G220" s="29">
        <v>34335</v>
      </c>
      <c r="H220" s="22"/>
      <c r="I220" s="24"/>
      <c r="J220" s="23"/>
      <c r="K220" s="28">
        <v>7641</v>
      </c>
      <c r="L220" s="28">
        <f t="shared" si="9"/>
        <v>7641</v>
      </c>
      <c r="M220" s="38">
        <f t="shared" ca="1" si="10"/>
        <v>50</v>
      </c>
      <c r="N220" s="38">
        <f t="shared" ca="1" si="11"/>
        <v>19</v>
      </c>
    </row>
    <row r="221" spans="2:14" x14ac:dyDescent="0.25">
      <c r="B221" s="26">
        <v>1299</v>
      </c>
      <c r="C221" s="22" t="s">
        <v>11</v>
      </c>
      <c r="D221" s="30">
        <v>7.5</v>
      </c>
      <c r="E221" s="27">
        <v>163.13</v>
      </c>
      <c r="F221" s="29">
        <v>24048</v>
      </c>
      <c r="G221" s="29">
        <v>34335</v>
      </c>
      <c r="H221" s="22"/>
      <c r="I221" s="24"/>
      <c r="J221" s="23"/>
      <c r="K221" s="28">
        <v>7200</v>
      </c>
      <c r="L221" s="28">
        <f t="shared" si="9"/>
        <v>7200</v>
      </c>
      <c r="M221" s="38">
        <f t="shared" ca="1" si="10"/>
        <v>48</v>
      </c>
      <c r="N221" s="38">
        <f t="shared" ca="1" si="11"/>
        <v>19</v>
      </c>
    </row>
    <row r="222" spans="2:14" x14ac:dyDescent="0.25">
      <c r="B222" s="26">
        <v>1307</v>
      </c>
      <c r="C222" s="22" t="s">
        <v>19</v>
      </c>
      <c r="D222" s="30">
        <v>8</v>
      </c>
      <c r="E222" s="27">
        <v>174</v>
      </c>
      <c r="F222" s="29">
        <v>24426</v>
      </c>
      <c r="G222" s="29">
        <v>34335</v>
      </c>
      <c r="H222" s="22"/>
      <c r="I222" s="24"/>
      <c r="J222" s="23"/>
      <c r="K222" s="28">
        <v>10025</v>
      </c>
      <c r="L222" s="28">
        <f t="shared" si="9"/>
        <v>10025</v>
      </c>
      <c r="M222" s="38">
        <f t="shared" ca="1" si="10"/>
        <v>46</v>
      </c>
      <c r="N222" s="38">
        <f t="shared" ca="1" si="11"/>
        <v>19</v>
      </c>
    </row>
    <row r="223" spans="2:14" x14ac:dyDescent="0.25">
      <c r="B223" s="26">
        <v>1325</v>
      </c>
      <c r="C223" s="22" t="s">
        <v>25</v>
      </c>
      <c r="D223" s="30">
        <v>7.5</v>
      </c>
      <c r="E223" s="27">
        <v>163.13</v>
      </c>
      <c r="F223" s="29">
        <v>21605</v>
      </c>
      <c r="G223" s="29">
        <v>34740</v>
      </c>
      <c r="H223" s="22"/>
      <c r="I223" s="24"/>
      <c r="J223" s="23"/>
      <c r="K223" s="28">
        <v>7100</v>
      </c>
      <c r="L223" s="28">
        <f t="shared" si="9"/>
        <v>7100</v>
      </c>
      <c r="M223" s="38">
        <f t="shared" ca="1" si="10"/>
        <v>54</v>
      </c>
      <c r="N223" s="38">
        <f t="shared" ca="1" si="11"/>
        <v>18</v>
      </c>
    </row>
    <row r="224" spans="2:14" x14ac:dyDescent="0.25">
      <c r="B224" s="26">
        <v>1335</v>
      </c>
      <c r="C224" s="22" t="s">
        <v>11</v>
      </c>
      <c r="D224" s="30">
        <v>7.5</v>
      </c>
      <c r="E224" s="27">
        <v>163.13</v>
      </c>
      <c r="F224" s="29">
        <v>23294</v>
      </c>
      <c r="G224" s="29">
        <v>34759</v>
      </c>
      <c r="H224" s="22"/>
      <c r="I224" s="24"/>
      <c r="J224" s="23"/>
      <c r="K224" s="28">
        <v>6934</v>
      </c>
      <c r="L224" s="28">
        <f t="shared" si="9"/>
        <v>6934</v>
      </c>
      <c r="M224" s="38">
        <f t="shared" ca="1" si="10"/>
        <v>50</v>
      </c>
      <c r="N224" s="38">
        <f t="shared" ca="1" si="11"/>
        <v>18</v>
      </c>
    </row>
    <row r="225" spans="2:14" x14ac:dyDescent="0.25">
      <c r="B225" s="26">
        <v>1367</v>
      </c>
      <c r="C225" s="22" t="s">
        <v>16</v>
      </c>
      <c r="D225" s="30">
        <v>8</v>
      </c>
      <c r="E225" s="27">
        <v>174</v>
      </c>
      <c r="F225" s="29">
        <v>25006</v>
      </c>
      <c r="G225" s="29">
        <v>34851</v>
      </c>
      <c r="H225" s="22"/>
      <c r="I225" s="24"/>
      <c r="J225" s="23"/>
      <c r="K225" s="28">
        <v>10765</v>
      </c>
      <c r="L225" s="28">
        <f t="shared" si="9"/>
        <v>10765</v>
      </c>
      <c r="M225" s="38">
        <f t="shared" ca="1" si="10"/>
        <v>45</v>
      </c>
      <c r="N225" s="38">
        <f t="shared" ca="1" si="11"/>
        <v>18</v>
      </c>
    </row>
    <row r="226" spans="2:14" x14ac:dyDescent="0.25">
      <c r="B226" s="26">
        <v>1373</v>
      </c>
      <c r="C226" s="22" t="s">
        <v>17</v>
      </c>
      <c r="D226" s="30">
        <v>8</v>
      </c>
      <c r="E226" s="27">
        <v>174</v>
      </c>
      <c r="F226" s="29">
        <v>22177</v>
      </c>
      <c r="G226" s="29">
        <v>37257</v>
      </c>
      <c r="H226" s="22"/>
      <c r="I226" s="24">
        <v>8</v>
      </c>
      <c r="J226" s="23"/>
      <c r="K226" s="28">
        <v>15345</v>
      </c>
      <c r="L226" s="28">
        <f t="shared" si="9"/>
        <v>15345</v>
      </c>
      <c r="M226" s="38">
        <f t="shared" ca="1" si="10"/>
        <v>53</v>
      </c>
      <c r="N226" s="38">
        <f t="shared" ca="1" si="11"/>
        <v>11</v>
      </c>
    </row>
    <row r="227" spans="2:14" x14ac:dyDescent="0.25">
      <c r="B227" s="26">
        <v>1394</v>
      </c>
      <c r="C227" s="22" t="s">
        <v>25</v>
      </c>
      <c r="D227" s="30">
        <v>7.5</v>
      </c>
      <c r="E227" s="27">
        <v>163.13</v>
      </c>
      <c r="F227" s="29">
        <v>26728</v>
      </c>
      <c r="G227" s="29">
        <v>34943</v>
      </c>
      <c r="H227" s="22"/>
      <c r="I227" s="24"/>
      <c r="J227" s="23"/>
      <c r="K227" s="28">
        <v>8130</v>
      </c>
      <c r="L227" s="28">
        <f t="shared" si="9"/>
        <v>8130</v>
      </c>
      <c r="M227" s="38">
        <f t="shared" ca="1" si="10"/>
        <v>40</v>
      </c>
      <c r="N227" s="38">
        <f t="shared" ca="1" si="11"/>
        <v>18</v>
      </c>
    </row>
    <row r="228" spans="2:14" x14ac:dyDescent="0.25">
      <c r="B228" s="26">
        <v>1433</v>
      </c>
      <c r="C228" s="22" t="s">
        <v>11</v>
      </c>
      <c r="D228" s="30">
        <v>7.5</v>
      </c>
      <c r="E228" s="27">
        <v>163.13</v>
      </c>
      <c r="F228" s="29">
        <v>26162</v>
      </c>
      <c r="G228" s="29">
        <v>35217</v>
      </c>
      <c r="H228" s="22"/>
      <c r="I228" s="24"/>
      <c r="J228" s="23">
        <v>3234</v>
      </c>
      <c r="K228" s="28">
        <v>7381</v>
      </c>
      <c r="L228" s="28">
        <f t="shared" si="9"/>
        <v>10615</v>
      </c>
      <c r="M228" s="38">
        <f t="shared" ca="1" si="10"/>
        <v>42</v>
      </c>
      <c r="N228" s="38">
        <f t="shared" ca="1" si="11"/>
        <v>17</v>
      </c>
    </row>
    <row r="229" spans="2:14" x14ac:dyDescent="0.25">
      <c r="B229" s="26">
        <v>1474</v>
      </c>
      <c r="C229" s="22" t="s">
        <v>11</v>
      </c>
      <c r="D229" s="30">
        <v>8</v>
      </c>
      <c r="E229" s="27">
        <v>174</v>
      </c>
      <c r="F229" s="29">
        <v>25245</v>
      </c>
      <c r="G229" s="29">
        <v>35796</v>
      </c>
      <c r="H229" s="22"/>
      <c r="I229" s="24"/>
      <c r="J229" s="23"/>
      <c r="K229" s="28">
        <v>18250</v>
      </c>
      <c r="L229" s="28">
        <f t="shared" si="9"/>
        <v>18250</v>
      </c>
      <c r="M229" s="38">
        <f t="shared" ca="1" si="10"/>
        <v>44</v>
      </c>
      <c r="N229" s="38">
        <f t="shared" ca="1" si="11"/>
        <v>15</v>
      </c>
    </row>
    <row r="230" spans="2:14" x14ac:dyDescent="0.25">
      <c r="B230" s="26">
        <v>1478</v>
      </c>
      <c r="C230" s="22" t="s">
        <v>40</v>
      </c>
      <c r="D230" s="30">
        <v>8</v>
      </c>
      <c r="E230" s="27">
        <v>174</v>
      </c>
      <c r="F230" s="29">
        <v>22088</v>
      </c>
      <c r="G230" s="29">
        <v>35471</v>
      </c>
      <c r="H230" s="22"/>
      <c r="I230" s="24"/>
      <c r="J230" s="23"/>
      <c r="K230" s="28">
        <v>15990</v>
      </c>
      <c r="L230" s="28">
        <f t="shared" si="9"/>
        <v>15990</v>
      </c>
      <c r="M230" s="38">
        <f t="shared" ca="1" si="10"/>
        <v>53</v>
      </c>
      <c r="N230" s="38">
        <f t="shared" ca="1" si="11"/>
        <v>16</v>
      </c>
    </row>
    <row r="231" spans="2:14" x14ac:dyDescent="0.25">
      <c r="B231" s="26">
        <v>1484</v>
      </c>
      <c r="C231" s="22" t="s">
        <v>11</v>
      </c>
      <c r="D231" s="30">
        <v>8</v>
      </c>
      <c r="E231" s="27">
        <v>174</v>
      </c>
      <c r="F231" s="29">
        <v>22791</v>
      </c>
      <c r="G231" s="29">
        <v>35490</v>
      </c>
      <c r="H231" s="22"/>
      <c r="I231" s="24"/>
      <c r="J231" s="23"/>
      <c r="K231" s="28">
        <v>8618</v>
      </c>
      <c r="L231" s="28">
        <f t="shared" si="9"/>
        <v>8618</v>
      </c>
      <c r="M231" s="38">
        <f t="shared" ca="1" si="10"/>
        <v>51</v>
      </c>
      <c r="N231" s="38">
        <f t="shared" ca="1" si="11"/>
        <v>16</v>
      </c>
    </row>
    <row r="232" spans="2:14" x14ac:dyDescent="0.25">
      <c r="B232" s="26">
        <v>1556</v>
      </c>
      <c r="C232" s="22" t="s">
        <v>32</v>
      </c>
      <c r="D232" s="30">
        <v>5</v>
      </c>
      <c r="E232" s="27">
        <v>108.75</v>
      </c>
      <c r="F232" s="29">
        <v>25299</v>
      </c>
      <c r="G232" s="29">
        <v>35735</v>
      </c>
      <c r="H232" s="22"/>
      <c r="I232" s="24"/>
      <c r="J232" s="23"/>
      <c r="K232" s="28">
        <v>3450</v>
      </c>
      <c r="L232" s="28">
        <f t="shared" si="9"/>
        <v>3450</v>
      </c>
      <c r="M232" s="38">
        <f t="shared" ca="1" si="10"/>
        <v>44</v>
      </c>
      <c r="N232" s="38">
        <f t="shared" ca="1" si="11"/>
        <v>16</v>
      </c>
    </row>
    <row r="233" spans="2:14" x14ac:dyDescent="0.25">
      <c r="B233" s="26">
        <v>1639</v>
      </c>
      <c r="C233" s="22" t="s">
        <v>38</v>
      </c>
      <c r="D233" s="30">
        <v>8</v>
      </c>
      <c r="E233" s="27">
        <v>174</v>
      </c>
      <c r="F233" s="29">
        <v>24581</v>
      </c>
      <c r="G233" s="29">
        <v>35947</v>
      </c>
      <c r="H233" s="22"/>
      <c r="I233" s="24"/>
      <c r="J233" s="23"/>
      <c r="K233" s="28">
        <v>15600</v>
      </c>
      <c r="L233" s="28">
        <f t="shared" si="9"/>
        <v>15600</v>
      </c>
      <c r="M233" s="38">
        <f t="shared" ca="1" si="10"/>
        <v>46</v>
      </c>
      <c r="N233" s="38">
        <f t="shared" ca="1" si="11"/>
        <v>15</v>
      </c>
    </row>
    <row r="234" spans="2:14" x14ac:dyDescent="0.25">
      <c r="B234" s="26">
        <v>1674</v>
      </c>
      <c r="C234" s="22" t="s">
        <v>12</v>
      </c>
      <c r="D234" s="30">
        <v>8</v>
      </c>
      <c r="E234" s="27">
        <v>174</v>
      </c>
      <c r="F234" s="29">
        <v>25619</v>
      </c>
      <c r="G234" s="29">
        <v>36039</v>
      </c>
      <c r="H234" s="22"/>
      <c r="I234" s="24"/>
      <c r="J234" s="23"/>
      <c r="K234" s="28">
        <v>8450</v>
      </c>
      <c r="L234" s="28">
        <f t="shared" si="9"/>
        <v>8450</v>
      </c>
      <c r="M234" s="38">
        <f t="shared" ca="1" si="10"/>
        <v>43</v>
      </c>
      <c r="N234" s="38">
        <f t="shared" ca="1" si="11"/>
        <v>15</v>
      </c>
    </row>
    <row r="235" spans="2:14" x14ac:dyDescent="0.25">
      <c r="B235" s="26">
        <v>1744</v>
      </c>
      <c r="C235" s="22" t="s">
        <v>15</v>
      </c>
      <c r="D235" s="30">
        <v>7.5</v>
      </c>
      <c r="E235" s="27">
        <v>163.13</v>
      </c>
      <c r="F235" s="29">
        <v>26561</v>
      </c>
      <c r="G235" s="29">
        <v>36251</v>
      </c>
      <c r="H235" s="22"/>
      <c r="I235" s="24"/>
      <c r="J235" s="23"/>
      <c r="K235" s="28">
        <v>6590</v>
      </c>
      <c r="L235" s="28">
        <f t="shared" si="9"/>
        <v>6590</v>
      </c>
      <c r="M235" s="38">
        <f t="shared" ca="1" si="10"/>
        <v>41</v>
      </c>
      <c r="N235" s="38">
        <f t="shared" ca="1" si="11"/>
        <v>14</v>
      </c>
    </row>
    <row r="236" spans="2:14" x14ac:dyDescent="0.25">
      <c r="B236" s="26">
        <v>1762</v>
      </c>
      <c r="C236" s="22" t="s">
        <v>39</v>
      </c>
      <c r="D236" s="30">
        <v>4</v>
      </c>
      <c r="E236" s="27">
        <v>87</v>
      </c>
      <c r="F236" s="29">
        <v>29266</v>
      </c>
      <c r="G236" s="29">
        <v>36312</v>
      </c>
      <c r="H236" s="22"/>
      <c r="I236" s="24"/>
      <c r="J236" s="23"/>
      <c r="K236" s="28">
        <v>173</v>
      </c>
      <c r="L236" s="28">
        <f t="shared" si="9"/>
        <v>173</v>
      </c>
      <c r="M236" s="38">
        <f t="shared" ca="1" si="10"/>
        <v>33</v>
      </c>
      <c r="N236" s="38">
        <f t="shared" ca="1" si="11"/>
        <v>14</v>
      </c>
    </row>
    <row r="237" spans="2:14" x14ac:dyDescent="0.25">
      <c r="B237" s="26">
        <v>1763</v>
      </c>
      <c r="C237" s="22" t="s">
        <v>15</v>
      </c>
      <c r="D237" s="30">
        <v>7.5</v>
      </c>
      <c r="E237" s="27">
        <v>163.13</v>
      </c>
      <c r="F237" s="29">
        <v>21717</v>
      </c>
      <c r="G237" s="29">
        <v>36312</v>
      </c>
      <c r="H237" s="22"/>
      <c r="I237" s="24"/>
      <c r="J237" s="23"/>
      <c r="K237" s="28">
        <v>5750</v>
      </c>
      <c r="L237" s="28">
        <f t="shared" si="9"/>
        <v>5750</v>
      </c>
      <c r="M237" s="38">
        <f t="shared" ca="1" si="10"/>
        <v>54</v>
      </c>
      <c r="N237" s="38">
        <f t="shared" ca="1" si="11"/>
        <v>14</v>
      </c>
    </row>
    <row r="238" spans="2:14" x14ac:dyDescent="0.25">
      <c r="B238" s="26">
        <v>1765</v>
      </c>
      <c r="C238" s="22" t="s">
        <v>15</v>
      </c>
      <c r="D238" s="30">
        <v>7.5</v>
      </c>
      <c r="E238" s="27">
        <v>163.13</v>
      </c>
      <c r="F238" s="29">
        <v>27706</v>
      </c>
      <c r="G238" s="29">
        <v>36312</v>
      </c>
      <c r="H238" s="22"/>
      <c r="I238" s="24"/>
      <c r="J238" s="23"/>
      <c r="K238" s="28">
        <v>5550</v>
      </c>
      <c r="L238" s="28">
        <f t="shared" si="9"/>
        <v>5550</v>
      </c>
      <c r="M238" s="38">
        <f t="shared" ca="1" si="10"/>
        <v>38</v>
      </c>
      <c r="N238" s="38">
        <f t="shared" ca="1" si="11"/>
        <v>14</v>
      </c>
    </row>
    <row r="239" spans="2:14" x14ac:dyDescent="0.25">
      <c r="B239" s="26">
        <v>1796</v>
      </c>
      <c r="C239" s="22" t="s">
        <v>30</v>
      </c>
      <c r="D239" s="30">
        <v>7.5</v>
      </c>
      <c r="E239" s="27">
        <v>163.13</v>
      </c>
      <c r="F239" s="29">
        <v>28297</v>
      </c>
      <c r="G239" s="29">
        <v>36404</v>
      </c>
      <c r="H239" s="22"/>
      <c r="I239" s="24"/>
      <c r="J239" s="23"/>
      <c r="K239" s="28">
        <v>7806</v>
      </c>
      <c r="L239" s="28">
        <f t="shared" si="9"/>
        <v>7806</v>
      </c>
      <c r="M239" s="38">
        <f t="shared" ca="1" si="10"/>
        <v>36</v>
      </c>
      <c r="N239" s="38">
        <f t="shared" ca="1" si="11"/>
        <v>14</v>
      </c>
    </row>
    <row r="240" spans="2:14" x14ac:dyDescent="0.25">
      <c r="B240" s="26">
        <v>1798</v>
      </c>
      <c r="C240" s="22" t="s">
        <v>25</v>
      </c>
      <c r="D240" s="30">
        <v>7.5</v>
      </c>
      <c r="E240" s="27">
        <v>163.13</v>
      </c>
      <c r="F240" s="29">
        <v>25892</v>
      </c>
      <c r="G240" s="29">
        <v>36404</v>
      </c>
      <c r="H240" s="22"/>
      <c r="I240" s="24"/>
      <c r="J240" s="23"/>
      <c r="K240" s="28">
        <v>6980</v>
      </c>
      <c r="L240" s="28">
        <f t="shared" si="9"/>
        <v>6980</v>
      </c>
      <c r="M240" s="38">
        <f t="shared" ca="1" si="10"/>
        <v>42</v>
      </c>
      <c r="N240" s="38">
        <f t="shared" ca="1" si="11"/>
        <v>14</v>
      </c>
    </row>
    <row r="241" spans="2:14" x14ac:dyDescent="0.25">
      <c r="B241" s="26">
        <v>1824</v>
      </c>
      <c r="C241" s="22" t="s">
        <v>15</v>
      </c>
      <c r="D241" s="30">
        <v>7.5</v>
      </c>
      <c r="E241" s="27">
        <v>163.13</v>
      </c>
      <c r="F241" s="29">
        <v>28294</v>
      </c>
      <c r="G241" s="29">
        <v>36465</v>
      </c>
      <c r="H241" s="22"/>
      <c r="I241" s="24"/>
      <c r="J241" s="23"/>
      <c r="K241" s="28">
        <v>6000</v>
      </c>
      <c r="L241" s="28">
        <f t="shared" si="9"/>
        <v>6000</v>
      </c>
      <c r="M241" s="38">
        <f t="shared" ca="1" si="10"/>
        <v>36</v>
      </c>
      <c r="N241" s="38">
        <f t="shared" ca="1" si="11"/>
        <v>14</v>
      </c>
    </row>
    <row r="242" spans="2:14" x14ac:dyDescent="0.25">
      <c r="B242" s="26">
        <v>1825</v>
      </c>
      <c r="C242" s="22" t="s">
        <v>38</v>
      </c>
      <c r="D242" s="30">
        <v>8</v>
      </c>
      <c r="E242" s="27">
        <v>174</v>
      </c>
      <c r="F242" s="29">
        <v>25697</v>
      </c>
      <c r="G242" s="29">
        <v>36465</v>
      </c>
      <c r="H242" s="22"/>
      <c r="I242" s="24"/>
      <c r="J242" s="23"/>
      <c r="K242" s="28">
        <v>14100</v>
      </c>
      <c r="L242" s="28">
        <f t="shared" si="9"/>
        <v>14100</v>
      </c>
      <c r="M242" s="38">
        <f t="shared" ca="1" si="10"/>
        <v>43</v>
      </c>
      <c r="N242" s="38">
        <f t="shared" ca="1" si="11"/>
        <v>14</v>
      </c>
    </row>
    <row r="243" spans="2:14" x14ac:dyDescent="0.25">
      <c r="B243" s="26">
        <v>1845</v>
      </c>
      <c r="C243" s="22" t="s">
        <v>17</v>
      </c>
      <c r="D243" s="30">
        <v>6.4</v>
      </c>
      <c r="E243" s="27">
        <v>139.19999999999999</v>
      </c>
      <c r="F243" s="29">
        <v>25400</v>
      </c>
      <c r="G243" s="29">
        <v>36161</v>
      </c>
      <c r="H243" s="22"/>
      <c r="I243" s="24">
        <v>9</v>
      </c>
      <c r="J243" s="23"/>
      <c r="K243" s="28">
        <v>9100</v>
      </c>
      <c r="L243" s="28">
        <f t="shared" si="9"/>
        <v>9100</v>
      </c>
      <c r="M243" s="38">
        <f t="shared" ca="1" si="10"/>
        <v>44</v>
      </c>
      <c r="N243" s="38">
        <f t="shared" ca="1" si="11"/>
        <v>14</v>
      </c>
    </row>
    <row r="244" spans="2:14" x14ac:dyDescent="0.25">
      <c r="B244" s="26">
        <v>1852</v>
      </c>
      <c r="C244" s="22" t="s">
        <v>13</v>
      </c>
      <c r="D244" s="30">
        <v>7.5</v>
      </c>
      <c r="E244" s="27">
        <v>163.13</v>
      </c>
      <c r="F244" s="29">
        <v>27395</v>
      </c>
      <c r="G244" s="29">
        <v>36465</v>
      </c>
      <c r="H244" s="22"/>
      <c r="I244" s="24"/>
      <c r="J244" s="23"/>
      <c r="K244" s="28">
        <v>5459</v>
      </c>
      <c r="L244" s="28">
        <f t="shared" si="9"/>
        <v>5459</v>
      </c>
      <c r="M244" s="38">
        <f t="shared" ca="1" si="10"/>
        <v>38</v>
      </c>
      <c r="N244" s="38">
        <f t="shared" ca="1" si="11"/>
        <v>14</v>
      </c>
    </row>
    <row r="245" spans="2:14" x14ac:dyDescent="0.25">
      <c r="B245" s="26">
        <v>1855</v>
      </c>
      <c r="C245" s="22" t="s">
        <v>41</v>
      </c>
      <c r="D245" s="30">
        <v>7.5</v>
      </c>
      <c r="E245" s="27">
        <v>163.13</v>
      </c>
      <c r="F245" s="29">
        <v>27347</v>
      </c>
      <c r="G245" s="29">
        <v>36161</v>
      </c>
      <c r="H245" s="22"/>
      <c r="I245" s="24"/>
      <c r="J245" s="23"/>
      <c r="K245" s="28">
        <v>6750</v>
      </c>
      <c r="L245" s="28">
        <f t="shared" si="9"/>
        <v>6750</v>
      </c>
      <c r="M245" s="38">
        <f t="shared" ca="1" si="10"/>
        <v>38</v>
      </c>
      <c r="N245" s="38">
        <f t="shared" ca="1" si="11"/>
        <v>14</v>
      </c>
    </row>
    <row r="246" spans="2:14" x14ac:dyDescent="0.25">
      <c r="B246" s="26">
        <v>1858</v>
      </c>
      <c r="C246" s="22" t="s">
        <v>19</v>
      </c>
      <c r="D246" s="30">
        <v>8</v>
      </c>
      <c r="E246" s="27">
        <v>173</v>
      </c>
      <c r="F246" s="29">
        <v>26275</v>
      </c>
      <c r="G246" s="29">
        <v>36526</v>
      </c>
      <c r="H246" s="22"/>
      <c r="I246" s="24"/>
      <c r="J246" s="23"/>
      <c r="K246" s="28">
        <v>11347</v>
      </c>
      <c r="L246" s="28">
        <f t="shared" si="9"/>
        <v>11347</v>
      </c>
      <c r="M246" s="38">
        <f t="shared" ca="1" si="10"/>
        <v>41</v>
      </c>
      <c r="N246" s="38">
        <f t="shared" ca="1" si="11"/>
        <v>13</v>
      </c>
    </row>
    <row r="247" spans="2:14" x14ac:dyDescent="0.25">
      <c r="B247" s="26">
        <v>1864</v>
      </c>
      <c r="C247" s="22" t="s">
        <v>19</v>
      </c>
      <c r="D247" s="30">
        <v>4</v>
      </c>
      <c r="E247" s="27">
        <v>87</v>
      </c>
      <c r="F247" s="29">
        <v>26938</v>
      </c>
      <c r="G247" s="29">
        <v>36739</v>
      </c>
      <c r="H247" s="22"/>
      <c r="I247" s="24"/>
      <c r="J247" s="23"/>
      <c r="K247" s="28">
        <v>4890</v>
      </c>
      <c r="L247" s="28">
        <f t="shared" si="9"/>
        <v>4890</v>
      </c>
      <c r="M247" s="38">
        <f t="shared" ca="1" si="10"/>
        <v>40</v>
      </c>
      <c r="N247" s="38">
        <f t="shared" ca="1" si="11"/>
        <v>13</v>
      </c>
    </row>
    <row r="248" spans="2:14" x14ac:dyDescent="0.25">
      <c r="B248" s="26">
        <v>1868</v>
      </c>
      <c r="C248" s="22" t="s">
        <v>41</v>
      </c>
      <c r="D248" s="30">
        <v>7.5</v>
      </c>
      <c r="E248" s="27">
        <v>163.13</v>
      </c>
      <c r="F248" s="29">
        <v>24244</v>
      </c>
      <c r="G248" s="29">
        <v>36566</v>
      </c>
      <c r="H248" s="22"/>
      <c r="I248" s="24"/>
      <c r="J248" s="23"/>
      <c r="K248" s="28">
        <v>5712</v>
      </c>
      <c r="L248" s="28">
        <f t="shared" si="9"/>
        <v>5712</v>
      </c>
      <c r="M248" s="38">
        <f t="shared" ca="1" si="10"/>
        <v>47</v>
      </c>
      <c r="N248" s="38">
        <f t="shared" ca="1" si="11"/>
        <v>13</v>
      </c>
    </row>
    <row r="249" spans="2:14" x14ac:dyDescent="0.25">
      <c r="B249" s="26">
        <v>1870</v>
      </c>
      <c r="C249" s="22" t="s">
        <v>10</v>
      </c>
      <c r="D249" s="30">
        <v>7.5</v>
      </c>
      <c r="E249" s="27">
        <v>163.13</v>
      </c>
      <c r="F249" s="29">
        <v>28603</v>
      </c>
      <c r="G249" s="29">
        <v>36566</v>
      </c>
      <c r="H249" s="22"/>
      <c r="I249" s="24"/>
      <c r="J249" s="23"/>
      <c r="K249" s="28">
        <v>7416</v>
      </c>
      <c r="L249" s="28">
        <f t="shared" si="9"/>
        <v>7416</v>
      </c>
      <c r="M249" s="38">
        <f t="shared" ca="1" si="10"/>
        <v>35</v>
      </c>
      <c r="N249" s="38">
        <f t="shared" ca="1" si="11"/>
        <v>13</v>
      </c>
    </row>
    <row r="250" spans="2:14" x14ac:dyDescent="0.25">
      <c r="B250" s="26">
        <v>1877</v>
      </c>
      <c r="C250" s="22" t="s">
        <v>11</v>
      </c>
      <c r="D250" s="30">
        <v>7.5</v>
      </c>
      <c r="E250" s="27">
        <v>163.13</v>
      </c>
      <c r="F250" s="29">
        <v>25830</v>
      </c>
      <c r="G250" s="29">
        <v>36586</v>
      </c>
      <c r="H250" s="22"/>
      <c r="I250" s="24"/>
      <c r="J250" s="23"/>
      <c r="K250" s="28">
        <v>7201</v>
      </c>
      <c r="L250" s="28">
        <f t="shared" si="9"/>
        <v>7201</v>
      </c>
      <c r="M250" s="38">
        <f t="shared" ca="1" si="10"/>
        <v>43</v>
      </c>
      <c r="N250" s="38">
        <f t="shared" ca="1" si="11"/>
        <v>13</v>
      </c>
    </row>
    <row r="251" spans="2:14" x14ac:dyDescent="0.25">
      <c r="B251" s="26">
        <v>1891</v>
      </c>
      <c r="C251" s="22" t="s">
        <v>36</v>
      </c>
      <c r="D251" s="30">
        <v>7.5</v>
      </c>
      <c r="E251" s="27">
        <v>163.13</v>
      </c>
      <c r="F251" s="29">
        <v>27589</v>
      </c>
      <c r="G251" s="29">
        <v>38047</v>
      </c>
      <c r="H251" s="22"/>
      <c r="I251" s="24"/>
      <c r="J251" s="23"/>
      <c r="K251" s="28">
        <v>6731</v>
      </c>
      <c r="L251" s="28">
        <f t="shared" si="9"/>
        <v>6731</v>
      </c>
      <c r="M251" s="38">
        <f t="shared" ca="1" si="10"/>
        <v>38</v>
      </c>
      <c r="N251" s="38">
        <f t="shared" ca="1" si="11"/>
        <v>9</v>
      </c>
    </row>
    <row r="252" spans="2:14" x14ac:dyDescent="0.25">
      <c r="B252" s="26">
        <v>1902</v>
      </c>
      <c r="C252" s="22" t="s">
        <v>13</v>
      </c>
      <c r="D252" s="30">
        <v>3.8</v>
      </c>
      <c r="E252" s="27">
        <v>82.65</v>
      </c>
      <c r="F252" s="29">
        <v>25681</v>
      </c>
      <c r="G252" s="29">
        <v>36647</v>
      </c>
      <c r="H252" s="22"/>
      <c r="I252" s="24"/>
      <c r="J252" s="23"/>
      <c r="K252" s="28">
        <v>3196</v>
      </c>
      <c r="L252" s="28">
        <f t="shared" si="9"/>
        <v>3196</v>
      </c>
      <c r="M252" s="38">
        <f t="shared" ca="1" si="10"/>
        <v>43</v>
      </c>
      <c r="N252" s="38">
        <f t="shared" ca="1" si="11"/>
        <v>13</v>
      </c>
    </row>
    <row r="253" spans="2:14" x14ac:dyDescent="0.25">
      <c r="B253" s="26">
        <v>1911</v>
      </c>
      <c r="C253" s="22" t="s">
        <v>26</v>
      </c>
      <c r="D253" s="30">
        <v>8</v>
      </c>
      <c r="E253" s="27">
        <v>174</v>
      </c>
      <c r="F253" s="29">
        <v>28619</v>
      </c>
      <c r="G253" s="29">
        <v>36647</v>
      </c>
      <c r="H253" s="22"/>
      <c r="I253" s="24"/>
      <c r="J253" s="23"/>
      <c r="K253" s="28">
        <v>8089</v>
      </c>
      <c r="L253" s="28">
        <f t="shared" si="9"/>
        <v>8089</v>
      </c>
      <c r="M253" s="38">
        <f t="shared" ca="1" si="10"/>
        <v>35</v>
      </c>
      <c r="N253" s="38">
        <f t="shared" ca="1" si="11"/>
        <v>13</v>
      </c>
    </row>
    <row r="254" spans="2:14" x14ac:dyDescent="0.25">
      <c r="B254" s="26">
        <v>1912</v>
      </c>
      <c r="C254" s="22" t="s">
        <v>28</v>
      </c>
      <c r="D254" s="30">
        <v>8</v>
      </c>
      <c r="E254" s="27">
        <v>174</v>
      </c>
      <c r="F254" s="29">
        <v>21333</v>
      </c>
      <c r="G254" s="29">
        <v>36688</v>
      </c>
      <c r="H254" s="22"/>
      <c r="I254" s="24"/>
      <c r="J254" s="23"/>
      <c r="K254" s="28">
        <v>8800</v>
      </c>
      <c r="L254" s="28">
        <f t="shared" si="9"/>
        <v>8800</v>
      </c>
      <c r="M254" s="38">
        <f t="shared" ca="1" si="10"/>
        <v>55</v>
      </c>
      <c r="N254" s="38">
        <f t="shared" ca="1" si="11"/>
        <v>13</v>
      </c>
    </row>
    <row r="255" spans="2:14" x14ac:dyDescent="0.25">
      <c r="B255" s="26">
        <v>1924</v>
      </c>
      <c r="C255" s="22" t="s">
        <v>15</v>
      </c>
      <c r="D255" s="30">
        <v>7.5</v>
      </c>
      <c r="E255" s="27">
        <v>163.13</v>
      </c>
      <c r="F255" s="29">
        <v>25714</v>
      </c>
      <c r="G255" s="29">
        <v>36708</v>
      </c>
      <c r="H255" s="22"/>
      <c r="I255" s="24"/>
      <c r="J255" s="23"/>
      <c r="K255" s="28">
        <v>5560</v>
      </c>
      <c r="L255" s="28">
        <f t="shared" si="9"/>
        <v>5560</v>
      </c>
      <c r="M255" s="38">
        <f t="shared" ca="1" si="10"/>
        <v>43</v>
      </c>
      <c r="N255" s="38">
        <f t="shared" ca="1" si="11"/>
        <v>13</v>
      </c>
    </row>
    <row r="256" spans="2:14" x14ac:dyDescent="0.25">
      <c r="B256" s="26">
        <v>1930</v>
      </c>
      <c r="C256" s="22" t="s">
        <v>11</v>
      </c>
      <c r="D256" s="30">
        <v>8</v>
      </c>
      <c r="E256" s="27">
        <v>174</v>
      </c>
      <c r="F256" s="29">
        <v>25741</v>
      </c>
      <c r="G256" s="29">
        <v>36739</v>
      </c>
      <c r="H256" s="22"/>
      <c r="I256" s="24"/>
      <c r="J256" s="23"/>
      <c r="K256" s="28">
        <v>11674</v>
      </c>
      <c r="L256" s="28">
        <f t="shared" si="9"/>
        <v>11674</v>
      </c>
      <c r="M256" s="38">
        <f t="shared" ca="1" si="10"/>
        <v>43</v>
      </c>
      <c r="N256" s="38">
        <f t="shared" ca="1" si="11"/>
        <v>13</v>
      </c>
    </row>
    <row r="257" spans="2:14" x14ac:dyDescent="0.25">
      <c r="B257" s="26">
        <v>1948</v>
      </c>
      <c r="C257" s="22" t="s">
        <v>40</v>
      </c>
      <c r="D257" s="30">
        <v>8</v>
      </c>
      <c r="E257" s="27">
        <v>174</v>
      </c>
      <c r="F257" s="29">
        <v>24065</v>
      </c>
      <c r="G257" s="29">
        <v>36770</v>
      </c>
      <c r="H257" s="22"/>
      <c r="I257" s="24"/>
      <c r="J257" s="23"/>
      <c r="K257" s="28">
        <v>10550</v>
      </c>
      <c r="L257" s="28">
        <f t="shared" si="9"/>
        <v>10550</v>
      </c>
      <c r="M257" s="38">
        <f t="shared" ca="1" si="10"/>
        <v>47</v>
      </c>
      <c r="N257" s="38">
        <f t="shared" ca="1" si="11"/>
        <v>13</v>
      </c>
    </row>
    <row r="258" spans="2:14" x14ac:dyDescent="0.25">
      <c r="B258" s="26">
        <v>1949</v>
      </c>
      <c r="C258" s="22" t="s">
        <v>10</v>
      </c>
      <c r="D258" s="30">
        <v>4</v>
      </c>
      <c r="E258" s="27">
        <v>87</v>
      </c>
      <c r="F258" s="29">
        <v>27433</v>
      </c>
      <c r="G258" s="29">
        <v>36770</v>
      </c>
      <c r="H258" s="22"/>
      <c r="I258" s="24"/>
      <c r="J258" s="23"/>
      <c r="K258" s="28">
        <v>3643</v>
      </c>
      <c r="L258" s="28">
        <f t="shared" si="9"/>
        <v>3643</v>
      </c>
      <c r="M258" s="38">
        <f t="shared" ca="1" si="10"/>
        <v>38</v>
      </c>
      <c r="N258" s="38">
        <f t="shared" ca="1" si="11"/>
        <v>13</v>
      </c>
    </row>
    <row r="259" spans="2:14" x14ac:dyDescent="0.25">
      <c r="B259" s="26">
        <v>1950</v>
      </c>
      <c r="C259" s="22" t="s">
        <v>38</v>
      </c>
      <c r="D259" s="30">
        <v>8</v>
      </c>
      <c r="E259" s="27">
        <v>174</v>
      </c>
      <c r="F259" s="29">
        <v>25284</v>
      </c>
      <c r="G259" s="29">
        <v>36770</v>
      </c>
      <c r="H259" s="22"/>
      <c r="I259" s="24"/>
      <c r="J259" s="23"/>
      <c r="K259" s="28">
        <v>18100</v>
      </c>
      <c r="L259" s="28">
        <f t="shared" si="9"/>
        <v>18100</v>
      </c>
      <c r="M259" s="38">
        <f t="shared" ca="1" si="10"/>
        <v>44</v>
      </c>
      <c r="N259" s="38">
        <f t="shared" ca="1" si="11"/>
        <v>13</v>
      </c>
    </row>
    <row r="260" spans="2:14" x14ac:dyDescent="0.25">
      <c r="B260" s="26">
        <v>1951</v>
      </c>
      <c r="C260" s="22" t="s">
        <v>41</v>
      </c>
      <c r="D260" s="30">
        <v>7.5</v>
      </c>
      <c r="E260" s="27">
        <v>163.13</v>
      </c>
      <c r="F260" s="29">
        <v>26900</v>
      </c>
      <c r="G260" s="29">
        <v>36770</v>
      </c>
      <c r="H260" s="22"/>
      <c r="I260" s="24"/>
      <c r="J260" s="23"/>
      <c r="K260" s="28">
        <v>6600</v>
      </c>
      <c r="L260" s="28">
        <f t="shared" si="9"/>
        <v>6600</v>
      </c>
      <c r="M260" s="38">
        <f t="shared" ca="1" si="10"/>
        <v>40</v>
      </c>
      <c r="N260" s="38">
        <f t="shared" ca="1" si="11"/>
        <v>13</v>
      </c>
    </row>
    <row r="261" spans="2:14" x14ac:dyDescent="0.25">
      <c r="B261" s="26">
        <v>1959</v>
      </c>
      <c r="C261" s="22" t="s">
        <v>15</v>
      </c>
      <c r="D261" s="30">
        <v>7.5</v>
      </c>
      <c r="E261" s="27">
        <v>163.13</v>
      </c>
      <c r="F261" s="29">
        <v>28399</v>
      </c>
      <c r="G261" s="29">
        <v>36770</v>
      </c>
      <c r="H261" s="22"/>
      <c r="I261" s="24"/>
      <c r="J261" s="23"/>
      <c r="K261" s="28">
        <v>5836</v>
      </c>
      <c r="L261" s="28">
        <f t="shared" si="9"/>
        <v>5836</v>
      </c>
      <c r="M261" s="38">
        <f t="shared" ca="1" si="10"/>
        <v>36</v>
      </c>
      <c r="N261" s="38">
        <f t="shared" ca="1" si="11"/>
        <v>13</v>
      </c>
    </row>
    <row r="262" spans="2:14" x14ac:dyDescent="0.25">
      <c r="B262" s="26">
        <v>1974</v>
      </c>
      <c r="C262" s="22" t="s">
        <v>24</v>
      </c>
      <c r="D262" s="30">
        <v>8</v>
      </c>
      <c r="E262" s="27">
        <v>174</v>
      </c>
      <c r="F262" s="29">
        <v>20198</v>
      </c>
      <c r="G262" s="29">
        <v>36526</v>
      </c>
      <c r="H262" s="22"/>
      <c r="I262" s="24"/>
      <c r="J262" s="23"/>
      <c r="K262" s="28">
        <v>7100</v>
      </c>
      <c r="L262" s="28">
        <f t="shared" si="9"/>
        <v>7100</v>
      </c>
      <c r="M262" s="38">
        <f t="shared" ca="1" si="10"/>
        <v>58</v>
      </c>
      <c r="N262" s="38">
        <f t="shared" ca="1" si="11"/>
        <v>13</v>
      </c>
    </row>
    <row r="263" spans="2:14" x14ac:dyDescent="0.25">
      <c r="B263" s="26">
        <v>1985</v>
      </c>
      <c r="C263" s="22" t="s">
        <v>21</v>
      </c>
      <c r="D263" s="30">
        <v>6.4</v>
      </c>
      <c r="E263" s="27">
        <v>139.19999999999999</v>
      </c>
      <c r="F263" s="29">
        <v>26256</v>
      </c>
      <c r="G263" s="29">
        <v>36526</v>
      </c>
      <c r="H263" s="22"/>
      <c r="I263" s="24"/>
      <c r="J263" s="23"/>
      <c r="K263" s="28">
        <v>7469</v>
      </c>
      <c r="L263" s="28">
        <f t="shared" ref="L263:L326" si="12">J263+K263</f>
        <v>7469</v>
      </c>
      <c r="M263" s="38">
        <f t="shared" ref="M263:M326" ca="1" si="13">DATEDIF(F263,TODAY(),"y")</f>
        <v>41</v>
      </c>
      <c r="N263" s="38">
        <f t="shared" ref="N263:N326" ca="1" si="14">DATEDIF(G263,TODAY(),"y")</f>
        <v>13</v>
      </c>
    </row>
    <row r="264" spans="2:14" x14ac:dyDescent="0.25">
      <c r="B264" s="26">
        <v>1986</v>
      </c>
      <c r="C264" s="22" t="s">
        <v>15</v>
      </c>
      <c r="D264" s="30">
        <v>7.5</v>
      </c>
      <c r="E264" s="27">
        <v>163.13</v>
      </c>
      <c r="F264" s="29">
        <v>28757</v>
      </c>
      <c r="G264" s="29">
        <v>36526</v>
      </c>
      <c r="H264" s="22"/>
      <c r="I264" s="24"/>
      <c r="J264" s="23"/>
      <c r="K264" s="28">
        <v>5630</v>
      </c>
      <c r="L264" s="28">
        <f t="shared" si="12"/>
        <v>5630</v>
      </c>
      <c r="M264" s="38">
        <f t="shared" ca="1" si="13"/>
        <v>35</v>
      </c>
      <c r="N264" s="38">
        <f t="shared" ca="1" si="14"/>
        <v>13</v>
      </c>
    </row>
    <row r="265" spans="2:14" x14ac:dyDescent="0.25">
      <c r="B265" s="26">
        <v>1995</v>
      </c>
      <c r="C265" s="22" t="s">
        <v>17</v>
      </c>
      <c r="D265" s="30">
        <v>8</v>
      </c>
      <c r="E265" s="27">
        <v>174</v>
      </c>
      <c r="F265" s="29">
        <v>21206</v>
      </c>
      <c r="G265" s="29">
        <v>36526</v>
      </c>
      <c r="H265" s="22"/>
      <c r="I265" s="24">
        <v>9</v>
      </c>
      <c r="J265" s="23"/>
      <c r="K265" s="28">
        <v>13675</v>
      </c>
      <c r="L265" s="28">
        <f t="shared" si="12"/>
        <v>13675</v>
      </c>
      <c r="M265" s="38">
        <f t="shared" ca="1" si="13"/>
        <v>55</v>
      </c>
      <c r="N265" s="38">
        <f t="shared" ca="1" si="14"/>
        <v>13</v>
      </c>
    </row>
    <row r="266" spans="2:14" x14ac:dyDescent="0.25">
      <c r="B266" s="26">
        <v>1998</v>
      </c>
      <c r="C266" s="22" t="s">
        <v>15</v>
      </c>
      <c r="D266" s="30">
        <v>7.5</v>
      </c>
      <c r="E266" s="27">
        <v>163.13</v>
      </c>
      <c r="F266" s="29">
        <v>28514</v>
      </c>
      <c r="G266" s="29">
        <v>36831</v>
      </c>
      <c r="H266" s="22"/>
      <c r="I266" s="24"/>
      <c r="J266" s="23"/>
      <c r="K266" s="28">
        <v>5657</v>
      </c>
      <c r="L266" s="28">
        <f t="shared" si="12"/>
        <v>5657</v>
      </c>
      <c r="M266" s="38">
        <f t="shared" ca="1" si="13"/>
        <v>35</v>
      </c>
      <c r="N266" s="38">
        <f t="shared" ca="1" si="14"/>
        <v>13</v>
      </c>
    </row>
    <row r="267" spans="2:14" x14ac:dyDescent="0.25">
      <c r="B267" s="26">
        <v>2004</v>
      </c>
      <c r="C267" s="22" t="s">
        <v>30</v>
      </c>
      <c r="D267" s="30">
        <v>8</v>
      </c>
      <c r="E267" s="27">
        <v>174</v>
      </c>
      <c r="F267" s="29">
        <v>24171</v>
      </c>
      <c r="G267" s="29">
        <v>36526</v>
      </c>
      <c r="H267" s="22"/>
      <c r="I267" s="24"/>
      <c r="J267" s="23"/>
      <c r="K267" s="28">
        <v>9256</v>
      </c>
      <c r="L267" s="28">
        <f t="shared" si="12"/>
        <v>9256</v>
      </c>
      <c r="M267" s="38">
        <f t="shared" ca="1" si="13"/>
        <v>47</v>
      </c>
      <c r="N267" s="38">
        <f t="shared" ca="1" si="14"/>
        <v>13</v>
      </c>
    </row>
    <row r="268" spans="2:14" x14ac:dyDescent="0.25">
      <c r="B268" s="26">
        <v>2005</v>
      </c>
      <c r="C268" s="22" t="s">
        <v>14</v>
      </c>
      <c r="D268" s="30">
        <v>8</v>
      </c>
      <c r="E268" s="27">
        <v>174</v>
      </c>
      <c r="F268" s="29">
        <v>28230</v>
      </c>
      <c r="G268" s="29">
        <v>36526</v>
      </c>
      <c r="H268" s="22"/>
      <c r="I268" s="24"/>
      <c r="J268" s="23"/>
      <c r="K268" s="28">
        <v>8100</v>
      </c>
      <c r="L268" s="28">
        <f t="shared" si="12"/>
        <v>8100</v>
      </c>
      <c r="M268" s="38">
        <f t="shared" ca="1" si="13"/>
        <v>36</v>
      </c>
      <c r="N268" s="38">
        <f t="shared" ca="1" si="14"/>
        <v>13</v>
      </c>
    </row>
    <row r="269" spans="2:14" x14ac:dyDescent="0.25">
      <c r="B269" s="26">
        <v>2006</v>
      </c>
      <c r="C269" s="22" t="s">
        <v>11</v>
      </c>
      <c r="D269" s="30">
        <v>4</v>
      </c>
      <c r="E269" s="27">
        <v>87</v>
      </c>
      <c r="F269" s="29">
        <v>18418</v>
      </c>
      <c r="G269" s="29">
        <v>36526</v>
      </c>
      <c r="H269" s="22"/>
      <c r="I269" s="24"/>
      <c r="J269" s="23"/>
      <c r="K269" s="28">
        <v>6363</v>
      </c>
      <c r="L269" s="28">
        <f t="shared" si="12"/>
        <v>6363</v>
      </c>
      <c r="M269" s="38">
        <f t="shared" ca="1" si="13"/>
        <v>63</v>
      </c>
      <c r="N269" s="38">
        <f t="shared" ca="1" si="14"/>
        <v>13</v>
      </c>
    </row>
    <row r="270" spans="2:14" x14ac:dyDescent="0.25">
      <c r="B270" s="26">
        <v>2015</v>
      </c>
      <c r="C270" s="22" t="s">
        <v>11</v>
      </c>
      <c r="D270" s="30">
        <v>7.5</v>
      </c>
      <c r="E270" s="27">
        <v>163.13</v>
      </c>
      <c r="F270" s="29">
        <v>24888</v>
      </c>
      <c r="G270" s="29">
        <v>31656</v>
      </c>
      <c r="H270" s="22"/>
      <c r="I270" s="24"/>
      <c r="J270" s="23"/>
      <c r="K270" s="28">
        <v>7480</v>
      </c>
      <c r="L270" s="28">
        <f t="shared" si="12"/>
        <v>7480</v>
      </c>
      <c r="M270" s="38">
        <f t="shared" ca="1" si="13"/>
        <v>45</v>
      </c>
      <c r="N270" s="38">
        <f t="shared" ca="1" si="14"/>
        <v>27</v>
      </c>
    </row>
    <row r="271" spans="2:14" x14ac:dyDescent="0.25">
      <c r="B271" s="26">
        <v>2017</v>
      </c>
      <c r="C271" s="22" t="s">
        <v>11</v>
      </c>
      <c r="D271" s="30">
        <v>7.5</v>
      </c>
      <c r="E271" s="27">
        <v>163.13</v>
      </c>
      <c r="F271" s="29">
        <v>20325</v>
      </c>
      <c r="G271" s="29">
        <v>34335</v>
      </c>
      <c r="H271" s="22"/>
      <c r="I271" s="24"/>
      <c r="J271" s="23"/>
      <c r="K271" s="28">
        <v>7800</v>
      </c>
      <c r="L271" s="28">
        <f t="shared" si="12"/>
        <v>7800</v>
      </c>
      <c r="M271" s="38">
        <f t="shared" ca="1" si="13"/>
        <v>58</v>
      </c>
      <c r="N271" s="38">
        <f t="shared" ca="1" si="14"/>
        <v>19</v>
      </c>
    </row>
    <row r="272" spans="2:14" x14ac:dyDescent="0.25">
      <c r="B272" s="26">
        <v>2018</v>
      </c>
      <c r="C272" s="22" t="s">
        <v>11</v>
      </c>
      <c r="D272" s="30">
        <v>7.5</v>
      </c>
      <c r="E272" s="27">
        <v>163.13</v>
      </c>
      <c r="F272" s="29">
        <v>23157</v>
      </c>
      <c r="G272" s="29">
        <v>35582</v>
      </c>
      <c r="H272" s="22"/>
      <c r="I272" s="24"/>
      <c r="J272" s="23"/>
      <c r="K272" s="28">
        <v>7748</v>
      </c>
      <c r="L272" s="28">
        <f t="shared" si="12"/>
        <v>7748</v>
      </c>
      <c r="M272" s="38">
        <f t="shared" ca="1" si="13"/>
        <v>50</v>
      </c>
      <c r="N272" s="38">
        <f t="shared" ca="1" si="14"/>
        <v>16</v>
      </c>
    </row>
    <row r="273" spans="2:14" x14ac:dyDescent="0.25">
      <c r="B273" s="26">
        <v>2031</v>
      </c>
      <c r="C273" s="22" t="s">
        <v>13</v>
      </c>
      <c r="D273" s="30">
        <v>1.6</v>
      </c>
      <c r="E273" s="27">
        <v>34.799999999999997</v>
      </c>
      <c r="F273" s="29">
        <v>26728</v>
      </c>
      <c r="G273" s="29">
        <v>36923</v>
      </c>
      <c r="H273" s="22"/>
      <c r="I273" s="24"/>
      <c r="J273" s="23"/>
      <c r="K273" s="28">
        <v>1355</v>
      </c>
      <c r="L273" s="28">
        <f t="shared" si="12"/>
        <v>1355</v>
      </c>
      <c r="M273" s="38">
        <f t="shared" ca="1" si="13"/>
        <v>40</v>
      </c>
      <c r="N273" s="38">
        <f t="shared" ca="1" si="14"/>
        <v>12</v>
      </c>
    </row>
    <row r="274" spans="2:14" x14ac:dyDescent="0.25">
      <c r="B274" s="26">
        <v>2045</v>
      </c>
      <c r="C274" s="22" t="s">
        <v>28</v>
      </c>
      <c r="D274" s="30">
        <v>8</v>
      </c>
      <c r="E274" s="27">
        <v>174</v>
      </c>
      <c r="F274" s="29">
        <v>24409</v>
      </c>
      <c r="G274" s="29">
        <v>36951</v>
      </c>
      <c r="H274" s="22"/>
      <c r="I274" s="24"/>
      <c r="J274" s="23"/>
      <c r="K274" s="28">
        <v>8248</v>
      </c>
      <c r="L274" s="28">
        <f t="shared" si="12"/>
        <v>8248</v>
      </c>
      <c r="M274" s="38">
        <f t="shared" ca="1" si="13"/>
        <v>47</v>
      </c>
      <c r="N274" s="38">
        <f t="shared" ca="1" si="14"/>
        <v>12</v>
      </c>
    </row>
    <row r="275" spans="2:14" x14ac:dyDescent="0.25">
      <c r="B275" s="26">
        <v>2048</v>
      </c>
      <c r="C275" s="22" t="s">
        <v>17</v>
      </c>
      <c r="D275" s="30">
        <v>8</v>
      </c>
      <c r="E275" s="27">
        <v>174</v>
      </c>
      <c r="F275" s="29">
        <v>25105</v>
      </c>
      <c r="G275" s="29">
        <v>36951</v>
      </c>
      <c r="H275" s="22"/>
      <c r="I275" s="24">
        <v>9</v>
      </c>
      <c r="J275" s="23"/>
      <c r="K275" s="28">
        <v>12660</v>
      </c>
      <c r="L275" s="28">
        <f t="shared" si="12"/>
        <v>12660</v>
      </c>
      <c r="M275" s="38">
        <f t="shared" ca="1" si="13"/>
        <v>45</v>
      </c>
      <c r="N275" s="38">
        <f t="shared" ca="1" si="14"/>
        <v>12</v>
      </c>
    </row>
    <row r="276" spans="2:14" x14ac:dyDescent="0.25">
      <c r="B276" s="26">
        <v>2050</v>
      </c>
      <c r="C276" s="22" t="s">
        <v>15</v>
      </c>
      <c r="D276" s="30">
        <v>7.5</v>
      </c>
      <c r="E276" s="27">
        <v>163.13</v>
      </c>
      <c r="F276" s="29">
        <v>24126</v>
      </c>
      <c r="G276" s="29">
        <v>36951</v>
      </c>
      <c r="H276" s="22"/>
      <c r="I276" s="24"/>
      <c r="J276" s="23"/>
      <c r="K276" s="28">
        <v>6100</v>
      </c>
      <c r="L276" s="28">
        <f t="shared" si="12"/>
        <v>6100</v>
      </c>
      <c r="M276" s="38">
        <f t="shared" ca="1" si="13"/>
        <v>47</v>
      </c>
      <c r="N276" s="38">
        <f t="shared" ca="1" si="14"/>
        <v>12</v>
      </c>
    </row>
    <row r="277" spans="2:14" x14ac:dyDescent="0.25">
      <c r="B277" s="26">
        <v>2072</v>
      </c>
      <c r="C277" s="22" t="s">
        <v>11</v>
      </c>
      <c r="D277" s="30">
        <v>8</v>
      </c>
      <c r="E277" s="27">
        <v>174</v>
      </c>
      <c r="F277" s="29">
        <v>20226</v>
      </c>
      <c r="G277" s="29">
        <v>38078</v>
      </c>
      <c r="H277" s="22"/>
      <c r="I277" s="24"/>
      <c r="J277" s="23"/>
      <c r="K277" s="28">
        <v>11175</v>
      </c>
      <c r="L277" s="28">
        <f t="shared" si="12"/>
        <v>11175</v>
      </c>
      <c r="M277" s="38">
        <f t="shared" ca="1" si="13"/>
        <v>58</v>
      </c>
      <c r="N277" s="38">
        <f t="shared" ca="1" si="14"/>
        <v>9</v>
      </c>
    </row>
    <row r="278" spans="2:14" x14ac:dyDescent="0.25">
      <c r="B278" s="26">
        <v>2090</v>
      </c>
      <c r="C278" s="22" t="s">
        <v>34</v>
      </c>
      <c r="D278" s="30">
        <v>7.5</v>
      </c>
      <c r="E278" s="27">
        <v>163.13</v>
      </c>
      <c r="F278" s="29">
        <v>27030</v>
      </c>
      <c r="G278" s="29">
        <v>37043</v>
      </c>
      <c r="H278" s="22"/>
      <c r="I278" s="24"/>
      <c r="J278" s="23"/>
      <c r="K278" s="28">
        <v>6344</v>
      </c>
      <c r="L278" s="28">
        <f t="shared" si="12"/>
        <v>6344</v>
      </c>
      <c r="M278" s="38">
        <f t="shared" ca="1" si="13"/>
        <v>39</v>
      </c>
      <c r="N278" s="38">
        <f t="shared" ca="1" si="14"/>
        <v>12</v>
      </c>
    </row>
    <row r="279" spans="2:14" x14ac:dyDescent="0.25">
      <c r="B279" s="26">
        <v>2098</v>
      </c>
      <c r="C279" s="22" t="s">
        <v>15</v>
      </c>
      <c r="D279" s="30">
        <v>7.5</v>
      </c>
      <c r="E279" s="27">
        <v>163.13</v>
      </c>
      <c r="F279" s="29">
        <v>27928</v>
      </c>
      <c r="G279" s="29">
        <v>37043</v>
      </c>
      <c r="H279" s="22"/>
      <c r="I279" s="24"/>
      <c r="J279" s="23"/>
      <c r="K279" s="28">
        <v>5876</v>
      </c>
      <c r="L279" s="28">
        <f t="shared" si="12"/>
        <v>5876</v>
      </c>
      <c r="M279" s="38">
        <f t="shared" ca="1" si="13"/>
        <v>37</v>
      </c>
      <c r="N279" s="38">
        <f t="shared" ca="1" si="14"/>
        <v>12</v>
      </c>
    </row>
    <row r="280" spans="2:14" x14ac:dyDescent="0.25">
      <c r="B280" s="26">
        <v>2113</v>
      </c>
      <c r="C280" s="22" t="s">
        <v>11</v>
      </c>
      <c r="D280" s="30">
        <v>9.5</v>
      </c>
      <c r="E280" s="27">
        <v>82.65</v>
      </c>
      <c r="F280" s="29">
        <v>27058</v>
      </c>
      <c r="G280" s="29">
        <v>37135</v>
      </c>
      <c r="H280" s="22"/>
      <c r="I280" s="24"/>
      <c r="J280" s="23"/>
      <c r="K280" s="28">
        <v>3288</v>
      </c>
      <c r="L280" s="28">
        <f t="shared" si="12"/>
        <v>3288</v>
      </c>
      <c r="M280" s="38">
        <f t="shared" ca="1" si="13"/>
        <v>39</v>
      </c>
      <c r="N280" s="38">
        <f t="shared" ca="1" si="14"/>
        <v>12</v>
      </c>
    </row>
    <row r="281" spans="2:14" x14ac:dyDescent="0.25">
      <c r="B281" s="26">
        <v>2116</v>
      </c>
      <c r="C281" s="22" t="s">
        <v>13</v>
      </c>
      <c r="D281" s="30">
        <v>7.5</v>
      </c>
      <c r="E281" s="27">
        <v>163.13</v>
      </c>
      <c r="F281" s="29">
        <v>28612</v>
      </c>
      <c r="G281" s="29">
        <v>37135</v>
      </c>
      <c r="H281" s="22"/>
      <c r="I281" s="24"/>
      <c r="J281" s="23"/>
      <c r="K281" s="28">
        <v>5902</v>
      </c>
      <c r="L281" s="28">
        <f t="shared" si="12"/>
        <v>5902</v>
      </c>
      <c r="M281" s="38">
        <f t="shared" ca="1" si="13"/>
        <v>35</v>
      </c>
      <c r="N281" s="38">
        <f t="shared" ca="1" si="14"/>
        <v>12</v>
      </c>
    </row>
    <row r="282" spans="2:14" x14ac:dyDescent="0.25">
      <c r="B282" s="26">
        <v>2129</v>
      </c>
      <c r="C282" s="22" t="s">
        <v>17</v>
      </c>
      <c r="D282" s="30">
        <v>8</v>
      </c>
      <c r="E282" s="27">
        <v>174</v>
      </c>
      <c r="F282" s="29">
        <v>25292</v>
      </c>
      <c r="G282" s="29">
        <v>37135</v>
      </c>
      <c r="H282" s="22"/>
      <c r="I282" s="24">
        <v>9</v>
      </c>
      <c r="J282" s="23"/>
      <c r="K282" s="28">
        <v>12490</v>
      </c>
      <c r="L282" s="28">
        <f t="shared" si="12"/>
        <v>12490</v>
      </c>
      <c r="M282" s="38">
        <f t="shared" ca="1" si="13"/>
        <v>44</v>
      </c>
      <c r="N282" s="38">
        <f t="shared" ca="1" si="14"/>
        <v>12</v>
      </c>
    </row>
    <row r="283" spans="2:14" x14ac:dyDescent="0.25">
      <c r="B283" s="26">
        <v>2150</v>
      </c>
      <c r="C283" s="22" t="s">
        <v>10</v>
      </c>
      <c r="D283" s="30">
        <v>8</v>
      </c>
      <c r="E283" s="27">
        <v>174</v>
      </c>
      <c r="F283" s="29">
        <v>23275</v>
      </c>
      <c r="G283" s="29">
        <v>37196</v>
      </c>
      <c r="H283" s="22"/>
      <c r="I283" s="24"/>
      <c r="J283" s="23"/>
      <c r="K283" s="28">
        <v>8630</v>
      </c>
      <c r="L283" s="28">
        <f t="shared" si="12"/>
        <v>8630</v>
      </c>
      <c r="M283" s="38">
        <f t="shared" ca="1" si="13"/>
        <v>50</v>
      </c>
      <c r="N283" s="38">
        <f t="shared" ca="1" si="14"/>
        <v>12</v>
      </c>
    </row>
    <row r="284" spans="2:14" x14ac:dyDescent="0.25">
      <c r="B284" s="26">
        <v>2166</v>
      </c>
      <c r="C284" s="22" t="s">
        <v>34</v>
      </c>
      <c r="D284" s="30">
        <v>7.5</v>
      </c>
      <c r="E284" s="27">
        <v>163.13</v>
      </c>
      <c r="F284" s="29">
        <v>26926</v>
      </c>
      <c r="G284" s="29">
        <v>36892</v>
      </c>
      <c r="H284" s="22"/>
      <c r="I284" s="24"/>
      <c r="J284" s="23"/>
      <c r="K284" s="28">
        <v>6743</v>
      </c>
      <c r="L284" s="28">
        <f t="shared" si="12"/>
        <v>6743</v>
      </c>
      <c r="M284" s="38">
        <f t="shared" ca="1" si="13"/>
        <v>40</v>
      </c>
      <c r="N284" s="38">
        <f t="shared" ca="1" si="14"/>
        <v>12</v>
      </c>
    </row>
    <row r="285" spans="2:14" x14ac:dyDescent="0.25">
      <c r="B285" s="26">
        <v>2168</v>
      </c>
      <c r="C285" s="22" t="s">
        <v>41</v>
      </c>
      <c r="D285" s="30">
        <v>5</v>
      </c>
      <c r="E285" s="27">
        <v>108.75</v>
      </c>
      <c r="F285" s="29">
        <v>30349</v>
      </c>
      <c r="G285" s="29">
        <v>36892</v>
      </c>
      <c r="H285" s="22"/>
      <c r="I285" s="24"/>
      <c r="J285" s="23"/>
      <c r="K285" s="28">
        <v>3586</v>
      </c>
      <c r="L285" s="28">
        <f t="shared" si="12"/>
        <v>3586</v>
      </c>
      <c r="M285" s="38">
        <f t="shared" ca="1" si="13"/>
        <v>30</v>
      </c>
      <c r="N285" s="38">
        <f t="shared" ca="1" si="14"/>
        <v>12</v>
      </c>
    </row>
    <row r="286" spans="2:14" x14ac:dyDescent="0.25">
      <c r="B286" s="26">
        <v>2170</v>
      </c>
      <c r="C286" s="22" t="s">
        <v>20</v>
      </c>
      <c r="D286" s="30">
        <v>8</v>
      </c>
      <c r="E286" s="27">
        <v>174</v>
      </c>
      <c r="F286" s="29">
        <v>28782</v>
      </c>
      <c r="G286" s="29">
        <v>37257</v>
      </c>
      <c r="H286" s="22"/>
      <c r="I286" s="24"/>
      <c r="J286" s="23"/>
      <c r="K286" s="28">
        <v>10018</v>
      </c>
      <c r="L286" s="28">
        <f t="shared" si="12"/>
        <v>10018</v>
      </c>
      <c r="M286" s="38">
        <f t="shared" ca="1" si="13"/>
        <v>35</v>
      </c>
      <c r="N286" s="38">
        <f t="shared" ca="1" si="14"/>
        <v>11</v>
      </c>
    </row>
    <row r="287" spans="2:14" x14ac:dyDescent="0.25">
      <c r="B287" s="26">
        <v>2178</v>
      </c>
      <c r="C287" s="22" t="s">
        <v>14</v>
      </c>
      <c r="D287" s="30">
        <v>8</v>
      </c>
      <c r="E287" s="27">
        <v>174</v>
      </c>
      <c r="F287" s="29">
        <v>26194</v>
      </c>
      <c r="G287" s="29">
        <v>37288</v>
      </c>
      <c r="H287" s="22"/>
      <c r="I287" s="24"/>
      <c r="J287" s="23"/>
      <c r="K287" s="28">
        <v>10790</v>
      </c>
      <c r="L287" s="28">
        <f t="shared" si="12"/>
        <v>10790</v>
      </c>
      <c r="M287" s="38">
        <f t="shared" ca="1" si="13"/>
        <v>42</v>
      </c>
      <c r="N287" s="38">
        <f t="shared" ca="1" si="14"/>
        <v>11</v>
      </c>
    </row>
    <row r="288" spans="2:14" x14ac:dyDescent="0.25">
      <c r="B288" s="26">
        <v>2181</v>
      </c>
      <c r="C288" s="22" t="s">
        <v>40</v>
      </c>
      <c r="D288" s="30">
        <v>8</v>
      </c>
      <c r="E288" s="27">
        <v>174</v>
      </c>
      <c r="F288" s="29">
        <v>26690</v>
      </c>
      <c r="G288" s="29">
        <v>37316</v>
      </c>
      <c r="H288" s="22"/>
      <c r="I288" s="24"/>
      <c r="J288" s="23"/>
      <c r="K288" s="28">
        <v>10135</v>
      </c>
      <c r="L288" s="28">
        <f t="shared" si="12"/>
        <v>10135</v>
      </c>
      <c r="M288" s="38">
        <f t="shared" ca="1" si="13"/>
        <v>40</v>
      </c>
      <c r="N288" s="38">
        <f t="shared" ca="1" si="14"/>
        <v>11</v>
      </c>
    </row>
    <row r="289" spans="2:14" x14ac:dyDescent="0.25">
      <c r="B289" s="26">
        <v>2182</v>
      </c>
      <c r="C289" s="22" t="s">
        <v>36</v>
      </c>
      <c r="D289" s="30">
        <v>7.5</v>
      </c>
      <c r="E289" s="27">
        <v>163.13</v>
      </c>
      <c r="F289" s="29">
        <v>24114</v>
      </c>
      <c r="G289" s="29">
        <v>37316</v>
      </c>
      <c r="H289" s="22"/>
      <c r="I289" s="24"/>
      <c r="J289" s="23"/>
      <c r="K289" s="28">
        <v>7396</v>
      </c>
      <c r="L289" s="28">
        <f t="shared" si="12"/>
        <v>7396</v>
      </c>
      <c r="M289" s="38">
        <f t="shared" ca="1" si="13"/>
        <v>47</v>
      </c>
      <c r="N289" s="38">
        <f t="shared" ca="1" si="14"/>
        <v>11</v>
      </c>
    </row>
    <row r="290" spans="2:14" x14ac:dyDescent="0.25">
      <c r="B290" s="26">
        <v>2195</v>
      </c>
      <c r="C290" s="22" t="s">
        <v>11</v>
      </c>
      <c r="D290" s="30">
        <v>8</v>
      </c>
      <c r="E290" s="27">
        <v>174</v>
      </c>
      <c r="F290" s="29">
        <v>19885</v>
      </c>
      <c r="G290" s="29">
        <v>27912</v>
      </c>
      <c r="H290" s="22"/>
      <c r="I290" s="24"/>
      <c r="J290" s="23"/>
      <c r="K290" s="28">
        <v>9810</v>
      </c>
      <c r="L290" s="28">
        <f t="shared" si="12"/>
        <v>9810</v>
      </c>
      <c r="M290" s="38">
        <f t="shared" ca="1" si="13"/>
        <v>59</v>
      </c>
      <c r="N290" s="38">
        <f t="shared" ca="1" si="14"/>
        <v>37</v>
      </c>
    </row>
    <row r="291" spans="2:14" x14ac:dyDescent="0.25">
      <c r="B291" s="26">
        <v>2196</v>
      </c>
      <c r="C291" s="22" t="s">
        <v>11</v>
      </c>
      <c r="D291" s="30">
        <v>3.75</v>
      </c>
      <c r="E291" s="27">
        <v>81.569999999999993</v>
      </c>
      <c r="F291" s="29">
        <v>18463</v>
      </c>
      <c r="G291" s="29">
        <v>29646</v>
      </c>
      <c r="H291" s="22"/>
      <c r="I291" s="24"/>
      <c r="J291" s="23"/>
      <c r="K291" s="28">
        <v>3850</v>
      </c>
      <c r="L291" s="28">
        <f t="shared" si="12"/>
        <v>3850</v>
      </c>
      <c r="M291" s="38">
        <f t="shared" ca="1" si="13"/>
        <v>63</v>
      </c>
      <c r="N291" s="38">
        <f t="shared" ca="1" si="14"/>
        <v>32</v>
      </c>
    </row>
    <row r="292" spans="2:14" x14ac:dyDescent="0.25">
      <c r="B292" s="26">
        <v>2197</v>
      </c>
      <c r="C292" s="22" t="s">
        <v>11</v>
      </c>
      <c r="D292" s="30">
        <v>3.75</v>
      </c>
      <c r="E292" s="27">
        <v>81.569999999999993</v>
      </c>
      <c r="F292" s="29">
        <v>19875</v>
      </c>
      <c r="G292" s="29">
        <v>30742</v>
      </c>
      <c r="H292" s="22"/>
      <c r="I292" s="24"/>
      <c r="J292" s="23"/>
      <c r="K292" s="28">
        <v>3780</v>
      </c>
      <c r="L292" s="28">
        <f t="shared" si="12"/>
        <v>3780</v>
      </c>
      <c r="M292" s="38">
        <f t="shared" ca="1" si="13"/>
        <v>59</v>
      </c>
      <c r="N292" s="38">
        <f t="shared" ca="1" si="14"/>
        <v>29</v>
      </c>
    </row>
    <row r="293" spans="2:14" x14ac:dyDescent="0.25">
      <c r="B293" s="26">
        <v>2198</v>
      </c>
      <c r="C293" s="22" t="s">
        <v>11</v>
      </c>
      <c r="D293" s="30">
        <v>7.5</v>
      </c>
      <c r="E293" s="27">
        <v>163.13</v>
      </c>
      <c r="F293" s="29">
        <v>18797</v>
      </c>
      <c r="G293" s="29">
        <v>34578</v>
      </c>
      <c r="H293" s="22"/>
      <c r="I293" s="24"/>
      <c r="J293" s="23"/>
      <c r="K293" s="28">
        <v>7600</v>
      </c>
      <c r="L293" s="28">
        <f t="shared" si="12"/>
        <v>7600</v>
      </c>
      <c r="M293" s="38">
        <f t="shared" ca="1" si="13"/>
        <v>62</v>
      </c>
      <c r="N293" s="38">
        <f t="shared" ca="1" si="14"/>
        <v>19</v>
      </c>
    </row>
    <row r="294" spans="2:14" x14ac:dyDescent="0.25">
      <c r="B294" s="26">
        <v>2199</v>
      </c>
      <c r="C294" s="22" t="s">
        <v>11</v>
      </c>
      <c r="D294" s="30">
        <v>7.5</v>
      </c>
      <c r="E294" s="27">
        <v>163.13</v>
      </c>
      <c r="F294" s="29">
        <v>19570</v>
      </c>
      <c r="G294" s="29">
        <v>29556</v>
      </c>
      <c r="H294" s="22"/>
      <c r="I294" s="24"/>
      <c r="J294" s="23"/>
      <c r="K294" s="28">
        <v>7900</v>
      </c>
      <c r="L294" s="28">
        <f t="shared" si="12"/>
        <v>7900</v>
      </c>
      <c r="M294" s="38">
        <f t="shared" ca="1" si="13"/>
        <v>60</v>
      </c>
      <c r="N294" s="38">
        <f t="shared" ca="1" si="14"/>
        <v>32</v>
      </c>
    </row>
    <row r="295" spans="2:14" x14ac:dyDescent="0.25">
      <c r="B295" s="26">
        <v>2200</v>
      </c>
      <c r="C295" s="22" t="s">
        <v>11</v>
      </c>
      <c r="D295" s="30">
        <v>3.75</v>
      </c>
      <c r="E295" s="27">
        <v>81.569999999999993</v>
      </c>
      <c r="F295" s="29">
        <v>20064</v>
      </c>
      <c r="G295" s="29">
        <v>29465</v>
      </c>
      <c r="H295" s="22"/>
      <c r="I295" s="24"/>
      <c r="J295" s="23"/>
      <c r="K295" s="28">
        <v>4040</v>
      </c>
      <c r="L295" s="28">
        <f t="shared" si="12"/>
        <v>4040</v>
      </c>
      <c r="M295" s="38">
        <f t="shared" ca="1" si="13"/>
        <v>58</v>
      </c>
      <c r="N295" s="38">
        <f t="shared" ca="1" si="14"/>
        <v>33</v>
      </c>
    </row>
    <row r="296" spans="2:14" x14ac:dyDescent="0.25">
      <c r="B296" s="26">
        <v>2203</v>
      </c>
      <c r="C296" s="22" t="s">
        <v>11</v>
      </c>
      <c r="D296" s="30">
        <v>7.5</v>
      </c>
      <c r="E296" s="27">
        <v>163.13</v>
      </c>
      <c r="F296" s="29">
        <v>20491</v>
      </c>
      <c r="G296" s="29">
        <v>28095</v>
      </c>
      <c r="H296" s="22"/>
      <c r="I296" s="24"/>
      <c r="J296" s="23">
        <v>1217</v>
      </c>
      <c r="K296" s="28">
        <v>7800</v>
      </c>
      <c r="L296" s="28">
        <f t="shared" si="12"/>
        <v>9017</v>
      </c>
      <c r="M296" s="38">
        <f t="shared" ca="1" si="13"/>
        <v>57</v>
      </c>
      <c r="N296" s="38">
        <f t="shared" ca="1" si="14"/>
        <v>36</v>
      </c>
    </row>
    <row r="297" spans="2:14" x14ac:dyDescent="0.25">
      <c r="B297" s="26">
        <v>2204</v>
      </c>
      <c r="C297" s="22" t="s">
        <v>11</v>
      </c>
      <c r="D297" s="30">
        <v>8</v>
      </c>
      <c r="E297" s="27">
        <v>174</v>
      </c>
      <c r="F297" s="29">
        <v>20928</v>
      </c>
      <c r="G297" s="29">
        <v>29738</v>
      </c>
      <c r="H297" s="22"/>
      <c r="I297" s="24"/>
      <c r="J297" s="23"/>
      <c r="K297" s="28">
        <v>9079</v>
      </c>
      <c r="L297" s="28">
        <f t="shared" si="12"/>
        <v>9079</v>
      </c>
      <c r="M297" s="38">
        <f t="shared" ca="1" si="13"/>
        <v>56</v>
      </c>
      <c r="N297" s="38">
        <f t="shared" ca="1" si="14"/>
        <v>32</v>
      </c>
    </row>
    <row r="298" spans="2:14" x14ac:dyDescent="0.25">
      <c r="B298" s="26">
        <v>2205</v>
      </c>
      <c r="C298" s="22" t="s">
        <v>11</v>
      </c>
      <c r="D298" s="30">
        <v>7.5</v>
      </c>
      <c r="E298" s="27">
        <v>163.13</v>
      </c>
      <c r="F298" s="29">
        <v>18846</v>
      </c>
      <c r="G298" s="29">
        <v>28369</v>
      </c>
      <c r="H298" s="22"/>
      <c r="I298" s="24"/>
      <c r="J298" s="23"/>
      <c r="K298" s="28">
        <v>7600</v>
      </c>
      <c r="L298" s="28">
        <f t="shared" si="12"/>
        <v>7600</v>
      </c>
      <c r="M298" s="38">
        <f t="shared" ca="1" si="13"/>
        <v>62</v>
      </c>
      <c r="N298" s="38">
        <f t="shared" ca="1" si="14"/>
        <v>36</v>
      </c>
    </row>
    <row r="299" spans="2:14" x14ac:dyDescent="0.25">
      <c r="B299" s="26">
        <v>2208</v>
      </c>
      <c r="C299" s="22" t="s">
        <v>11</v>
      </c>
      <c r="D299" s="30">
        <v>3.75</v>
      </c>
      <c r="E299" s="27">
        <v>81.569999999999993</v>
      </c>
      <c r="F299" s="29">
        <v>19224</v>
      </c>
      <c r="G299" s="29">
        <v>32660</v>
      </c>
      <c r="H299" s="22"/>
      <c r="I299" s="24"/>
      <c r="J299" s="23"/>
      <c r="K299" s="28">
        <v>3850</v>
      </c>
      <c r="L299" s="28">
        <f t="shared" si="12"/>
        <v>3850</v>
      </c>
      <c r="M299" s="38">
        <f t="shared" ca="1" si="13"/>
        <v>61</v>
      </c>
      <c r="N299" s="38">
        <f t="shared" ca="1" si="14"/>
        <v>24</v>
      </c>
    </row>
    <row r="300" spans="2:14" x14ac:dyDescent="0.25">
      <c r="B300" s="26">
        <v>2210</v>
      </c>
      <c r="C300" s="22" t="s">
        <v>11</v>
      </c>
      <c r="D300" s="30">
        <v>3.75</v>
      </c>
      <c r="E300" s="27">
        <v>81.569999999999993</v>
      </c>
      <c r="F300" s="29">
        <v>19572</v>
      </c>
      <c r="G300" s="29">
        <v>29738</v>
      </c>
      <c r="H300" s="22"/>
      <c r="I300" s="24"/>
      <c r="J300" s="23"/>
      <c r="K300" s="28">
        <v>3813</v>
      </c>
      <c r="L300" s="28">
        <f t="shared" si="12"/>
        <v>3813</v>
      </c>
      <c r="M300" s="38">
        <f t="shared" ca="1" si="13"/>
        <v>60</v>
      </c>
      <c r="N300" s="38">
        <f t="shared" ca="1" si="14"/>
        <v>32</v>
      </c>
    </row>
    <row r="301" spans="2:14" x14ac:dyDescent="0.25">
      <c r="B301" s="26">
        <v>2212</v>
      </c>
      <c r="C301" s="22" t="s">
        <v>11</v>
      </c>
      <c r="D301" s="30">
        <v>7.5</v>
      </c>
      <c r="E301" s="27">
        <v>163.13</v>
      </c>
      <c r="F301" s="29">
        <v>19869</v>
      </c>
      <c r="G301" s="29">
        <v>30103</v>
      </c>
      <c r="H301" s="22"/>
      <c r="I301" s="24"/>
      <c r="J301" s="23"/>
      <c r="K301" s="28">
        <v>9000</v>
      </c>
      <c r="L301" s="28">
        <f t="shared" si="12"/>
        <v>9000</v>
      </c>
      <c r="M301" s="38">
        <f t="shared" ca="1" si="13"/>
        <v>59</v>
      </c>
      <c r="N301" s="38">
        <f t="shared" ca="1" si="14"/>
        <v>31</v>
      </c>
    </row>
    <row r="302" spans="2:14" x14ac:dyDescent="0.25">
      <c r="B302" s="26">
        <v>2222</v>
      </c>
      <c r="C302" s="22" t="s">
        <v>11</v>
      </c>
      <c r="D302" s="30">
        <v>8</v>
      </c>
      <c r="E302" s="27">
        <v>174</v>
      </c>
      <c r="F302" s="29">
        <v>23672</v>
      </c>
      <c r="G302" s="29">
        <v>34578</v>
      </c>
      <c r="H302" s="22"/>
      <c r="I302" s="24"/>
      <c r="J302" s="23"/>
      <c r="K302" s="28">
        <v>8575</v>
      </c>
      <c r="L302" s="28">
        <f t="shared" si="12"/>
        <v>8575</v>
      </c>
      <c r="M302" s="38">
        <f t="shared" ca="1" si="13"/>
        <v>49</v>
      </c>
      <c r="N302" s="38">
        <f t="shared" ca="1" si="14"/>
        <v>19</v>
      </c>
    </row>
    <row r="303" spans="2:14" x14ac:dyDescent="0.25">
      <c r="B303" s="26">
        <v>2225</v>
      </c>
      <c r="C303" s="22" t="s">
        <v>11</v>
      </c>
      <c r="D303" s="30">
        <v>7.5</v>
      </c>
      <c r="E303" s="27">
        <v>163.13</v>
      </c>
      <c r="F303" s="29">
        <v>20496</v>
      </c>
      <c r="G303" s="29">
        <v>34394</v>
      </c>
      <c r="H303" s="22"/>
      <c r="I303" s="24"/>
      <c r="J303" s="23"/>
      <c r="K303" s="28">
        <v>7434</v>
      </c>
      <c r="L303" s="28">
        <f t="shared" si="12"/>
        <v>7434</v>
      </c>
      <c r="M303" s="38">
        <f t="shared" ca="1" si="13"/>
        <v>57</v>
      </c>
      <c r="N303" s="38">
        <f t="shared" ca="1" si="14"/>
        <v>19</v>
      </c>
    </row>
    <row r="304" spans="2:14" x14ac:dyDescent="0.25">
      <c r="B304" s="26">
        <v>2234</v>
      </c>
      <c r="C304" s="22" t="s">
        <v>11</v>
      </c>
      <c r="D304" s="30">
        <v>7.5</v>
      </c>
      <c r="E304" s="27">
        <v>163.13</v>
      </c>
      <c r="F304" s="29">
        <v>23320</v>
      </c>
      <c r="G304" s="29">
        <v>34578</v>
      </c>
      <c r="H304" s="22"/>
      <c r="I304" s="24"/>
      <c r="J304" s="23"/>
      <c r="K304" s="28">
        <v>7380</v>
      </c>
      <c r="L304" s="28">
        <f t="shared" si="12"/>
        <v>7380</v>
      </c>
      <c r="M304" s="38">
        <f t="shared" ca="1" si="13"/>
        <v>50</v>
      </c>
      <c r="N304" s="38">
        <f t="shared" ca="1" si="14"/>
        <v>19</v>
      </c>
    </row>
    <row r="305" spans="2:14" x14ac:dyDescent="0.25">
      <c r="B305" s="26">
        <v>2238</v>
      </c>
      <c r="C305" s="22" t="s">
        <v>11</v>
      </c>
      <c r="D305" s="30">
        <v>7.5</v>
      </c>
      <c r="E305" s="27">
        <v>163.13</v>
      </c>
      <c r="F305" s="29">
        <v>19769</v>
      </c>
      <c r="G305" s="29">
        <v>28915</v>
      </c>
      <c r="H305" s="22"/>
      <c r="I305" s="24"/>
      <c r="J305" s="23"/>
      <c r="K305" s="28">
        <v>7554</v>
      </c>
      <c r="L305" s="28">
        <f t="shared" si="12"/>
        <v>7554</v>
      </c>
      <c r="M305" s="38">
        <f t="shared" ca="1" si="13"/>
        <v>59</v>
      </c>
      <c r="N305" s="38">
        <f t="shared" ca="1" si="14"/>
        <v>34</v>
      </c>
    </row>
    <row r="306" spans="2:14" x14ac:dyDescent="0.25">
      <c r="B306" s="26">
        <v>2239</v>
      </c>
      <c r="C306" s="22" t="s">
        <v>11</v>
      </c>
      <c r="D306" s="30">
        <v>7.5</v>
      </c>
      <c r="E306" s="27">
        <v>163.13</v>
      </c>
      <c r="F306" s="29">
        <v>22377</v>
      </c>
      <c r="G306" s="29">
        <v>35125</v>
      </c>
      <c r="H306" s="22"/>
      <c r="I306" s="24"/>
      <c r="J306" s="23"/>
      <c r="K306" s="28">
        <v>7200</v>
      </c>
      <c r="L306" s="28">
        <f t="shared" si="12"/>
        <v>7200</v>
      </c>
      <c r="M306" s="38">
        <f t="shared" ca="1" si="13"/>
        <v>52</v>
      </c>
      <c r="N306" s="38">
        <f t="shared" ca="1" si="14"/>
        <v>17</v>
      </c>
    </row>
    <row r="307" spans="2:14" x14ac:dyDescent="0.25">
      <c r="B307" s="26">
        <v>2242</v>
      </c>
      <c r="C307" s="22" t="s">
        <v>17</v>
      </c>
      <c r="D307" s="30">
        <v>8</v>
      </c>
      <c r="E307" s="27">
        <v>174</v>
      </c>
      <c r="F307" s="29">
        <v>22974</v>
      </c>
      <c r="G307" s="29">
        <v>35125</v>
      </c>
      <c r="H307" s="22"/>
      <c r="I307" s="24">
        <v>9</v>
      </c>
      <c r="J307" s="23"/>
      <c r="K307" s="28">
        <v>13614</v>
      </c>
      <c r="L307" s="28">
        <f t="shared" si="12"/>
        <v>13614</v>
      </c>
      <c r="M307" s="38">
        <f t="shared" ca="1" si="13"/>
        <v>50</v>
      </c>
      <c r="N307" s="38">
        <f t="shared" ca="1" si="14"/>
        <v>17</v>
      </c>
    </row>
    <row r="308" spans="2:14" x14ac:dyDescent="0.25">
      <c r="B308" s="26">
        <v>2244</v>
      </c>
      <c r="C308" s="22" t="s">
        <v>11</v>
      </c>
      <c r="D308" s="30">
        <v>4</v>
      </c>
      <c r="E308" s="27">
        <v>87</v>
      </c>
      <c r="F308" s="29">
        <v>19597</v>
      </c>
      <c r="G308" s="29">
        <v>30286</v>
      </c>
      <c r="H308" s="22"/>
      <c r="I308" s="24"/>
      <c r="J308" s="23"/>
      <c r="K308" s="28">
        <v>4700</v>
      </c>
      <c r="L308" s="28">
        <f t="shared" si="12"/>
        <v>4700</v>
      </c>
      <c r="M308" s="38">
        <f t="shared" ca="1" si="13"/>
        <v>60</v>
      </c>
      <c r="N308" s="38">
        <f t="shared" ca="1" si="14"/>
        <v>30</v>
      </c>
    </row>
    <row r="309" spans="2:14" x14ac:dyDescent="0.25">
      <c r="B309" s="26">
        <v>2245</v>
      </c>
      <c r="C309" s="22" t="s">
        <v>11</v>
      </c>
      <c r="D309" s="30">
        <v>7.5</v>
      </c>
      <c r="E309" s="27">
        <v>163.13</v>
      </c>
      <c r="F309" s="29">
        <v>22822</v>
      </c>
      <c r="G309" s="29">
        <v>31453</v>
      </c>
      <c r="H309" s="22"/>
      <c r="I309" s="24"/>
      <c r="J309" s="23"/>
      <c r="K309" s="28">
        <v>7500</v>
      </c>
      <c r="L309" s="28">
        <f t="shared" si="12"/>
        <v>7500</v>
      </c>
      <c r="M309" s="38">
        <f t="shared" ca="1" si="13"/>
        <v>51</v>
      </c>
      <c r="N309" s="38">
        <f t="shared" ca="1" si="14"/>
        <v>27</v>
      </c>
    </row>
    <row r="310" spans="2:14" x14ac:dyDescent="0.25">
      <c r="B310" s="26">
        <v>2246</v>
      </c>
      <c r="C310" s="22" t="s">
        <v>11</v>
      </c>
      <c r="D310" s="30">
        <v>8</v>
      </c>
      <c r="E310" s="27">
        <v>174</v>
      </c>
      <c r="F310" s="29">
        <v>19041</v>
      </c>
      <c r="G310" s="29">
        <v>29556</v>
      </c>
      <c r="H310" s="22"/>
      <c r="I310" s="24"/>
      <c r="J310" s="23"/>
      <c r="K310" s="28">
        <v>8645</v>
      </c>
      <c r="L310" s="28">
        <f t="shared" si="12"/>
        <v>8645</v>
      </c>
      <c r="M310" s="38">
        <f t="shared" ca="1" si="13"/>
        <v>61</v>
      </c>
      <c r="N310" s="38">
        <f t="shared" ca="1" si="14"/>
        <v>32</v>
      </c>
    </row>
    <row r="311" spans="2:14" x14ac:dyDescent="0.25">
      <c r="B311" s="26">
        <v>2249</v>
      </c>
      <c r="C311" s="22" t="s">
        <v>11</v>
      </c>
      <c r="D311" s="30">
        <v>7.5</v>
      </c>
      <c r="E311" s="27">
        <v>163.13</v>
      </c>
      <c r="F311" s="29">
        <v>21904</v>
      </c>
      <c r="G311" s="29">
        <v>31656</v>
      </c>
      <c r="H311" s="22"/>
      <c r="I311" s="24"/>
      <c r="J311" s="23"/>
      <c r="K311" s="28">
        <v>7250</v>
      </c>
      <c r="L311" s="28">
        <f t="shared" si="12"/>
        <v>7250</v>
      </c>
      <c r="M311" s="38">
        <f t="shared" ca="1" si="13"/>
        <v>53</v>
      </c>
      <c r="N311" s="38">
        <f t="shared" ca="1" si="14"/>
        <v>27</v>
      </c>
    </row>
    <row r="312" spans="2:14" x14ac:dyDescent="0.25">
      <c r="B312" s="26">
        <v>2252</v>
      </c>
      <c r="C312" s="22" t="s">
        <v>11</v>
      </c>
      <c r="D312" s="30">
        <v>7.5</v>
      </c>
      <c r="E312" s="27">
        <v>163.13</v>
      </c>
      <c r="F312" s="29">
        <v>22024</v>
      </c>
      <c r="G312" s="29">
        <v>34213</v>
      </c>
      <c r="H312" s="22"/>
      <c r="I312" s="24"/>
      <c r="J312" s="23"/>
      <c r="K312" s="28">
        <v>8715</v>
      </c>
      <c r="L312" s="28">
        <f t="shared" si="12"/>
        <v>8715</v>
      </c>
      <c r="M312" s="38">
        <f t="shared" ca="1" si="13"/>
        <v>53</v>
      </c>
      <c r="N312" s="38">
        <f t="shared" ca="1" si="14"/>
        <v>20</v>
      </c>
    </row>
    <row r="313" spans="2:14" x14ac:dyDescent="0.25">
      <c r="B313" s="26">
        <v>2253</v>
      </c>
      <c r="C313" s="22" t="s">
        <v>11</v>
      </c>
      <c r="D313" s="30">
        <v>8</v>
      </c>
      <c r="E313" s="27">
        <v>174</v>
      </c>
      <c r="F313" s="29">
        <v>24533</v>
      </c>
      <c r="G313" s="29">
        <v>35309</v>
      </c>
      <c r="H313" s="22"/>
      <c r="I313" s="24"/>
      <c r="J313" s="23">
        <v>3018</v>
      </c>
      <c r="K313" s="28">
        <v>9280</v>
      </c>
      <c r="L313" s="28">
        <f t="shared" si="12"/>
        <v>12298</v>
      </c>
      <c r="M313" s="38">
        <f t="shared" ca="1" si="13"/>
        <v>46</v>
      </c>
      <c r="N313" s="38">
        <f t="shared" ca="1" si="14"/>
        <v>17</v>
      </c>
    </row>
    <row r="314" spans="2:14" x14ac:dyDescent="0.25">
      <c r="B314" s="26">
        <v>2258</v>
      </c>
      <c r="C314" s="22" t="s">
        <v>11</v>
      </c>
      <c r="D314" s="30">
        <v>8</v>
      </c>
      <c r="E314" s="27">
        <v>174</v>
      </c>
      <c r="F314" s="29">
        <v>20131</v>
      </c>
      <c r="G314" s="29">
        <v>28734</v>
      </c>
      <c r="H314" s="22"/>
      <c r="I314" s="24"/>
      <c r="J314" s="23"/>
      <c r="K314" s="28">
        <v>12900</v>
      </c>
      <c r="L314" s="28">
        <f t="shared" si="12"/>
        <v>12900</v>
      </c>
      <c r="M314" s="38">
        <f t="shared" ca="1" si="13"/>
        <v>58</v>
      </c>
      <c r="N314" s="38">
        <f t="shared" ca="1" si="14"/>
        <v>35</v>
      </c>
    </row>
    <row r="315" spans="2:14" x14ac:dyDescent="0.25">
      <c r="B315" s="26">
        <v>2260</v>
      </c>
      <c r="C315" s="22" t="s">
        <v>11</v>
      </c>
      <c r="D315" s="30">
        <v>8</v>
      </c>
      <c r="E315" s="27">
        <v>174</v>
      </c>
      <c r="F315" s="29">
        <v>20338</v>
      </c>
      <c r="G315" s="29">
        <v>29281</v>
      </c>
      <c r="H315" s="22"/>
      <c r="I315" s="24"/>
      <c r="J315" s="23"/>
      <c r="K315" s="28">
        <v>9550</v>
      </c>
      <c r="L315" s="28">
        <f t="shared" si="12"/>
        <v>9550</v>
      </c>
      <c r="M315" s="38">
        <f t="shared" ca="1" si="13"/>
        <v>58</v>
      </c>
      <c r="N315" s="38">
        <f t="shared" ca="1" si="14"/>
        <v>33</v>
      </c>
    </row>
    <row r="316" spans="2:14" x14ac:dyDescent="0.25">
      <c r="B316" s="26">
        <v>2261</v>
      </c>
      <c r="C316" s="22" t="s">
        <v>11</v>
      </c>
      <c r="D316" s="30">
        <v>8</v>
      </c>
      <c r="E316" s="27">
        <v>174</v>
      </c>
      <c r="F316" s="29">
        <v>18330</v>
      </c>
      <c r="G316" s="29">
        <v>29556</v>
      </c>
      <c r="H316" s="22"/>
      <c r="I316" s="24"/>
      <c r="J316" s="23"/>
      <c r="K316" s="28">
        <v>-3770.22</v>
      </c>
      <c r="L316" s="28">
        <f t="shared" si="12"/>
        <v>-3770.22</v>
      </c>
      <c r="M316" s="38">
        <f t="shared" ca="1" si="13"/>
        <v>63</v>
      </c>
      <c r="N316" s="38">
        <f t="shared" ca="1" si="14"/>
        <v>32</v>
      </c>
    </row>
    <row r="317" spans="2:14" x14ac:dyDescent="0.25">
      <c r="B317" s="26">
        <v>2262</v>
      </c>
      <c r="C317" s="22" t="s">
        <v>11</v>
      </c>
      <c r="D317" s="30">
        <v>4</v>
      </c>
      <c r="E317" s="27">
        <v>87</v>
      </c>
      <c r="F317" s="29">
        <v>17978</v>
      </c>
      <c r="G317" s="29">
        <v>27546</v>
      </c>
      <c r="H317" s="22"/>
      <c r="I317" s="24"/>
      <c r="J317" s="23"/>
      <c r="K317" s="28">
        <v>5450</v>
      </c>
      <c r="L317" s="28">
        <f t="shared" si="12"/>
        <v>5450</v>
      </c>
      <c r="M317" s="38">
        <f t="shared" ca="1" si="13"/>
        <v>64</v>
      </c>
      <c r="N317" s="38">
        <f t="shared" ca="1" si="14"/>
        <v>38</v>
      </c>
    </row>
    <row r="318" spans="2:14" x14ac:dyDescent="0.25">
      <c r="B318" s="26">
        <v>2263</v>
      </c>
      <c r="C318" s="22" t="s">
        <v>11</v>
      </c>
      <c r="D318" s="30">
        <v>8</v>
      </c>
      <c r="E318" s="27">
        <v>174</v>
      </c>
      <c r="F318" s="29">
        <v>21949</v>
      </c>
      <c r="G318" s="29">
        <v>30376</v>
      </c>
      <c r="H318" s="22"/>
      <c r="I318" s="24"/>
      <c r="J318" s="23"/>
      <c r="K318" s="28">
        <v>8435</v>
      </c>
      <c r="L318" s="28">
        <f t="shared" si="12"/>
        <v>8435</v>
      </c>
      <c r="M318" s="38">
        <f t="shared" ca="1" si="13"/>
        <v>53</v>
      </c>
      <c r="N318" s="38">
        <f t="shared" ca="1" si="14"/>
        <v>30</v>
      </c>
    </row>
    <row r="319" spans="2:14" x14ac:dyDescent="0.25">
      <c r="B319" s="26">
        <v>2265</v>
      </c>
      <c r="C319" s="22" t="s">
        <v>11</v>
      </c>
      <c r="D319" s="30">
        <v>7.5</v>
      </c>
      <c r="E319" s="27">
        <v>163.13</v>
      </c>
      <c r="F319" s="29">
        <v>18054</v>
      </c>
      <c r="G319" s="29">
        <v>32478</v>
      </c>
      <c r="H319" s="22"/>
      <c r="I319" s="24"/>
      <c r="J319" s="23"/>
      <c r="K319" s="28">
        <v>6967</v>
      </c>
      <c r="L319" s="28">
        <f t="shared" si="12"/>
        <v>6967</v>
      </c>
      <c r="M319" s="38">
        <f t="shared" ca="1" si="13"/>
        <v>64</v>
      </c>
      <c r="N319" s="38">
        <f t="shared" ca="1" si="14"/>
        <v>24</v>
      </c>
    </row>
    <row r="320" spans="2:14" x14ac:dyDescent="0.25">
      <c r="B320" s="26">
        <v>2267</v>
      </c>
      <c r="C320" s="22" t="s">
        <v>17</v>
      </c>
      <c r="D320" s="30">
        <v>8</v>
      </c>
      <c r="E320" s="27">
        <v>174</v>
      </c>
      <c r="F320" s="29">
        <v>23016</v>
      </c>
      <c r="G320" s="29">
        <v>31107</v>
      </c>
      <c r="H320" s="22"/>
      <c r="I320" s="24">
        <v>7</v>
      </c>
      <c r="J320" s="23"/>
      <c r="K320" s="28">
        <v>14200</v>
      </c>
      <c r="L320" s="28">
        <f t="shared" si="12"/>
        <v>14200</v>
      </c>
      <c r="M320" s="38">
        <f t="shared" ca="1" si="13"/>
        <v>50</v>
      </c>
      <c r="N320" s="38">
        <f t="shared" ca="1" si="14"/>
        <v>28</v>
      </c>
    </row>
    <row r="321" spans="2:14" x14ac:dyDescent="0.25">
      <c r="B321" s="26">
        <v>2268</v>
      </c>
      <c r="C321" s="22" t="s">
        <v>11</v>
      </c>
      <c r="D321" s="30">
        <v>7.5</v>
      </c>
      <c r="E321" s="27">
        <v>163.13</v>
      </c>
      <c r="F321" s="29">
        <v>19955</v>
      </c>
      <c r="G321" s="29">
        <v>30560</v>
      </c>
      <c r="H321" s="22"/>
      <c r="I321" s="24"/>
      <c r="J321" s="23">
        <v>777</v>
      </c>
      <c r="K321" s="28">
        <v>6914</v>
      </c>
      <c r="L321" s="28">
        <f t="shared" si="12"/>
        <v>7691</v>
      </c>
      <c r="M321" s="38">
        <f t="shared" ca="1" si="13"/>
        <v>59</v>
      </c>
      <c r="N321" s="38">
        <f t="shared" ca="1" si="14"/>
        <v>30</v>
      </c>
    </row>
    <row r="322" spans="2:14" x14ac:dyDescent="0.25">
      <c r="B322" s="26">
        <v>2269</v>
      </c>
      <c r="C322" s="22" t="s">
        <v>11</v>
      </c>
      <c r="D322" s="30">
        <v>7.5</v>
      </c>
      <c r="E322" s="27">
        <v>163.13</v>
      </c>
      <c r="F322" s="29">
        <v>24755</v>
      </c>
      <c r="G322" s="29">
        <v>31291</v>
      </c>
      <c r="H322" s="22"/>
      <c r="I322" s="24"/>
      <c r="J322" s="23"/>
      <c r="K322" s="28">
        <v>7640</v>
      </c>
      <c r="L322" s="28">
        <f t="shared" si="12"/>
        <v>7640</v>
      </c>
      <c r="M322" s="38">
        <f t="shared" ca="1" si="13"/>
        <v>46</v>
      </c>
      <c r="N322" s="38">
        <f t="shared" ca="1" si="14"/>
        <v>28</v>
      </c>
    </row>
    <row r="323" spans="2:14" x14ac:dyDescent="0.25">
      <c r="B323" s="26">
        <v>2282</v>
      </c>
      <c r="C323" s="22" t="s">
        <v>12</v>
      </c>
      <c r="D323" s="30">
        <v>8</v>
      </c>
      <c r="E323" s="27">
        <v>174</v>
      </c>
      <c r="F323" s="29">
        <v>18883</v>
      </c>
      <c r="G323" s="29">
        <v>30926</v>
      </c>
      <c r="H323" s="22"/>
      <c r="I323" s="24"/>
      <c r="J323" s="23"/>
      <c r="K323" s="28">
        <v>10250</v>
      </c>
      <c r="L323" s="28">
        <f t="shared" si="12"/>
        <v>10250</v>
      </c>
      <c r="M323" s="38">
        <f t="shared" ca="1" si="13"/>
        <v>62</v>
      </c>
      <c r="N323" s="38">
        <f t="shared" ca="1" si="14"/>
        <v>29</v>
      </c>
    </row>
    <row r="324" spans="2:14" x14ac:dyDescent="0.25">
      <c r="B324" s="26">
        <v>2287</v>
      </c>
      <c r="C324" s="22" t="s">
        <v>11</v>
      </c>
      <c r="D324" s="30">
        <v>7.5</v>
      </c>
      <c r="E324" s="27">
        <v>163.13</v>
      </c>
      <c r="F324" s="29">
        <v>21234</v>
      </c>
      <c r="G324" s="29">
        <v>33239</v>
      </c>
      <c r="H324" s="22"/>
      <c r="I324" s="24"/>
      <c r="J324" s="23"/>
      <c r="K324" s="28">
        <v>7603</v>
      </c>
      <c r="L324" s="28">
        <f t="shared" si="12"/>
        <v>7603</v>
      </c>
      <c r="M324" s="38">
        <f t="shared" ca="1" si="13"/>
        <v>55</v>
      </c>
      <c r="N324" s="38">
        <f t="shared" ca="1" si="14"/>
        <v>22</v>
      </c>
    </row>
    <row r="325" spans="2:14" x14ac:dyDescent="0.25">
      <c r="B325" s="26">
        <v>2289</v>
      </c>
      <c r="C325" s="22" t="s">
        <v>11</v>
      </c>
      <c r="D325" s="30">
        <v>8</v>
      </c>
      <c r="E325" s="27">
        <v>174</v>
      </c>
      <c r="F325" s="29">
        <v>17440</v>
      </c>
      <c r="G325" s="29">
        <v>29587</v>
      </c>
      <c r="H325" s="22"/>
      <c r="I325" s="24"/>
      <c r="J325" s="23"/>
      <c r="K325" s="28">
        <v>7650</v>
      </c>
      <c r="L325" s="28">
        <f t="shared" si="12"/>
        <v>7650</v>
      </c>
      <c r="M325" s="38">
        <f t="shared" ca="1" si="13"/>
        <v>66</v>
      </c>
      <c r="N325" s="38">
        <f t="shared" ca="1" si="14"/>
        <v>32</v>
      </c>
    </row>
    <row r="326" spans="2:14" x14ac:dyDescent="0.25">
      <c r="B326" s="26">
        <v>2292</v>
      </c>
      <c r="C326" s="22" t="s">
        <v>11</v>
      </c>
      <c r="D326" s="30">
        <v>8</v>
      </c>
      <c r="E326" s="27">
        <v>174</v>
      </c>
      <c r="F326" s="29">
        <v>19146</v>
      </c>
      <c r="G326" s="29">
        <v>31472</v>
      </c>
      <c r="H326" s="22"/>
      <c r="I326" s="24"/>
      <c r="J326" s="23"/>
      <c r="K326" s="28">
        <v>8300</v>
      </c>
      <c r="L326" s="28">
        <f t="shared" si="12"/>
        <v>8300</v>
      </c>
      <c r="M326" s="38">
        <f t="shared" ca="1" si="13"/>
        <v>61</v>
      </c>
      <c r="N326" s="38">
        <f t="shared" ca="1" si="14"/>
        <v>27</v>
      </c>
    </row>
    <row r="327" spans="2:14" x14ac:dyDescent="0.25">
      <c r="B327" s="26">
        <v>2293</v>
      </c>
      <c r="C327" s="22" t="s">
        <v>11</v>
      </c>
      <c r="D327" s="30">
        <v>7.5</v>
      </c>
      <c r="E327" s="27">
        <v>163.13</v>
      </c>
      <c r="F327" s="29">
        <v>19149</v>
      </c>
      <c r="G327" s="29">
        <v>33239</v>
      </c>
      <c r="H327" s="22"/>
      <c r="I327" s="24"/>
      <c r="J327" s="23"/>
      <c r="K327" s="28">
        <v>7018</v>
      </c>
      <c r="L327" s="28">
        <f t="shared" ref="L327:L390" si="15">J327+K327</f>
        <v>7018</v>
      </c>
      <c r="M327" s="38">
        <f t="shared" ref="M327:M390" ca="1" si="16">DATEDIF(F327,TODAY(),"y")</f>
        <v>61</v>
      </c>
      <c r="N327" s="38">
        <f t="shared" ref="N327:N390" ca="1" si="17">DATEDIF(G327,TODAY(),"y")</f>
        <v>22</v>
      </c>
    </row>
    <row r="328" spans="2:14" x14ac:dyDescent="0.25">
      <c r="B328" s="26">
        <v>2300</v>
      </c>
      <c r="C328" s="22" t="s">
        <v>11</v>
      </c>
      <c r="D328" s="30">
        <v>7.5</v>
      </c>
      <c r="E328" s="27">
        <v>163.13</v>
      </c>
      <c r="F328" s="29">
        <v>20673</v>
      </c>
      <c r="G328" s="29">
        <v>33848</v>
      </c>
      <c r="H328" s="22"/>
      <c r="I328" s="24"/>
      <c r="J328" s="23"/>
      <c r="K328" s="28">
        <v>7580</v>
      </c>
      <c r="L328" s="28">
        <f t="shared" si="15"/>
        <v>7580</v>
      </c>
      <c r="M328" s="38">
        <f t="shared" ca="1" si="16"/>
        <v>57</v>
      </c>
      <c r="N328" s="38">
        <f t="shared" ca="1" si="17"/>
        <v>21</v>
      </c>
    </row>
    <row r="329" spans="2:14" x14ac:dyDescent="0.25">
      <c r="B329" s="26">
        <v>2308</v>
      </c>
      <c r="C329" s="22" t="s">
        <v>11</v>
      </c>
      <c r="D329" s="30">
        <v>7.5</v>
      </c>
      <c r="E329" s="27">
        <v>163.13</v>
      </c>
      <c r="F329" s="29">
        <v>20210</v>
      </c>
      <c r="G329" s="29">
        <v>35582</v>
      </c>
      <c r="H329" s="22"/>
      <c r="I329" s="24"/>
      <c r="J329" s="23"/>
      <c r="K329" s="28">
        <v>8420</v>
      </c>
      <c r="L329" s="28">
        <f t="shared" si="15"/>
        <v>8420</v>
      </c>
      <c r="M329" s="38">
        <f t="shared" ca="1" si="16"/>
        <v>58</v>
      </c>
      <c r="N329" s="38">
        <f t="shared" ca="1" si="17"/>
        <v>16</v>
      </c>
    </row>
    <row r="330" spans="2:14" x14ac:dyDescent="0.25">
      <c r="B330" s="26">
        <v>2309</v>
      </c>
      <c r="C330" s="22" t="s">
        <v>11</v>
      </c>
      <c r="D330" s="30">
        <v>7.5</v>
      </c>
      <c r="E330" s="27">
        <v>163.13</v>
      </c>
      <c r="F330" s="29">
        <v>20555</v>
      </c>
      <c r="G330" s="29">
        <v>35582</v>
      </c>
      <c r="H330" s="22"/>
      <c r="I330" s="24"/>
      <c r="J330" s="23"/>
      <c r="K330" s="28">
        <v>7050</v>
      </c>
      <c r="L330" s="28">
        <f t="shared" si="15"/>
        <v>7050</v>
      </c>
      <c r="M330" s="38">
        <f t="shared" ca="1" si="16"/>
        <v>57</v>
      </c>
      <c r="N330" s="38">
        <f t="shared" ca="1" si="17"/>
        <v>16</v>
      </c>
    </row>
    <row r="331" spans="2:14" x14ac:dyDescent="0.25">
      <c r="B331" s="26">
        <v>2314</v>
      </c>
      <c r="C331" s="22" t="s">
        <v>11</v>
      </c>
      <c r="D331" s="30">
        <v>7.5</v>
      </c>
      <c r="E331" s="27">
        <v>163.13</v>
      </c>
      <c r="F331" s="29">
        <v>25855</v>
      </c>
      <c r="G331" s="29">
        <v>35674</v>
      </c>
      <c r="H331" s="22"/>
      <c r="I331" s="24"/>
      <c r="J331" s="23"/>
      <c r="K331" s="28">
        <v>6980</v>
      </c>
      <c r="L331" s="28">
        <f t="shared" si="15"/>
        <v>6980</v>
      </c>
      <c r="M331" s="38">
        <f t="shared" ca="1" si="16"/>
        <v>43</v>
      </c>
      <c r="N331" s="38">
        <f t="shared" ca="1" si="17"/>
        <v>16</v>
      </c>
    </row>
    <row r="332" spans="2:14" x14ac:dyDescent="0.25">
      <c r="B332" s="26">
        <v>2315</v>
      </c>
      <c r="C332" s="22" t="s">
        <v>11</v>
      </c>
      <c r="D332" s="30">
        <v>8</v>
      </c>
      <c r="E332" s="27">
        <v>174</v>
      </c>
      <c r="F332" s="29">
        <v>23770</v>
      </c>
      <c r="G332" s="29">
        <v>31107</v>
      </c>
      <c r="H332" s="22"/>
      <c r="I332" s="24"/>
      <c r="J332" s="23"/>
      <c r="K332" s="28">
        <v>9000</v>
      </c>
      <c r="L332" s="28">
        <f t="shared" si="15"/>
        <v>9000</v>
      </c>
      <c r="M332" s="38">
        <f t="shared" ca="1" si="16"/>
        <v>48</v>
      </c>
      <c r="N332" s="38">
        <f t="shared" ca="1" si="17"/>
        <v>28</v>
      </c>
    </row>
    <row r="333" spans="2:14" x14ac:dyDescent="0.25">
      <c r="B333" s="26">
        <v>2317</v>
      </c>
      <c r="C333" s="22" t="s">
        <v>11</v>
      </c>
      <c r="D333" s="30">
        <v>7.5</v>
      </c>
      <c r="E333" s="27">
        <v>163.13</v>
      </c>
      <c r="F333" s="29">
        <v>23412</v>
      </c>
      <c r="G333" s="29">
        <v>31291</v>
      </c>
      <c r="H333" s="22"/>
      <c r="I333" s="24"/>
      <c r="J333" s="23"/>
      <c r="K333" s="28">
        <v>7000</v>
      </c>
      <c r="L333" s="28">
        <f t="shared" si="15"/>
        <v>7000</v>
      </c>
      <c r="M333" s="38">
        <f t="shared" ca="1" si="16"/>
        <v>49</v>
      </c>
      <c r="N333" s="38">
        <f t="shared" ca="1" si="17"/>
        <v>28</v>
      </c>
    </row>
    <row r="334" spans="2:14" x14ac:dyDescent="0.25">
      <c r="B334" s="26">
        <v>2319</v>
      </c>
      <c r="C334" s="22" t="s">
        <v>29</v>
      </c>
      <c r="D334" s="30">
        <v>7.5</v>
      </c>
      <c r="E334" s="27">
        <v>163.13</v>
      </c>
      <c r="F334" s="29">
        <v>30275</v>
      </c>
      <c r="G334" s="29">
        <v>37500</v>
      </c>
      <c r="H334" s="22"/>
      <c r="I334" s="24"/>
      <c r="J334" s="23"/>
      <c r="K334" s="28">
        <v>7125</v>
      </c>
      <c r="L334" s="28">
        <f t="shared" si="15"/>
        <v>7125</v>
      </c>
      <c r="M334" s="38">
        <f t="shared" ca="1" si="16"/>
        <v>30</v>
      </c>
      <c r="N334" s="38">
        <f t="shared" ca="1" si="17"/>
        <v>11</v>
      </c>
    </row>
    <row r="335" spans="2:14" x14ac:dyDescent="0.25">
      <c r="B335" s="26">
        <v>2321</v>
      </c>
      <c r="C335" s="22" t="s">
        <v>21</v>
      </c>
      <c r="D335" s="30">
        <v>8</v>
      </c>
      <c r="E335" s="27">
        <v>174</v>
      </c>
      <c r="F335" s="29">
        <v>19102</v>
      </c>
      <c r="G335" s="29">
        <v>34700</v>
      </c>
      <c r="H335" s="22"/>
      <c r="I335" s="24"/>
      <c r="J335" s="23"/>
      <c r="K335" s="28">
        <v>11354</v>
      </c>
      <c r="L335" s="28">
        <f t="shared" si="15"/>
        <v>11354</v>
      </c>
      <c r="M335" s="38">
        <f t="shared" ca="1" si="16"/>
        <v>61</v>
      </c>
      <c r="N335" s="38">
        <f t="shared" ca="1" si="17"/>
        <v>18</v>
      </c>
    </row>
    <row r="336" spans="2:14" x14ac:dyDescent="0.25">
      <c r="B336" s="26">
        <v>2322</v>
      </c>
      <c r="C336" s="22" t="s">
        <v>11</v>
      </c>
      <c r="D336" s="30">
        <v>7.5</v>
      </c>
      <c r="E336" s="27">
        <v>163.13</v>
      </c>
      <c r="F336" s="29">
        <v>22362</v>
      </c>
      <c r="G336" s="29">
        <v>31291</v>
      </c>
      <c r="H336" s="22"/>
      <c r="I336" s="24"/>
      <c r="J336" s="23"/>
      <c r="K336" s="28">
        <v>7174</v>
      </c>
      <c r="L336" s="28">
        <f t="shared" si="15"/>
        <v>7174</v>
      </c>
      <c r="M336" s="38">
        <f t="shared" ca="1" si="16"/>
        <v>52</v>
      </c>
      <c r="N336" s="38">
        <f t="shared" ca="1" si="17"/>
        <v>28</v>
      </c>
    </row>
    <row r="337" spans="2:14" x14ac:dyDescent="0.25">
      <c r="B337" s="26">
        <v>2324</v>
      </c>
      <c r="C337" s="22" t="s">
        <v>11</v>
      </c>
      <c r="D337" s="30">
        <v>8</v>
      </c>
      <c r="E337" s="27">
        <v>174</v>
      </c>
      <c r="F337" s="29">
        <v>25400</v>
      </c>
      <c r="G337" s="29">
        <v>33298</v>
      </c>
      <c r="H337" s="22"/>
      <c r="I337" s="24"/>
      <c r="J337" s="23"/>
      <c r="K337" s="28">
        <v>9000</v>
      </c>
      <c r="L337" s="28">
        <f t="shared" si="15"/>
        <v>9000</v>
      </c>
      <c r="M337" s="38">
        <f t="shared" ca="1" si="16"/>
        <v>44</v>
      </c>
      <c r="N337" s="38">
        <f t="shared" ca="1" si="17"/>
        <v>22</v>
      </c>
    </row>
    <row r="338" spans="2:14" x14ac:dyDescent="0.25">
      <c r="B338" s="26">
        <v>2330</v>
      </c>
      <c r="C338" s="22" t="s">
        <v>11</v>
      </c>
      <c r="D338" s="30">
        <v>4</v>
      </c>
      <c r="E338" s="27">
        <v>87</v>
      </c>
      <c r="F338" s="29">
        <v>17438</v>
      </c>
      <c r="G338" s="29">
        <v>32174</v>
      </c>
      <c r="H338" s="22"/>
      <c r="I338" s="24"/>
      <c r="J338" s="23"/>
      <c r="K338" s="28">
        <v>5700</v>
      </c>
      <c r="L338" s="28">
        <f t="shared" si="15"/>
        <v>5700</v>
      </c>
      <c r="M338" s="38">
        <f t="shared" ca="1" si="16"/>
        <v>66</v>
      </c>
      <c r="N338" s="38">
        <f t="shared" ca="1" si="17"/>
        <v>25</v>
      </c>
    </row>
    <row r="339" spans="2:14" x14ac:dyDescent="0.25">
      <c r="B339" s="26">
        <v>2331</v>
      </c>
      <c r="C339" s="22" t="s">
        <v>11</v>
      </c>
      <c r="D339" s="30">
        <v>8</v>
      </c>
      <c r="E339" s="27">
        <v>174</v>
      </c>
      <c r="F339" s="29">
        <v>21670</v>
      </c>
      <c r="G339" s="29">
        <v>35582</v>
      </c>
      <c r="H339" s="22"/>
      <c r="I339" s="24"/>
      <c r="J339" s="23"/>
      <c r="K339" s="28">
        <v>9500</v>
      </c>
      <c r="L339" s="28">
        <f t="shared" si="15"/>
        <v>9500</v>
      </c>
      <c r="M339" s="38">
        <f t="shared" ca="1" si="16"/>
        <v>54</v>
      </c>
      <c r="N339" s="38">
        <f t="shared" ca="1" si="17"/>
        <v>16</v>
      </c>
    </row>
    <row r="340" spans="2:14" x14ac:dyDescent="0.25">
      <c r="B340" s="26">
        <v>2334</v>
      </c>
      <c r="C340" s="22" t="s">
        <v>26</v>
      </c>
      <c r="D340" s="30">
        <v>8</v>
      </c>
      <c r="E340" s="27">
        <v>174</v>
      </c>
      <c r="F340" s="29">
        <v>29137</v>
      </c>
      <c r="G340" s="29">
        <v>38687</v>
      </c>
      <c r="H340" s="22"/>
      <c r="I340" s="24"/>
      <c r="J340" s="23"/>
      <c r="K340" s="28">
        <v>7782</v>
      </c>
      <c r="L340" s="28">
        <f t="shared" si="15"/>
        <v>7782</v>
      </c>
      <c r="M340" s="38">
        <f t="shared" ca="1" si="16"/>
        <v>34</v>
      </c>
      <c r="N340" s="38">
        <f t="shared" ca="1" si="17"/>
        <v>7</v>
      </c>
    </row>
    <row r="341" spans="2:14" x14ac:dyDescent="0.25">
      <c r="B341" s="26">
        <v>2338</v>
      </c>
      <c r="C341" s="22" t="s">
        <v>11</v>
      </c>
      <c r="D341" s="30">
        <v>8</v>
      </c>
      <c r="E341" s="27">
        <v>174</v>
      </c>
      <c r="F341" s="29">
        <v>21049</v>
      </c>
      <c r="G341" s="29">
        <v>34608</v>
      </c>
      <c r="H341" s="22"/>
      <c r="I341" s="24"/>
      <c r="J341" s="23"/>
      <c r="K341" s="28">
        <v>11942</v>
      </c>
      <c r="L341" s="28">
        <f t="shared" si="15"/>
        <v>11942</v>
      </c>
      <c r="M341" s="38">
        <f t="shared" ca="1" si="16"/>
        <v>56</v>
      </c>
      <c r="N341" s="38">
        <f t="shared" ca="1" si="17"/>
        <v>19</v>
      </c>
    </row>
    <row r="342" spans="2:14" x14ac:dyDescent="0.25">
      <c r="B342" s="26">
        <v>2339</v>
      </c>
      <c r="C342" s="22" t="s">
        <v>11</v>
      </c>
      <c r="D342" s="30">
        <v>4</v>
      </c>
      <c r="E342" s="27">
        <v>87</v>
      </c>
      <c r="F342" s="29">
        <v>20280</v>
      </c>
      <c r="G342" s="29">
        <v>34943</v>
      </c>
      <c r="H342" s="22"/>
      <c r="I342" s="24"/>
      <c r="J342" s="23"/>
      <c r="K342" s="28">
        <v>4550</v>
      </c>
      <c r="L342" s="28">
        <f t="shared" si="15"/>
        <v>4550</v>
      </c>
      <c r="M342" s="38">
        <f t="shared" ca="1" si="16"/>
        <v>58</v>
      </c>
      <c r="N342" s="38">
        <f t="shared" ca="1" si="17"/>
        <v>18</v>
      </c>
    </row>
    <row r="343" spans="2:14" x14ac:dyDescent="0.25">
      <c r="B343" s="26">
        <v>2340</v>
      </c>
      <c r="C343" s="22" t="s">
        <v>11</v>
      </c>
      <c r="D343" s="30">
        <v>8</v>
      </c>
      <c r="E343" s="27">
        <v>174</v>
      </c>
      <c r="F343" s="29">
        <v>22709</v>
      </c>
      <c r="G343" s="29">
        <v>35674</v>
      </c>
      <c r="H343" s="22"/>
      <c r="I343" s="24"/>
      <c r="J343" s="23"/>
      <c r="K343" s="28">
        <v>9516</v>
      </c>
      <c r="L343" s="28">
        <f t="shared" si="15"/>
        <v>9516</v>
      </c>
      <c r="M343" s="38">
        <f t="shared" ca="1" si="16"/>
        <v>51</v>
      </c>
      <c r="N343" s="38">
        <f t="shared" ca="1" si="17"/>
        <v>16</v>
      </c>
    </row>
    <row r="344" spans="2:14" x14ac:dyDescent="0.25">
      <c r="B344" s="26">
        <v>2344</v>
      </c>
      <c r="C344" s="22" t="s">
        <v>11</v>
      </c>
      <c r="D344" s="30">
        <v>8</v>
      </c>
      <c r="E344" s="27">
        <v>174</v>
      </c>
      <c r="F344" s="29">
        <v>20231</v>
      </c>
      <c r="G344" s="29">
        <v>34578</v>
      </c>
      <c r="H344" s="22"/>
      <c r="I344" s="24"/>
      <c r="J344" s="23"/>
      <c r="K344" s="28">
        <v>4357.5</v>
      </c>
      <c r="L344" s="28">
        <f t="shared" si="15"/>
        <v>4357.5</v>
      </c>
      <c r="M344" s="38">
        <f t="shared" ca="1" si="16"/>
        <v>58</v>
      </c>
      <c r="N344" s="38">
        <f t="shared" ca="1" si="17"/>
        <v>19</v>
      </c>
    </row>
    <row r="345" spans="2:14" x14ac:dyDescent="0.25">
      <c r="B345" s="26">
        <v>2349</v>
      </c>
      <c r="C345" s="22" t="s">
        <v>17</v>
      </c>
      <c r="D345" s="30">
        <v>8</v>
      </c>
      <c r="E345" s="27">
        <v>174</v>
      </c>
      <c r="F345" s="29">
        <v>19600</v>
      </c>
      <c r="G345" s="29">
        <v>30103</v>
      </c>
      <c r="H345" s="22"/>
      <c r="I345" s="24">
        <v>9</v>
      </c>
      <c r="J345" s="23"/>
      <c r="K345" s="28">
        <v>14950</v>
      </c>
      <c r="L345" s="28">
        <f t="shared" si="15"/>
        <v>14950</v>
      </c>
      <c r="M345" s="38">
        <f t="shared" ca="1" si="16"/>
        <v>60</v>
      </c>
      <c r="N345" s="38">
        <f t="shared" ca="1" si="17"/>
        <v>31</v>
      </c>
    </row>
    <row r="346" spans="2:14" x14ac:dyDescent="0.25">
      <c r="B346" s="26">
        <v>2350</v>
      </c>
      <c r="C346" s="22" t="s">
        <v>11</v>
      </c>
      <c r="D346" s="30">
        <v>8</v>
      </c>
      <c r="E346" s="27">
        <v>174</v>
      </c>
      <c r="F346" s="29">
        <v>17912</v>
      </c>
      <c r="G346" s="29">
        <v>32874</v>
      </c>
      <c r="H346" s="22"/>
      <c r="I346" s="24"/>
      <c r="J346" s="23"/>
      <c r="K346" s="28">
        <v>9734</v>
      </c>
      <c r="L346" s="28">
        <f t="shared" si="15"/>
        <v>9734</v>
      </c>
      <c r="M346" s="38">
        <f t="shared" ca="1" si="16"/>
        <v>64</v>
      </c>
      <c r="N346" s="38">
        <f t="shared" ca="1" si="17"/>
        <v>23</v>
      </c>
    </row>
    <row r="347" spans="2:14" x14ac:dyDescent="0.25">
      <c r="B347" s="26">
        <v>2361</v>
      </c>
      <c r="C347" s="22" t="s">
        <v>11</v>
      </c>
      <c r="D347" s="30">
        <v>8</v>
      </c>
      <c r="E347" s="27">
        <v>174</v>
      </c>
      <c r="F347" s="29">
        <v>22141</v>
      </c>
      <c r="G347" s="29">
        <v>31656</v>
      </c>
      <c r="H347" s="22"/>
      <c r="I347" s="24"/>
      <c r="J347" s="23"/>
      <c r="K347" s="28">
        <v>12665</v>
      </c>
      <c r="L347" s="28">
        <f t="shared" si="15"/>
        <v>12665</v>
      </c>
      <c r="M347" s="38">
        <f t="shared" ca="1" si="16"/>
        <v>53</v>
      </c>
      <c r="N347" s="38">
        <f t="shared" ca="1" si="17"/>
        <v>27</v>
      </c>
    </row>
    <row r="348" spans="2:14" x14ac:dyDescent="0.25">
      <c r="B348" s="26">
        <v>2362</v>
      </c>
      <c r="C348" s="22" t="s">
        <v>11</v>
      </c>
      <c r="D348" s="30">
        <v>4</v>
      </c>
      <c r="E348" s="27">
        <v>87</v>
      </c>
      <c r="F348" s="29">
        <v>19405</v>
      </c>
      <c r="G348" s="29">
        <v>31837</v>
      </c>
      <c r="H348" s="22"/>
      <c r="I348" s="24"/>
      <c r="J348" s="23"/>
      <c r="K348" s="28">
        <v>5252</v>
      </c>
      <c r="L348" s="28">
        <f t="shared" si="15"/>
        <v>5252</v>
      </c>
      <c r="M348" s="38">
        <f t="shared" ca="1" si="16"/>
        <v>60</v>
      </c>
      <c r="N348" s="38">
        <f t="shared" ca="1" si="17"/>
        <v>26</v>
      </c>
    </row>
    <row r="349" spans="2:14" x14ac:dyDescent="0.25">
      <c r="B349" s="26">
        <v>2363</v>
      </c>
      <c r="C349" s="22" t="s">
        <v>11</v>
      </c>
      <c r="D349" s="30">
        <v>8</v>
      </c>
      <c r="E349" s="27">
        <v>174</v>
      </c>
      <c r="F349" s="29">
        <v>19927</v>
      </c>
      <c r="G349" s="29">
        <v>35582</v>
      </c>
      <c r="H349" s="22"/>
      <c r="I349" s="24"/>
      <c r="J349" s="23"/>
      <c r="K349" s="28">
        <v>9485</v>
      </c>
      <c r="L349" s="28">
        <f t="shared" si="15"/>
        <v>9485</v>
      </c>
      <c r="M349" s="38">
        <f t="shared" ca="1" si="16"/>
        <v>59</v>
      </c>
      <c r="N349" s="38">
        <f t="shared" ca="1" si="17"/>
        <v>16</v>
      </c>
    </row>
    <row r="350" spans="2:14" x14ac:dyDescent="0.25">
      <c r="B350" s="26">
        <v>2364</v>
      </c>
      <c r="C350" s="22" t="s">
        <v>11</v>
      </c>
      <c r="D350" s="30">
        <v>8</v>
      </c>
      <c r="E350" s="27">
        <v>174</v>
      </c>
      <c r="F350" s="29">
        <v>22578</v>
      </c>
      <c r="G350" s="29">
        <v>34700</v>
      </c>
      <c r="H350" s="22"/>
      <c r="I350" s="24"/>
      <c r="J350" s="23"/>
      <c r="K350" s="28">
        <v>10233</v>
      </c>
      <c r="L350" s="28">
        <f t="shared" si="15"/>
        <v>10233</v>
      </c>
      <c r="M350" s="38">
        <f t="shared" ca="1" si="16"/>
        <v>52</v>
      </c>
      <c r="N350" s="38">
        <f t="shared" ca="1" si="17"/>
        <v>18</v>
      </c>
    </row>
    <row r="351" spans="2:14" x14ac:dyDescent="0.25">
      <c r="B351" s="26">
        <v>2365</v>
      </c>
      <c r="C351" s="22" t="s">
        <v>11</v>
      </c>
      <c r="D351" s="30">
        <v>3.75</v>
      </c>
      <c r="E351" s="27">
        <v>81.569999999999993</v>
      </c>
      <c r="F351" s="29">
        <v>18212</v>
      </c>
      <c r="G351" s="29">
        <v>35217</v>
      </c>
      <c r="H351" s="22"/>
      <c r="I351" s="24"/>
      <c r="J351" s="23"/>
      <c r="K351" s="28">
        <v>3741</v>
      </c>
      <c r="L351" s="28">
        <f t="shared" si="15"/>
        <v>3741</v>
      </c>
      <c r="M351" s="38">
        <f t="shared" ca="1" si="16"/>
        <v>64</v>
      </c>
      <c r="N351" s="38">
        <f t="shared" ca="1" si="17"/>
        <v>17</v>
      </c>
    </row>
    <row r="352" spans="2:14" x14ac:dyDescent="0.25">
      <c r="B352" s="26">
        <v>2366</v>
      </c>
      <c r="C352" s="22" t="s">
        <v>11</v>
      </c>
      <c r="D352" s="30">
        <v>8</v>
      </c>
      <c r="E352" s="27">
        <v>174</v>
      </c>
      <c r="F352" s="29">
        <v>20487</v>
      </c>
      <c r="G352" s="29">
        <v>31837</v>
      </c>
      <c r="H352" s="22"/>
      <c r="I352" s="24"/>
      <c r="J352" s="23"/>
      <c r="K352" s="28">
        <v>11100</v>
      </c>
      <c r="L352" s="28">
        <f t="shared" si="15"/>
        <v>11100</v>
      </c>
      <c r="M352" s="38">
        <f t="shared" ca="1" si="16"/>
        <v>57</v>
      </c>
      <c r="N352" s="38">
        <f t="shared" ca="1" si="17"/>
        <v>26</v>
      </c>
    </row>
    <row r="353" spans="2:14" x14ac:dyDescent="0.25">
      <c r="B353" s="26">
        <v>2369</v>
      </c>
      <c r="C353" s="22" t="s">
        <v>11</v>
      </c>
      <c r="D353" s="30">
        <v>8</v>
      </c>
      <c r="E353" s="27">
        <v>174</v>
      </c>
      <c r="F353" s="29">
        <v>20743</v>
      </c>
      <c r="G353" s="29">
        <v>28856</v>
      </c>
      <c r="H353" s="22"/>
      <c r="I353" s="24"/>
      <c r="J353" s="23"/>
      <c r="K353" s="28">
        <v>12000</v>
      </c>
      <c r="L353" s="28">
        <f t="shared" si="15"/>
        <v>12000</v>
      </c>
      <c r="M353" s="38">
        <f t="shared" ca="1" si="16"/>
        <v>57</v>
      </c>
      <c r="N353" s="38">
        <f t="shared" ca="1" si="17"/>
        <v>34</v>
      </c>
    </row>
    <row r="354" spans="2:14" x14ac:dyDescent="0.25">
      <c r="B354" s="26">
        <v>2371</v>
      </c>
      <c r="C354" s="22" t="s">
        <v>11</v>
      </c>
      <c r="D354" s="30">
        <v>7.5</v>
      </c>
      <c r="E354" s="27">
        <v>163.13</v>
      </c>
      <c r="F354" s="29">
        <v>20936</v>
      </c>
      <c r="G354" s="29">
        <v>36404</v>
      </c>
      <c r="H354" s="22"/>
      <c r="I354" s="24"/>
      <c r="J354" s="23"/>
      <c r="K354" s="28">
        <v>7350</v>
      </c>
      <c r="L354" s="28">
        <f t="shared" si="15"/>
        <v>7350</v>
      </c>
      <c r="M354" s="38">
        <f t="shared" ca="1" si="16"/>
        <v>56</v>
      </c>
      <c r="N354" s="38">
        <f t="shared" ca="1" si="17"/>
        <v>14</v>
      </c>
    </row>
    <row r="355" spans="2:14" x14ac:dyDescent="0.25">
      <c r="B355" s="26">
        <v>2381</v>
      </c>
      <c r="C355" s="22" t="s">
        <v>28</v>
      </c>
      <c r="D355" s="30">
        <v>7.5</v>
      </c>
      <c r="E355" s="27">
        <v>163.13</v>
      </c>
      <c r="F355" s="29">
        <v>27652</v>
      </c>
      <c r="G355" s="29">
        <v>37257</v>
      </c>
      <c r="H355" s="22"/>
      <c r="I355" s="24"/>
      <c r="J355" s="23"/>
      <c r="K355" s="28">
        <v>15450</v>
      </c>
      <c r="L355" s="28">
        <f t="shared" si="15"/>
        <v>15450</v>
      </c>
      <c r="M355" s="38">
        <f t="shared" ca="1" si="16"/>
        <v>38</v>
      </c>
      <c r="N355" s="38">
        <f t="shared" ca="1" si="17"/>
        <v>11</v>
      </c>
    </row>
    <row r="356" spans="2:14" x14ac:dyDescent="0.25">
      <c r="B356" s="26">
        <v>2386</v>
      </c>
      <c r="C356" s="22" t="s">
        <v>20</v>
      </c>
      <c r="D356" s="30">
        <v>8</v>
      </c>
      <c r="E356" s="27">
        <v>174</v>
      </c>
      <c r="F356" s="29">
        <v>24332</v>
      </c>
      <c r="G356" s="29">
        <v>34486</v>
      </c>
      <c r="H356" s="22"/>
      <c r="I356" s="24"/>
      <c r="J356" s="23"/>
      <c r="K356" s="28">
        <v>8900</v>
      </c>
      <c r="L356" s="28">
        <f t="shared" si="15"/>
        <v>8900</v>
      </c>
      <c r="M356" s="38">
        <f t="shared" ca="1" si="16"/>
        <v>47</v>
      </c>
      <c r="N356" s="38">
        <f t="shared" ca="1" si="17"/>
        <v>19</v>
      </c>
    </row>
    <row r="357" spans="2:14" x14ac:dyDescent="0.25">
      <c r="B357" s="26">
        <v>2390</v>
      </c>
      <c r="C357" s="22" t="s">
        <v>19</v>
      </c>
      <c r="D357" s="30">
        <v>8</v>
      </c>
      <c r="E357" s="27">
        <v>174</v>
      </c>
      <c r="F357" s="29">
        <v>24241</v>
      </c>
      <c r="G357" s="29">
        <v>36251</v>
      </c>
      <c r="H357" s="22"/>
      <c r="I357" s="24"/>
      <c r="J357" s="23"/>
      <c r="K357" s="28">
        <v>10404</v>
      </c>
      <c r="L357" s="28">
        <f t="shared" si="15"/>
        <v>10404</v>
      </c>
      <c r="M357" s="38">
        <f t="shared" ca="1" si="16"/>
        <v>47</v>
      </c>
      <c r="N357" s="38">
        <f t="shared" ca="1" si="17"/>
        <v>14</v>
      </c>
    </row>
    <row r="358" spans="2:14" x14ac:dyDescent="0.25">
      <c r="B358" s="26">
        <v>2393</v>
      </c>
      <c r="C358" s="22" t="s">
        <v>39</v>
      </c>
      <c r="D358" s="30">
        <v>7.5</v>
      </c>
      <c r="E358" s="27">
        <v>163.13</v>
      </c>
      <c r="F358" s="29">
        <v>22565</v>
      </c>
      <c r="G358" s="29">
        <v>36281</v>
      </c>
      <c r="H358" s="22"/>
      <c r="I358" s="24"/>
      <c r="J358" s="23"/>
      <c r="K358" s="28">
        <v>6150</v>
      </c>
      <c r="L358" s="28">
        <f t="shared" si="15"/>
        <v>6150</v>
      </c>
      <c r="M358" s="38">
        <f t="shared" ca="1" si="16"/>
        <v>52</v>
      </c>
      <c r="N358" s="38">
        <f t="shared" ca="1" si="17"/>
        <v>14</v>
      </c>
    </row>
    <row r="359" spans="2:14" x14ac:dyDescent="0.25">
      <c r="B359" s="26">
        <v>2396</v>
      </c>
      <c r="C359" s="22" t="s">
        <v>40</v>
      </c>
      <c r="D359" s="30">
        <v>8</v>
      </c>
      <c r="E359" s="27">
        <v>174</v>
      </c>
      <c r="F359" s="29">
        <v>28865</v>
      </c>
      <c r="G359" s="29">
        <v>36312</v>
      </c>
      <c r="H359" s="22"/>
      <c r="I359" s="24"/>
      <c r="J359" s="23"/>
      <c r="K359" s="28">
        <v>8200</v>
      </c>
      <c r="L359" s="28">
        <f t="shared" si="15"/>
        <v>8200</v>
      </c>
      <c r="M359" s="38">
        <f t="shared" ca="1" si="16"/>
        <v>34</v>
      </c>
      <c r="N359" s="38">
        <f t="shared" ca="1" si="17"/>
        <v>14</v>
      </c>
    </row>
    <row r="360" spans="2:14" x14ac:dyDescent="0.25">
      <c r="B360" s="26">
        <v>2399</v>
      </c>
      <c r="C360" s="22" t="s">
        <v>15</v>
      </c>
      <c r="D360" s="30">
        <v>7.5</v>
      </c>
      <c r="E360" s="27">
        <v>163.13</v>
      </c>
      <c r="F360" s="29">
        <v>25372</v>
      </c>
      <c r="G360" s="29">
        <v>36312</v>
      </c>
      <c r="H360" s="22"/>
      <c r="I360" s="24"/>
      <c r="J360" s="23"/>
      <c r="K360" s="28">
        <v>5200</v>
      </c>
      <c r="L360" s="28">
        <f t="shared" si="15"/>
        <v>5200</v>
      </c>
      <c r="M360" s="38">
        <f t="shared" ca="1" si="16"/>
        <v>44</v>
      </c>
      <c r="N360" s="38">
        <f t="shared" ca="1" si="17"/>
        <v>14</v>
      </c>
    </row>
    <row r="361" spans="2:14" x14ac:dyDescent="0.25">
      <c r="B361" s="26">
        <v>2401</v>
      </c>
      <c r="C361" s="22" t="s">
        <v>17</v>
      </c>
      <c r="D361" s="30">
        <v>8</v>
      </c>
      <c r="E361" s="27">
        <v>174</v>
      </c>
      <c r="F361" s="29">
        <v>27760</v>
      </c>
      <c r="G361" s="29">
        <v>36312</v>
      </c>
      <c r="H361" s="22"/>
      <c r="I361" s="24">
        <v>9</v>
      </c>
      <c r="J361" s="23"/>
      <c r="K361" s="28">
        <v>12900</v>
      </c>
      <c r="L361" s="28">
        <f t="shared" si="15"/>
        <v>12900</v>
      </c>
      <c r="M361" s="38">
        <f t="shared" ca="1" si="16"/>
        <v>37</v>
      </c>
      <c r="N361" s="38">
        <f t="shared" ca="1" si="17"/>
        <v>14</v>
      </c>
    </row>
    <row r="362" spans="2:14" x14ac:dyDescent="0.25">
      <c r="B362" s="26">
        <v>2419</v>
      </c>
      <c r="C362" s="22" t="s">
        <v>15</v>
      </c>
      <c r="D362" s="30">
        <v>7.5</v>
      </c>
      <c r="E362" s="27">
        <v>163.13</v>
      </c>
      <c r="F362" s="29">
        <v>29296</v>
      </c>
      <c r="G362" s="29">
        <v>37681</v>
      </c>
      <c r="H362" s="22"/>
      <c r="I362" s="24"/>
      <c r="J362" s="23"/>
      <c r="K362" s="28">
        <v>5200</v>
      </c>
      <c r="L362" s="28">
        <f t="shared" si="15"/>
        <v>5200</v>
      </c>
      <c r="M362" s="38">
        <f t="shared" ca="1" si="16"/>
        <v>33</v>
      </c>
      <c r="N362" s="38">
        <f t="shared" ca="1" si="17"/>
        <v>10</v>
      </c>
    </row>
    <row r="363" spans="2:14" x14ac:dyDescent="0.25">
      <c r="B363" s="26">
        <v>2421</v>
      </c>
      <c r="C363" s="22" t="s">
        <v>25</v>
      </c>
      <c r="D363" s="30">
        <v>8</v>
      </c>
      <c r="E363" s="27">
        <v>174</v>
      </c>
      <c r="F363" s="29">
        <v>25948</v>
      </c>
      <c r="G363" s="29">
        <v>37681</v>
      </c>
      <c r="H363" s="22"/>
      <c r="I363" s="24"/>
      <c r="J363" s="23"/>
      <c r="K363" s="28">
        <v>9550</v>
      </c>
      <c r="L363" s="28">
        <f t="shared" si="15"/>
        <v>9550</v>
      </c>
      <c r="M363" s="38">
        <f t="shared" ca="1" si="16"/>
        <v>42</v>
      </c>
      <c r="N363" s="38">
        <f t="shared" ca="1" si="17"/>
        <v>10</v>
      </c>
    </row>
    <row r="364" spans="2:14" x14ac:dyDescent="0.25">
      <c r="B364" s="26">
        <v>2424</v>
      </c>
      <c r="C364" s="22" t="s">
        <v>16</v>
      </c>
      <c r="D364" s="30">
        <v>8</v>
      </c>
      <c r="E364" s="27">
        <v>174</v>
      </c>
      <c r="F364" s="29">
        <v>25963</v>
      </c>
      <c r="G364" s="29">
        <v>37681</v>
      </c>
      <c r="H364" s="22"/>
      <c r="I364" s="24"/>
      <c r="J364" s="23"/>
      <c r="K364" s="28">
        <v>14600</v>
      </c>
      <c r="L364" s="28">
        <f t="shared" si="15"/>
        <v>14600</v>
      </c>
      <c r="M364" s="38">
        <f t="shared" ca="1" si="16"/>
        <v>42</v>
      </c>
      <c r="N364" s="38">
        <f t="shared" ca="1" si="17"/>
        <v>10</v>
      </c>
    </row>
    <row r="365" spans="2:14" x14ac:dyDescent="0.25">
      <c r="B365" s="26">
        <v>2432</v>
      </c>
      <c r="C365" s="22" t="s">
        <v>34</v>
      </c>
      <c r="D365" s="30">
        <v>7.5</v>
      </c>
      <c r="E365" s="27">
        <v>163.13</v>
      </c>
      <c r="F365" s="29">
        <v>28860</v>
      </c>
      <c r="G365" s="29">
        <v>37712</v>
      </c>
      <c r="H365" s="22"/>
      <c r="I365" s="24"/>
      <c r="J365" s="23"/>
      <c r="K365" s="28">
        <v>5850</v>
      </c>
      <c r="L365" s="28">
        <f t="shared" si="15"/>
        <v>5850</v>
      </c>
      <c r="M365" s="38">
        <f t="shared" ca="1" si="16"/>
        <v>34</v>
      </c>
      <c r="N365" s="38">
        <f t="shared" ca="1" si="17"/>
        <v>10</v>
      </c>
    </row>
    <row r="366" spans="2:14" x14ac:dyDescent="0.25">
      <c r="B366" s="26">
        <v>2434</v>
      </c>
      <c r="C366" s="22" t="s">
        <v>24</v>
      </c>
      <c r="D366" s="30">
        <v>7.5</v>
      </c>
      <c r="E366" s="27">
        <v>163.13</v>
      </c>
      <c r="F366" s="29">
        <v>30062</v>
      </c>
      <c r="G366" s="29">
        <v>37865</v>
      </c>
      <c r="H366" s="22"/>
      <c r="I366" s="24"/>
      <c r="J366" s="23"/>
      <c r="K366" s="28">
        <v>6125</v>
      </c>
      <c r="L366" s="28">
        <f t="shared" si="15"/>
        <v>6125</v>
      </c>
      <c r="M366" s="38">
        <f t="shared" ca="1" si="16"/>
        <v>31</v>
      </c>
      <c r="N366" s="38">
        <f t="shared" ca="1" si="17"/>
        <v>10</v>
      </c>
    </row>
    <row r="367" spans="2:14" x14ac:dyDescent="0.25">
      <c r="B367" s="26">
        <v>2435</v>
      </c>
      <c r="C367" s="22" t="s">
        <v>15</v>
      </c>
      <c r="D367" s="30">
        <v>7.5</v>
      </c>
      <c r="E367" s="27">
        <v>163.13</v>
      </c>
      <c r="F367" s="29">
        <v>22762</v>
      </c>
      <c r="G367" s="29">
        <v>37865</v>
      </c>
      <c r="H367" s="22"/>
      <c r="I367" s="24"/>
      <c r="J367" s="23"/>
      <c r="K367" s="28">
        <v>5350</v>
      </c>
      <c r="L367" s="28">
        <f t="shared" si="15"/>
        <v>5350</v>
      </c>
      <c r="M367" s="38">
        <f t="shared" ca="1" si="16"/>
        <v>51</v>
      </c>
      <c r="N367" s="38">
        <f t="shared" ca="1" si="17"/>
        <v>10</v>
      </c>
    </row>
    <row r="368" spans="2:14" x14ac:dyDescent="0.25">
      <c r="B368" s="26">
        <v>2484</v>
      </c>
      <c r="C368" s="22" t="s">
        <v>11</v>
      </c>
      <c r="D368" s="30">
        <v>7.5</v>
      </c>
      <c r="E368" s="27">
        <v>163.13</v>
      </c>
      <c r="F368" s="29">
        <v>28260</v>
      </c>
      <c r="G368" s="29">
        <v>38047</v>
      </c>
      <c r="H368" s="22"/>
      <c r="I368" s="24"/>
      <c r="J368" s="23"/>
      <c r="K368" s="28">
        <v>6839</v>
      </c>
      <c r="L368" s="28">
        <f t="shared" si="15"/>
        <v>6839</v>
      </c>
      <c r="M368" s="38">
        <f t="shared" ca="1" si="16"/>
        <v>36</v>
      </c>
      <c r="N368" s="38">
        <f t="shared" ca="1" si="17"/>
        <v>9</v>
      </c>
    </row>
    <row r="369" spans="2:14" x14ac:dyDescent="0.25">
      <c r="B369" s="26">
        <v>2485</v>
      </c>
      <c r="C369" s="22" t="s">
        <v>11</v>
      </c>
      <c r="D369" s="30">
        <v>8</v>
      </c>
      <c r="E369" s="27">
        <v>174</v>
      </c>
      <c r="F369" s="29">
        <v>24501</v>
      </c>
      <c r="G369" s="29">
        <v>38047</v>
      </c>
      <c r="H369" s="22"/>
      <c r="I369" s="24"/>
      <c r="J369" s="23"/>
      <c r="K369" s="28">
        <v>8435</v>
      </c>
      <c r="L369" s="28">
        <f t="shared" si="15"/>
        <v>8435</v>
      </c>
      <c r="M369" s="38">
        <f t="shared" ca="1" si="16"/>
        <v>46</v>
      </c>
      <c r="N369" s="38">
        <f t="shared" ca="1" si="17"/>
        <v>9</v>
      </c>
    </row>
    <row r="370" spans="2:14" x14ac:dyDescent="0.25">
      <c r="B370" s="26">
        <v>2486</v>
      </c>
      <c r="C370" s="22" t="s">
        <v>11</v>
      </c>
      <c r="D370" s="30">
        <v>8</v>
      </c>
      <c r="E370" s="27">
        <v>174</v>
      </c>
      <c r="F370" s="29">
        <v>27497</v>
      </c>
      <c r="G370" s="29">
        <v>38078</v>
      </c>
      <c r="H370" s="22"/>
      <c r="I370" s="24"/>
      <c r="J370" s="23"/>
      <c r="K370" s="28">
        <v>8160</v>
      </c>
      <c r="L370" s="28">
        <f t="shared" si="15"/>
        <v>8160</v>
      </c>
      <c r="M370" s="38">
        <f t="shared" ca="1" si="16"/>
        <v>38</v>
      </c>
      <c r="N370" s="38">
        <f t="shared" ca="1" si="17"/>
        <v>9</v>
      </c>
    </row>
    <row r="371" spans="2:14" x14ac:dyDescent="0.25">
      <c r="B371" s="26">
        <v>2487</v>
      </c>
      <c r="C371" s="22" t="s">
        <v>13</v>
      </c>
      <c r="D371" s="30">
        <v>7.5</v>
      </c>
      <c r="E371" s="27">
        <v>163.13</v>
      </c>
      <c r="F371" s="29">
        <v>29337</v>
      </c>
      <c r="G371" s="29">
        <v>38047</v>
      </c>
      <c r="H371" s="22"/>
      <c r="I371" s="24"/>
      <c r="J371" s="23"/>
      <c r="K371" s="28">
        <v>5482</v>
      </c>
      <c r="L371" s="28">
        <f t="shared" si="15"/>
        <v>5482</v>
      </c>
      <c r="M371" s="38">
        <f t="shared" ca="1" si="16"/>
        <v>33</v>
      </c>
      <c r="N371" s="38">
        <f t="shared" ca="1" si="17"/>
        <v>9</v>
      </c>
    </row>
    <row r="372" spans="2:14" x14ac:dyDescent="0.25">
      <c r="B372" s="26">
        <v>2488</v>
      </c>
      <c r="C372" s="22" t="s">
        <v>13</v>
      </c>
      <c r="D372" s="30">
        <v>7.5</v>
      </c>
      <c r="E372" s="27">
        <v>163.13</v>
      </c>
      <c r="F372" s="29">
        <v>26394</v>
      </c>
      <c r="G372" s="29">
        <v>38047</v>
      </c>
      <c r="H372" s="22"/>
      <c r="I372" s="24"/>
      <c r="J372" s="23"/>
      <c r="K372" s="28">
        <v>5550</v>
      </c>
      <c r="L372" s="28">
        <f t="shared" si="15"/>
        <v>5550</v>
      </c>
      <c r="M372" s="38">
        <f t="shared" ca="1" si="16"/>
        <v>41</v>
      </c>
      <c r="N372" s="38">
        <f t="shared" ca="1" si="17"/>
        <v>9</v>
      </c>
    </row>
    <row r="373" spans="2:14" x14ac:dyDescent="0.25">
      <c r="B373" s="26">
        <v>2489</v>
      </c>
      <c r="C373" s="22" t="s">
        <v>10</v>
      </c>
      <c r="D373" s="30">
        <v>7.5</v>
      </c>
      <c r="E373" s="27">
        <v>163.13</v>
      </c>
      <c r="F373" s="29">
        <v>30252</v>
      </c>
      <c r="G373" s="29">
        <v>38200</v>
      </c>
      <c r="H373" s="22"/>
      <c r="I373" s="24"/>
      <c r="J373" s="23"/>
      <c r="K373" s="28">
        <v>6405</v>
      </c>
      <c r="L373" s="28">
        <f t="shared" si="15"/>
        <v>6405</v>
      </c>
      <c r="M373" s="38">
        <f t="shared" ca="1" si="16"/>
        <v>31</v>
      </c>
      <c r="N373" s="38">
        <f t="shared" ca="1" si="17"/>
        <v>9</v>
      </c>
    </row>
    <row r="374" spans="2:14" x14ac:dyDescent="0.25">
      <c r="B374" s="26">
        <v>2540</v>
      </c>
      <c r="C374" s="22" t="s">
        <v>17</v>
      </c>
      <c r="D374" s="30">
        <v>8</v>
      </c>
      <c r="E374" s="27">
        <v>174</v>
      </c>
      <c r="F374" s="29">
        <v>28485</v>
      </c>
      <c r="G374" s="29">
        <v>38078</v>
      </c>
      <c r="H374" s="22"/>
      <c r="I374" s="24">
        <v>8</v>
      </c>
      <c r="J374" s="23"/>
      <c r="K374" s="28">
        <v>9650</v>
      </c>
      <c r="L374" s="28">
        <f t="shared" si="15"/>
        <v>9650</v>
      </c>
      <c r="M374" s="38">
        <f t="shared" ca="1" si="16"/>
        <v>35</v>
      </c>
      <c r="N374" s="38">
        <f t="shared" ca="1" si="17"/>
        <v>9</v>
      </c>
    </row>
    <row r="375" spans="2:14" x14ac:dyDescent="0.25">
      <c r="B375" s="26">
        <v>2542</v>
      </c>
      <c r="C375" s="22" t="s">
        <v>15</v>
      </c>
      <c r="D375" s="30">
        <v>7.5</v>
      </c>
      <c r="E375" s="27">
        <v>163.13</v>
      </c>
      <c r="F375" s="29">
        <v>28574</v>
      </c>
      <c r="G375" s="29">
        <v>38047</v>
      </c>
      <c r="H375" s="22"/>
      <c r="I375" s="24"/>
      <c r="J375" s="23"/>
      <c r="K375" s="28">
        <v>5665</v>
      </c>
      <c r="L375" s="28">
        <f t="shared" si="15"/>
        <v>5665</v>
      </c>
      <c r="M375" s="38">
        <f t="shared" ca="1" si="16"/>
        <v>35</v>
      </c>
      <c r="N375" s="38">
        <f t="shared" ca="1" si="17"/>
        <v>9</v>
      </c>
    </row>
    <row r="376" spans="2:14" x14ac:dyDescent="0.25">
      <c r="B376" s="26">
        <v>2544</v>
      </c>
      <c r="C376" s="22" t="s">
        <v>14</v>
      </c>
      <c r="D376" s="30">
        <v>8</v>
      </c>
      <c r="E376" s="27">
        <v>174</v>
      </c>
      <c r="F376" s="29">
        <v>27933</v>
      </c>
      <c r="G376" s="29">
        <v>38047</v>
      </c>
      <c r="H376" s="22"/>
      <c r="I376" s="24"/>
      <c r="J376" s="23"/>
      <c r="K376" s="28">
        <v>9200</v>
      </c>
      <c r="L376" s="28">
        <f t="shared" si="15"/>
        <v>9200</v>
      </c>
      <c r="M376" s="38">
        <f t="shared" ca="1" si="16"/>
        <v>37</v>
      </c>
      <c r="N376" s="38">
        <f t="shared" ca="1" si="17"/>
        <v>9</v>
      </c>
    </row>
    <row r="377" spans="2:14" x14ac:dyDescent="0.25">
      <c r="B377" s="26">
        <v>2545</v>
      </c>
      <c r="C377" s="22" t="s">
        <v>23</v>
      </c>
      <c r="D377" s="30">
        <v>4</v>
      </c>
      <c r="E377" s="27">
        <v>87</v>
      </c>
      <c r="F377" s="29">
        <v>28452</v>
      </c>
      <c r="G377" s="29">
        <v>38047</v>
      </c>
      <c r="H377" s="22"/>
      <c r="I377" s="24"/>
      <c r="J377" s="23"/>
      <c r="K377" s="28">
        <v>2441</v>
      </c>
      <c r="L377" s="28">
        <f t="shared" si="15"/>
        <v>2441</v>
      </c>
      <c r="M377" s="38">
        <f t="shared" ca="1" si="16"/>
        <v>35</v>
      </c>
      <c r="N377" s="38">
        <f t="shared" ca="1" si="17"/>
        <v>9</v>
      </c>
    </row>
    <row r="378" spans="2:14" x14ac:dyDescent="0.25">
      <c r="B378" s="26">
        <v>2546</v>
      </c>
      <c r="C378" s="22" t="s">
        <v>15</v>
      </c>
      <c r="D378" s="30">
        <v>7.5</v>
      </c>
      <c r="E378" s="27">
        <v>163.13</v>
      </c>
      <c r="F378" s="29">
        <v>30567</v>
      </c>
      <c r="G378" s="29">
        <v>38047</v>
      </c>
      <c r="H378" s="22"/>
      <c r="I378" s="24"/>
      <c r="J378" s="23"/>
      <c r="K378" s="28">
        <v>5590</v>
      </c>
      <c r="L378" s="28">
        <f t="shared" si="15"/>
        <v>5590</v>
      </c>
      <c r="M378" s="38">
        <f t="shared" ca="1" si="16"/>
        <v>30</v>
      </c>
      <c r="N378" s="38">
        <f t="shared" ca="1" si="17"/>
        <v>9</v>
      </c>
    </row>
    <row r="379" spans="2:14" x14ac:dyDescent="0.25">
      <c r="B379" s="26">
        <v>2548</v>
      </c>
      <c r="C379" s="22" t="s">
        <v>24</v>
      </c>
      <c r="D379" s="30">
        <v>7.5</v>
      </c>
      <c r="E379" s="27">
        <v>163.13</v>
      </c>
      <c r="F379" s="29">
        <v>27978</v>
      </c>
      <c r="G379" s="29">
        <v>38047</v>
      </c>
      <c r="H379" s="22"/>
      <c r="I379" s="24"/>
      <c r="J379" s="23">
        <v>1217</v>
      </c>
      <c r="K379" s="28">
        <v>5550</v>
      </c>
      <c r="L379" s="28">
        <f t="shared" si="15"/>
        <v>6767</v>
      </c>
      <c r="M379" s="38">
        <f t="shared" ca="1" si="16"/>
        <v>37</v>
      </c>
      <c r="N379" s="38">
        <f t="shared" ca="1" si="17"/>
        <v>9</v>
      </c>
    </row>
    <row r="380" spans="2:14" x14ac:dyDescent="0.25">
      <c r="B380" s="26">
        <v>2576</v>
      </c>
      <c r="C380" s="22" t="s">
        <v>23</v>
      </c>
      <c r="D380" s="30">
        <v>7.5</v>
      </c>
      <c r="E380" s="27">
        <v>163.13</v>
      </c>
      <c r="F380" s="29">
        <v>29739</v>
      </c>
      <c r="G380" s="29">
        <v>38169</v>
      </c>
      <c r="H380" s="22"/>
      <c r="I380" s="24"/>
      <c r="J380" s="23"/>
      <c r="K380" s="28">
        <v>4730</v>
      </c>
      <c r="L380" s="28">
        <f t="shared" si="15"/>
        <v>4730</v>
      </c>
      <c r="M380" s="38">
        <f t="shared" ca="1" si="16"/>
        <v>32</v>
      </c>
      <c r="N380" s="38">
        <f t="shared" ca="1" si="17"/>
        <v>9</v>
      </c>
    </row>
    <row r="381" spans="2:14" x14ac:dyDescent="0.25">
      <c r="B381" s="26">
        <v>2583</v>
      </c>
      <c r="C381" s="22" t="s">
        <v>41</v>
      </c>
      <c r="D381" s="30">
        <v>7.5</v>
      </c>
      <c r="E381" s="27">
        <v>163.13</v>
      </c>
      <c r="F381" s="29">
        <v>27955</v>
      </c>
      <c r="G381" s="29">
        <v>38231</v>
      </c>
      <c r="H381" s="22"/>
      <c r="I381" s="24"/>
      <c r="J381" s="23"/>
      <c r="K381" s="28">
        <v>5081</v>
      </c>
      <c r="L381" s="28">
        <f t="shared" si="15"/>
        <v>5081</v>
      </c>
      <c r="M381" s="38">
        <f t="shared" ca="1" si="16"/>
        <v>37</v>
      </c>
      <c r="N381" s="38">
        <f t="shared" ca="1" si="17"/>
        <v>9</v>
      </c>
    </row>
    <row r="382" spans="2:14" x14ac:dyDescent="0.25">
      <c r="B382" s="26">
        <v>2586</v>
      </c>
      <c r="C382" s="22" t="s">
        <v>41</v>
      </c>
      <c r="D382" s="30">
        <v>7.5</v>
      </c>
      <c r="E382" s="27">
        <v>163.13</v>
      </c>
      <c r="F382" s="29">
        <v>28709</v>
      </c>
      <c r="G382" s="29">
        <v>38231</v>
      </c>
      <c r="H382" s="22"/>
      <c r="I382" s="24"/>
      <c r="J382" s="23"/>
      <c r="K382" s="28">
        <v>5000</v>
      </c>
      <c r="L382" s="28">
        <f t="shared" si="15"/>
        <v>5000</v>
      </c>
      <c r="M382" s="38">
        <f t="shared" ca="1" si="16"/>
        <v>35</v>
      </c>
      <c r="N382" s="38">
        <f t="shared" ca="1" si="17"/>
        <v>9</v>
      </c>
    </row>
    <row r="383" spans="2:14" x14ac:dyDescent="0.25">
      <c r="B383" s="26">
        <v>2591</v>
      </c>
      <c r="C383" s="22" t="s">
        <v>38</v>
      </c>
      <c r="D383" s="30">
        <v>8</v>
      </c>
      <c r="E383" s="27">
        <v>174</v>
      </c>
      <c r="F383" s="29">
        <v>24342</v>
      </c>
      <c r="G383" s="29">
        <v>38231</v>
      </c>
      <c r="H383" s="22"/>
      <c r="I383" s="24"/>
      <c r="J383" s="23"/>
      <c r="K383" s="28">
        <v>14800</v>
      </c>
      <c r="L383" s="28">
        <f t="shared" si="15"/>
        <v>14800</v>
      </c>
      <c r="M383" s="38">
        <f t="shared" ca="1" si="16"/>
        <v>47</v>
      </c>
      <c r="N383" s="38">
        <f t="shared" ca="1" si="17"/>
        <v>9</v>
      </c>
    </row>
    <row r="384" spans="2:14" x14ac:dyDescent="0.25">
      <c r="B384" s="26">
        <v>2594</v>
      </c>
      <c r="C384" s="22" t="s">
        <v>35</v>
      </c>
      <c r="D384" s="30">
        <v>7.5</v>
      </c>
      <c r="E384" s="27">
        <v>163.13</v>
      </c>
      <c r="F384" s="29">
        <v>30984</v>
      </c>
      <c r="G384" s="29">
        <v>38231</v>
      </c>
      <c r="H384" s="22"/>
      <c r="I384" s="24"/>
      <c r="J384" s="23"/>
      <c r="K384" s="28">
        <v>6507</v>
      </c>
      <c r="L384" s="28">
        <f t="shared" si="15"/>
        <v>6507</v>
      </c>
      <c r="M384" s="38">
        <f t="shared" ca="1" si="16"/>
        <v>29</v>
      </c>
      <c r="N384" s="38">
        <f t="shared" ca="1" si="17"/>
        <v>9</v>
      </c>
    </row>
    <row r="385" spans="2:14" x14ac:dyDescent="0.25">
      <c r="B385" s="26">
        <v>2601</v>
      </c>
      <c r="C385" s="22" t="s">
        <v>11</v>
      </c>
      <c r="D385" s="30">
        <v>8</v>
      </c>
      <c r="E385" s="27">
        <v>174</v>
      </c>
      <c r="F385" s="29">
        <v>28179</v>
      </c>
      <c r="G385" s="29">
        <v>38412</v>
      </c>
      <c r="H385" s="22"/>
      <c r="I385" s="24"/>
      <c r="J385" s="23"/>
      <c r="K385" s="28">
        <v>9000</v>
      </c>
      <c r="L385" s="28">
        <f t="shared" si="15"/>
        <v>9000</v>
      </c>
      <c r="M385" s="38">
        <f t="shared" ca="1" si="16"/>
        <v>36</v>
      </c>
      <c r="N385" s="38">
        <f t="shared" ca="1" si="17"/>
        <v>8</v>
      </c>
    </row>
    <row r="386" spans="2:14" x14ac:dyDescent="0.25">
      <c r="B386" s="26">
        <v>2604</v>
      </c>
      <c r="C386" s="22" t="s">
        <v>15</v>
      </c>
      <c r="D386" s="30">
        <v>7.5</v>
      </c>
      <c r="E386" s="27">
        <v>163.13</v>
      </c>
      <c r="F386" s="29">
        <v>29087</v>
      </c>
      <c r="G386" s="29">
        <v>38292</v>
      </c>
      <c r="H386" s="22"/>
      <c r="I386" s="24"/>
      <c r="J386" s="23"/>
      <c r="K386" s="28">
        <v>5560</v>
      </c>
      <c r="L386" s="28">
        <f t="shared" si="15"/>
        <v>5560</v>
      </c>
      <c r="M386" s="38">
        <f t="shared" ca="1" si="16"/>
        <v>34</v>
      </c>
      <c r="N386" s="38">
        <f t="shared" ca="1" si="17"/>
        <v>9</v>
      </c>
    </row>
    <row r="387" spans="2:14" x14ac:dyDescent="0.25">
      <c r="B387" s="26">
        <v>2606</v>
      </c>
      <c r="C387" s="22" t="s">
        <v>10</v>
      </c>
      <c r="D387" s="30">
        <v>3.8</v>
      </c>
      <c r="E387" s="27">
        <v>82.65</v>
      </c>
      <c r="F387" s="29">
        <v>28675</v>
      </c>
      <c r="G387" s="29">
        <v>37987</v>
      </c>
      <c r="H387" s="22"/>
      <c r="I387" s="24"/>
      <c r="J387" s="23"/>
      <c r="K387" s="28">
        <v>5850</v>
      </c>
      <c r="L387" s="28">
        <f t="shared" si="15"/>
        <v>5850</v>
      </c>
      <c r="M387" s="38">
        <f t="shared" ca="1" si="16"/>
        <v>35</v>
      </c>
      <c r="N387" s="38">
        <f t="shared" ca="1" si="17"/>
        <v>9</v>
      </c>
    </row>
    <row r="388" spans="2:14" x14ac:dyDescent="0.25">
      <c r="B388" s="26">
        <v>2611</v>
      </c>
      <c r="C388" s="22" t="s">
        <v>15</v>
      </c>
      <c r="D388" s="30">
        <v>7.5</v>
      </c>
      <c r="E388" s="27">
        <v>163.13</v>
      </c>
      <c r="F388" s="29">
        <v>25319</v>
      </c>
      <c r="G388" s="29">
        <v>37987</v>
      </c>
      <c r="H388" s="22"/>
      <c r="I388" s="24"/>
      <c r="J388" s="23"/>
      <c r="K388" s="28">
        <v>6416</v>
      </c>
      <c r="L388" s="28">
        <f t="shared" si="15"/>
        <v>6416</v>
      </c>
      <c r="M388" s="38">
        <f t="shared" ca="1" si="16"/>
        <v>44</v>
      </c>
      <c r="N388" s="38">
        <f t="shared" ca="1" si="17"/>
        <v>9</v>
      </c>
    </row>
    <row r="389" spans="2:14" x14ac:dyDescent="0.25">
      <c r="B389" s="26">
        <v>2613</v>
      </c>
      <c r="C389" s="22" t="s">
        <v>11</v>
      </c>
      <c r="D389" s="30">
        <v>8</v>
      </c>
      <c r="E389" s="27">
        <v>174</v>
      </c>
      <c r="F389" s="29">
        <v>24077</v>
      </c>
      <c r="G389" s="29">
        <v>38384</v>
      </c>
      <c r="H389" s="22"/>
      <c r="I389" s="24"/>
      <c r="J389" s="23"/>
      <c r="K389" s="28">
        <v>10150</v>
      </c>
      <c r="L389" s="28">
        <f t="shared" si="15"/>
        <v>10150</v>
      </c>
      <c r="M389" s="38">
        <f t="shared" ca="1" si="16"/>
        <v>47</v>
      </c>
      <c r="N389" s="38">
        <f t="shared" ca="1" si="17"/>
        <v>8</v>
      </c>
    </row>
    <row r="390" spans="2:14" x14ac:dyDescent="0.25">
      <c r="B390" s="26">
        <v>2615</v>
      </c>
      <c r="C390" s="22" t="s">
        <v>15</v>
      </c>
      <c r="D390" s="30">
        <v>7.5</v>
      </c>
      <c r="E390" s="27">
        <v>163.13</v>
      </c>
      <c r="F390" s="29">
        <v>21727</v>
      </c>
      <c r="G390" s="29">
        <v>38353</v>
      </c>
      <c r="H390" s="22"/>
      <c r="I390" s="24"/>
      <c r="J390" s="23"/>
      <c r="K390" s="28">
        <v>6489</v>
      </c>
      <c r="L390" s="28">
        <f t="shared" si="15"/>
        <v>6489</v>
      </c>
      <c r="M390" s="38">
        <f t="shared" ca="1" si="16"/>
        <v>54</v>
      </c>
      <c r="N390" s="38">
        <f t="shared" ca="1" si="17"/>
        <v>8</v>
      </c>
    </row>
    <row r="391" spans="2:14" x14ac:dyDescent="0.25">
      <c r="B391" s="26">
        <v>2616</v>
      </c>
      <c r="C391" s="22" t="s">
        <v>23</v>
      </c>
      <c r="D391" s="30">
        <v>7.5</v>
      </c>
      <c r="E391" s="27">
        <v>163.13</v>
      </c>
      <c r="F391" s="29">
        <v>30812</v>
      </c>
      <c r="G391" s="29">
        <v>38384</v>
      </c>
      <c r="H391" s="22"/>
      <c r="I391" s="24"/>
      <c r="J391" s="23"/>
      <c r="K391" s="28">
        <v>6073</v>
      </c>
      <c r="L391" s="28">
        <f t="shared" ref="L391:L454" si="18">J391+K391</f>
        <v>6073</v>
      </c>
      <c r="M391" s="38">
        <f t="shared" ref="M391:M454" ca="1" si="19">DATEDIF(F391,TODAY(),"y")</f>
        <v>29</v>
      </c>
      <c r="N391" s="38">
        <f t="shared" ref="N391:N454" ca="1" si="20">DATEDIF(G391,TODAY(),"y")</f>
        <v>8</v>
      </c>
    </row>
    <row r="392" spans="2:14" x14ac:dyDescent="0.25">
      <c r="B392" s="26">
        <v>2617</v>
      </c>
      <c r="C392" s="22" t="s">
        <v>35</v>
      </c>
      <c r="D392" s="30">
        <v>7.5</v>
      </c>
      <c r="E392" s="27">
        <v>163.13</v>
      </c>
      <c r="F392" s="29">
        <v>26812</v>
      </c>
      <c r="G392" s="29">
        <v>38412</v>
      </c>
      <c r="H392" s="22"/>
      <c r="I392" s="24"/>
      <c r="J392" s="23"/>
      <c r="K392" s="28">
        <v>6855</v>
      </c>
      <c r="L392" s="28">
        <f t="shared" si="18"/>
        <v>6855</v>
      </c>
      <c r="M392" s="38">
        <f t="shared" ca="1" si="19"/>
        <v>40</v>
      </c>
      <c r="N392" s="38">
        <f t="shared" ca="1" si="20"/>
        <v>8</v>
      </c>
    </row>
    <row r="393" spans="2:14" x14ac:dyDescent="0.25">
      <c r="B393" s="26">
        <v>2620</v>
      </c>
      <c r="C393" s="22" t="s">
        <v>41</v>
      </c>
      <c r="D393" s="30">
        <v>7.5</v>
      </c>
      <c r="E393" s="27">
        <v>163.13</v>
      </c>
      <c r="F393" s="29">
        <v>30076</v>
      </c>
      <c r="G393" s="29">
        <v>38412</v>
      </c>
      <c r="H393" s="22"/>
      <c r="I393" s="24"/>
      <c r="J393" s="23"/>
      <c r="K393" s="28">
        <v>5081</v>
      </c>
      <c r="L393" s="28">
        <f t="shared" si="18"/>
        <v>5081</v>
      </c>
      <c r="M393" s="38">
        <f t="shared" ca="1" si="19"/>
        <v>31</v>
      </c>
      <c r="N393" s="38">
        <f t="shared" ca="1" si="20"/>
        <v>8</v>
      </c>
    </row>
    <row r="394" spans="2:14" x14ac:dyDescent="0.25">
      <c r="B394" s="26">
        <v>2621</v>
      </c>
      <c r="C394" s="22" t="s">
        <v>11</v>
      </c>
      <c r="D394" s="30">
        <v>8</v>
      </c>
      <c r="E394" s="27">
        <v>174</v>
      </c>
      <c r="F394" s="29">
        <v>28092</v>
      </c>
      <c r="G394" s="29">
        <v>38384</v>
      </c>
      <c r="H394" s="22"/>
      <c r="I394" s="24"/>
      <c r="J394" s="23"/>
      <c r="K394" s="28">
        <v>10183</v>
      </c>
      <c r="L394" s="28">
        <f t="shared" si="18"/>
        <v>10183</v>
      </c>
      <c r="M394" s="38">
        <f t="shared" ca="1" si="19"/>
        <v>36</v>
      </c>
      <c r="N394" s="38">
        <f t="shared" ca="1" si="20"/>
        <v>8</v>
      </c>
    </row>
    <row r="395" spans="2:14" x14ac:dyDescent="0.25">
      <c r="B395" s="26">
        <v>2622</v>
      </c>
      <c r="C395" s="22" t="s">
        <v>10</v>
      </c>
      <c r="D395" s="30">
        <v>7.5</v>
      </c>
      <c r="E395" s="27">
        <v>163.13</v>
      </c>
      <c r="F395" s="29">
        <v>28922</v>
      </c>
      <c r="G395" s="29">
        <v>38412</v>
      </c>
      <c r="H395" s="22"/>
      <c r="I395" s="24"/>
      <c r="J395" s="23"/>
      <c r="K395" s="28">
        <v>6335</v>
      </c>
      <c r="L395" s="28">
        <f t="shared" si="18"/>
        <v>6335</v>
      </c>
      <c r="M395" s="38">
        <f t="shared" ca="1" si="19"/>
        <v>34</v>
      </c>
      <c r="N395" s="38">
        <f t="shared" ca="1" si="20"/>
        <v>8</v>
      </c>
    </row>
    <row r="396" spans="2:14" x14ac:dyDescent="0.25">
      <c r="B396" s="26">
        <v>2623</v>
      </c>
      <c r="C396" s="22" t="s">
        <v>32</v>
      </c>
      <c r="D396" s="30">
        <v>5</v>
      </c>
      <c r="E396" s="27">
        <v>108.75</v>
      </c>
      <c r="F396" s="29">
        <v>31298</v>
      </c>
      <c r="G396" s="29">
        <v>38443</v>
      </c>
      <c r="H396" s="22"/>
      <c r="I396" s="24"/>
      <c r="J396" s="23"/>
      <c r="K396" s="28">
        <v>3094</v>
      </c>
      <c r="L396" s="28">
        <f t="shared" si="18"/>
        <v>3094</v>
      </c>
      <c r="M396" s="38">
        <f t="shared" ca="1" si="19"/>
        <v>28</v>
      </c>
      <c r="N396" s="38">
        <f t="shared" ca="1" si="20"/>
        <v>8</v>
      </c>
    </row>
    <row r="397" spans="2:14" x14ac:dyDescent="0.25">
      <c r="B397" s="26">
        <v>2626</v>
      </c>
      <c r="C397" s="22" t="s">
        <v>11</v>
      </c>
      <c r="D397" s="30">
        <v>8</v>
      </c>
      <c r="E397" s="27">
        <v>174</v>
      </c>
      <c r="F397" s="29">
        <v>28390</v>
      </c>
      <c r="G397" s="29">
        <v>38443</v>
      </c>
      <c r="H397" s="22"/>
      <c r="I397" s="24"/>
      <c r="J397" s="23"/>
      <c r="K397" s="28">
        <v>8200</v>
      </c>
      <c r="L397" s="28">
        <f t="shared" si="18"/>
        <v>8200</v>
      </c>
      <c r="M397" s="38">
        <f t="shared" ca="1" si="19"/>
        <v>36</v>
      </c>
      <c r="N397" s="38">
        <f t="shared" ca="1" si="20"/>
        <v>8</v>
      </c>
    </row>
    <row r="398" spans="2:14" x14ac:dyDescent="0.25">
      <c r="B398" s="26">
        <v>2628</v>
      </c>
      <c r="C398" s="22" t="s">
        <v>28</v>
      </c>
      <c r="D398" s="30">
        <v>8</v>
      </c>
      <c r="E398" s="27">
        <v>174</v>
      </c>
      <c r="F398" s="29">
        <v>28579</v>
      </c>
      <c r="G398" s="29">
        <v>38443</v>
      </c>
      <c r="H398" s="22"/>
      <c r="I398" s="24"/>
      <c r="J398" s="23"/>
      <c r="K398" s="28">
        <v>8300</v>
      </c>
      <c r="L398" s="28">
        <f t="shared" si="18"/>
        <v>8300</v>
      </c>
      <c r="M398" s="38">
        <f t="shared" ca="1" si="19"/>
        <v>35</v>
      </c>
      <c r="N398" s="38">
        <f t="shared" ca="1" si="20"/>
        <v>8</v>
      </c>
    </row>
    <row r="399" spans="2:14" x14ac:dyDescent="0.25">
      <c r="B399" s="26">
        <v>2629</v>
      </c>
      <c r="C399" s="22" t="s">
        <v>11</v>
      </c>
      <c r="D399" s="30">
        <v>7.5</v>
      </c>
      <c r="E399" s="27">
        <v>163.13</v>
      </c>
      <c r="F399" s="29">
        <v>22265</v>
      </c>
      <c r="G399" s="29">
        <v>38412</v>
      </c>
      <c r="H399" s="22"/>
      <c r="I399" s="24"/>
      <c r="J399" s="23"/>
      <c r="K399" s="28">
        <v>7249</v>
      </c>
      <c r="L399" s="28">
        <f t="shared" si="18"/>
        <v>7249</v>
      </c>
      <c r="M399" s="38">
        <f t="shared" ca="1" si="19"/>
        <v>52</v>
      </c>
      <c r="N399" s="38">
        <f t="shared" ca="1" si="20"/>
        <v>8</v>
      </c>
    </row>
    <row r="400" spans="2:14" x14ac:dyDescent="0.25">
      <c r="B400" s="26">
        <v>2631</v>
      </c>
      <c r="C400" s="22" t="s">
        <v>11</v>
      </c>
      <c r="D400" s="30">
        <v>8</v>
      </c>
      <c r="E400" s="27">
        <v>174</v>
      </c>
      <c r="F400" s="29">
        <v>24387</v>
      </c>
      <c r="G400" s="29">
        <v>38412</v>
      </c>
      <c r="H400" s="22"/>
      <c r="I400" s="24"/>
      <c r="J400" s="23"/>
      <c r="K400" s="28">
        <v>8373</v>
      </c>
      <c r="L400" s="28">
        <f t="shared" si="18"/>
        <v>8373</v>
      </c>
      <c r="M400" s="38">
        <f t="shared" ca="1" si="19"/>
        <v>47</v>
      </c>
      <c r="N400" s="38">
        <f t="shared" ca="1" si="20"/>
        <v>8</v>
      </c>
    </row>
    <row r="401" spans="2:14" x14ac:dyDescent="0.25">
      <c r="B401" s="26">
        <v>2633</v>
      </c>
      <c r="C401" s="22" t="s">
        <v>32</v>
      </c>
      <c r="D401" s="30">
        <v>5</v>
      </c>
      <c r="E401" s="27">
        <v>108.75</v>
      </c>
      <c r="F401" s="29">
        <v>23223</v>
      </c>
      <c r="G401" s="29">
        <v>38443</v>
      </c>
      <c r="H401" s="22"/>
      <c r="I401" s="24"/>
      <c r="J401" s="23"/>
      <c r="K401" s="28">
        <v>3240</v>
      </c>
      <c r="L401" s="28">
        <f t="shared" si="18"/>
        <v>3240</v>
      </c>
      <c r="M401" s="38">
        <f t="shared" ca="1" si="19"/>
        <v>50</v>
      </c>
      <c r="N401" s="38">
        <f t="shared" ca="1" si="20"/>
        <v>8</v>
      </c>
    </row>
    <row r="402" spans="2:14" x14ac:dyDescent="0.25">
      <c r="B402" s="26">
        <v>2634</v>
      </c>
      <c r="C402" s="22" t="s">
        <v>11</v>
      </c>
      <c r="D402" s="30">
        <v>7.5</v>
      </c>
      <c r="E402" s="27">
        <v>163.13</v>
      </c>
      <c r="F402" s="29">
        <v>27831</v>
      </c>
      <c r="G402" s="29">
        <v>38504</v>
      </c>
      <c r="H402" s="22"/>
      <c r="I402" s="24"/>
      <c r="J402" s="23"/>
      <c r="K402" s="28">
        <v>5801</v>
      </c>
      <c r="L402" s="28">
        <f t="shared" si="18"/>
        <v>5801</v>
      </c>
      <c r="M402" s="38">
        <f t="shared" ca="1" si="19"/>
        <v>37</v>
      </c>
      <c r="N402" s="38">
        <f t="shared" ca="1" si="20"/>
        <v>8</v>
      </c>
    </row>
    <row r="403" spans="2:14" x14ac:dyDescent="0.25">
      <c r="B403" s="26">
        <v>2637</v>
      </c>
      <c r="C403" s="22" t="s">
        <v>21</v>
      </c>
      <c r="D403" s="30">
        <v>7.5</v>
      </c>
      <c r="E403" s="27">
        <v>163.13</v>
      </c>
      <c r="F403" s="29">
        <v>28413</v>
      </c>
      <c r="G403" s="29">
        <v>38504</v>
      </c>
      <c r="H403" s="22"/>
      <c r="I403" s="24"/>
      <c r="J403" s="23"/>
      <c r="K403" s="28">
        <v>6700</v>
      </c>
      <c r="L403" s="28">
        <f t="shared" si="18"/>
        <v>6700</v>
      </c>
      <c r="M403" s="38">
        <f t="shared" ca="1" si="19"/>
        <v>36</v>
      </c>
      <c r="N403" s="38">
        <f t="shared" ca="1" si="20"/>
        <v>8</v>
      </c>
    </row>
    <row r="404" spans="2:14" x14ac:dyDescent="0.25">
      <c r="B404" s="26">
        <v>2638</v>
      </c>
      <c r="C404" s="22" t="s">
        <v>12</v>
      </c>
      <c r="D404" s="30">
        <v>7.5</v>
      </c>
      <c r="E404" s="27">
        <v>163.13</v>
      </c>
      <c r="F404" s="29">
        <v>30031</v>
      </c>
      <c r="G404" s="29">
        <v>38504</v>
      </c>
      <c r="H404" s="22"/>
      <c r="I404" s="24"/>
      <c r="J404" s="23"/>
      <c r="K404" s="28">
        <v>5756</v>
      </c>
      <c r="L404" s="28">
        <f t="shared" si="18"/>
        <v>5756</v>
      </c>
      <c r="M404" s="38">
        <f t="shared" ca="1" si="19"/>
        <v>31</v>
      </c>
      <c r="N404" s="38">
        <f t="shared" ca="1" si="20"/>
        <v>8</v>
      </c>
    </row>
    <row r="405" spans="2:14" x14ac:dyDescent="0.25">
      <c r="B405" s="26">
        <v>2639</v>
      </c>
      <c r="C405" s="22" t="s">
        <v>11</v>
      </c>
      <c r="D405" s="30">
        <v>7.5</v>
      </c>
      <c r="E405" s="27">
        <v>163.13</v>
      </c>
      <c r="F405" s="29">
        <v>28652</v>
      </c>
      <c r="G405" s="29">
        <v>38504</v>
      </c>
      <c r="H405" s="22"/>
      <c r="I405" s="24"/>
      <c r="J405" s="23"/>
      <c r="K405" s="28">
        <v>6839</v>
      </c>
      <c r="L405" s="28">
        <f t="shared" si="18"/>
        <v>6839</v>
      </c>
      <c r="M405" s="38">
        <f t="shared" ca="1" si="19"/>
        <v>35</v>
      </c>
      <c r="N405" s="38">
        <f t="shared" ca="1" si="20"/>
        <v>8</v>
      </c>
    </row>
    <row r="406" spans="2:14" x14ac:dyDescent="0.25">
      <c r="B406" s="26">
        <v>2642</v>
      </c>
      <c r="C406" s="22" t="s">
        <v>12</v>
      </c>
      <c r="D406" s="30">
        <v>7.5</v>
      </c>
      <c r="E406" s="27">
        <v>163.13</v>
      </c>
      <c r="F406" s="29">
        <v>27228</v>
      </c>
      <c r="G406" s="29">
        <v>38504</v>
      </c>
      <c r="H406" s="22"/>
      <c r="I406" s="24"/>
      <c r="J406" s="23"/>
      <c r="K406" s="28">
        <v>7600</v>
      </c>
      <c r="L406" s="28">
        <f t="shared" si="18"/>
        <v>7600</v>
      </c>
      <c r="M406" s="38">
        <f t="shared" ca="1" si="19"/>
        <v>39</v>
      </c>
      <c r="N406" s="38">
        <f t="shared" ca="1" si="20"/>
        <v>8</v>
      </c>
    </row>
    <row r="407" spans="2:14" x14ac:dyDescent="0.25">
      <c r="B407" s="26">
        <v>2643</v>
      </c>
      <c r="C407" s="22" t="s">
        <v>42</v>
      </c>
      <c r="D407" s="30">
        <v>8</v>
      </c>
      <c r="E407" s="27">
        <v>174</v>
      </c>
      <c r="F407" s="29">
        <v>25816</v>
      </c>
      <c r="G407" s="29">
        <v>38504</v>
      </c>
      <c r="H407" s="22"/>
      <c r="I407" s="24"/>
      <c r="J407" s="23"/>
      <c r="K407" s="28">
        <v>11960</v>
      </c>
      <c r="L407" s="28">
        <f t="shared" si="18"/>
        <v>11960</v>
      </c>
      <c r="M407" s="38">
        <f t="shared" ca="1" si="19"/>
        <v>43</v>
      </c>
      <c r="N407" s="38">
        <f t="shared" ca="1" si="20"/>
        <v>8</v>
      </c>
    </row>
    <row r="408" spans="2:14" x14ac:dyDescent="0.25">
      <c r="B408" s="26">
        <v>2649</v>
      </c>
      <c r="C408" s="22" t="s">
        <v>14</v>
      </c>
      <c r="D408" s="30">
        <v>8</v>
      </c>
      <c r="E408" s="27">
        <v>174</v>
      </c>
      <c r="F408" s="29">
        <v>26476</v>
      </c>
      <c r="G408" s="29">
        <v>38504</v>
      </c>
      <c r="H408" s="22"/>
      <c r="I408" s="24"/>
      <c r="J408" s="23"/>
      <c r="K408" s="28">
        <v>9850</v>
      </c>
      <c r="L408" s="28">
        <f t="shared" si="18"/>
        <v>9850</v>
      </c>
      <c r="M408" s="38">
        <f t="shared" ca="1" si="19"/>
        <v>41</v>
      </c>
      <c r="N408" s="38">
        <f t="shared" ca="1" si="20"/>
        <v>8</v>
      </c>
    </row>
    <row r="409" spans="2:14" x14ac:dyDescent="0.25">
      <c r="B409" s="26">
        <v>2651</v>
      </c>
      <c r="C409" s="22" t="s">
        <v>11</v>
      </c>
      <c r="D409" s="30">
        <v>7.5</v>
      </c>
      <c r="E409" s="27">
        <v>163.13</v>
      </c>
      <c r="F409" s="29">
        <v>26447</v>
      </c>
      <c r="G409" s="29">
        <v>38504</v>
      </c>
      <c r="H409" s="22"/>
      <c r="I409" s="24"/>
      <c r="J409" s="23"/>
      <c r="K409" s="28">
        <v>5907</v>
      </c>
      <c r="L409" s="28">
        <f t="shared" si="18"/>
        <v>5907</v>
      </c>
      <c r="M409" s="38">
        <f t="shared" ca="1" si="19"/>
        <v>41</v>
      </c>
      <c r="N409" s="38">
        <f t="shared" ca="1" si="20"/>
        <v>8</v>
      </c>
    </row>
    <row r="410" spans="2:14" x14ac:dyDescent="0.25">
      <c r="B410" s="26">
        <v>2652</v>
      </c>
      <c r="C410" s="22" t="s">
        <v>17</v>
      </c>
      <c r="D410" s="30">
        <v>8</v>
      </c>
      <c r="E410" s="27">
        <v>174</v>
      </c>
      <c r="F410" s="29">
        <v>26221</v>
      </c>
      <c r="G410" s="29">
        <v>38565</v>
      </c>
      <c r="H410" s="22"/>
      <c r="I410" s="24">
        <v>9</v>
      </c>
      <c r="J410" s="23"/>
      <c r="K410" s="28">
        <v>9050</v>
      </c>
      <c r="L410" s="28">
        <f t="shared" si="18"/>
        <v>9050</v>
      </c>
      <c r="M410" s="38">
        <f t="shared" ca="1" si="19"/>
        <v>42</v>
      </c>
      <c r="N410" s="38">
        <f t="shared" ca="1" si="20"/>
        <v>8</v>
      </c>
    </row>
    <row r="411" spans="2:14" x14ac:dyDescent="0.25">
      <c r="B411" s="26">
        <v>2657</v>
      </c>
      <c r="C411" s="22" t="s">
        <v>11</v>
      </c>
      <c r="D411" s="30">
        <v>7.5</v>
      </c>
      <c r="E411" s="27">
        <v>163.13</v>
      </c>
      <c r="F411" s="29">
        <v>26231</v>
      </c>
      <c r="G411" s="29">
        <v>38596</v>
      </c>
      <c r="H411" s="22"/>
      <c r="I411" s="24"/>
      <c r="J411" s="23"/>
      <c r="K411" s="28">
        <v>7000</v>
      </c>
      <c r="L411" s="28">
        <f t="shared" si="18"/>
        <v>7000</v>
      </c>
      <c r="M411" s="38">
        <f t="shared" ca="1" si="19"/>
        <v>42</v>
      </c>
      <c r="N411" s="38">
        <f t="shared" ca="1" si="20"/>
        <v>8</v>
      </c>
    </row>
    <row r="412" spans="2:14" x14ac:dyDescent="0.25">
      <c r="B412" s="26">
        <v>2658</v>
      </c>
      <c r="C412" s="22" t="s">
        <v>11</v>
      </c>
      <c r="D412" s="30">
        <v>8</v>
      </c>
      <c r="E412" s="27">
        <v>174</v>
      </c>
      <c r="F412" s="29">
        <v>24838</v>
      </c>
      <c r="G412" s="29">
        <v>38596</v>
      </c>
      <c r="H412" s="22"/>
      <c r="I412" s="24"/>
      <c r="J412" s="23"/>
      <c r="K412" s="28">
        <v>8150</v>
      </c>
      <c r="L412" s="28">
        <f t="shared" si="18"/>
        <v>8150</v>
      </c>
      <c r="M412" s="38">
        <f t="shared" ca="1" si="19"/>
        <v>45</v>
      </c>
      <c r="N412" s="38">
        <f t="shared" ca="1" si="20"/>
        <v>8</v>
      </c>
    </row>
    <row r="413" spans="2:14" x14ac:dyDescent="0.25">
      <c r="B413" s="26">
        <v>2660</v>
      </c>
      <c r="C413" s="22" t="s">
        <v>11</v>
      </c>
      <c r="D413" s="30">
        <v>8</v>
      </c>
      <c r="E413" s="27">
        <v>174</v>
      </c>
      <c r="F413" s="29">
        <v>23833</v>
      </c>
      <c r="G413" s="29">
        <v>38473</v>
      </c>
      <c r="H413" s="22"/>
      <c r="I413" s="24"/>
      <c r="J413" s="23"/>
      <c r="K413" s="28">
        <v>8808</v>
      </c>
      <c r="L413" s="28">
        <f t="shared" si="18"/>
        <v>8808</v>
      </c>
      <c r="M413" s="38">
        <f t="shared" ca="1" si="19"/>
        <v>48</v>
      </c>
      <c r="N413" s="38">
        <f t="shared" ca="1" si="20"/>
        <v>8</v>
      </c>
    </row>
    <row r="414" spans="2:14" x14ac:dyDescent="0.25">
      <c r="B414" s="26">
        <v>2664</v>
      </c>
      <c r="C414" s="22" t="s">
        <v>11</v>
      </c>
      <c r="D414" s="30">
        <v>7.5</v>
      </c>
      <c r="E414" s="27">
        <v>163.13</v>
      </c>
      <c r="F414" s="29">
        <v>26907</v>
      </c>
      <c r="G414" s="29">
        <v>38504</v>
      </c>
      <c r="H414" s="22"/>
      <c r="I414" s="24"/>
      <c r="J414" s="23"/>
      <c r="K414" s="28">
        <v>6602</v>
      </c>
      <c r="L414" s="28">
        <f t="shared" si="18"/>
        <v>6602</v>
      </c>
      <c r="M414" s="38">
        <f t="shared" ca="1" si="19"/>
        <v>40</v>
      </c>
      <c r="N414" s="38">
        <f t="shared" ca="1" si="20"/>
        <v>8</v>
      </c>
    </row>
    <row r="415" spans="2:14" x14ac:dyDescent="0.25">
      <c r="B415" s="26">
        <v>2669</v>
      </c>
      <c r="C415" s="22" t="s">
        <v>11</v>
      </c>
      <c r="D415" s="30">
        <v>7.5</v>
      </c>
      <c r="E415" s="27">
        <v>163.13</v>
      </c>
      <c r="F415" s="29">
        <v>27131</v>
      </c>
      <c r="G415" s="29">
        <v>38596</v>
      </c>
      <c r="H415" s="22"/>
      <c r="I415" s="24"/>
      <c r="J415" s="23"/>
      <c r="K415" s="28">
        <v>6839</v>
      </c>
      <c r="L415" s="28">
        <f t="shared" si="18"/>
        <v>6839</v>
      </c>
      <c r="M415" s="38">
        <f t="shared" ca="1" si="19"/>
        <v>39</v>
      </c>
      <c r="N415" s="38">
        <f t="shared" ca="1" si="20"/>
        <v>8</v>
      </c>
    </row>
    <row r="416" spans="2:14" x14ac:dyDescent="0.25">
      <c r="B416" s="26">
        <v>2670</v>
      </c>
      <c r="C416" s="22" t="s">
        <v>11</v>
      </c>
      <c r="D416" s="30">
        <v>7.5</v>
      </c>
      <c r="E416" s="27">
        <v>163.13</v>
      </c>
      <c r="F416" s="29">
        <v>25883</v>
      </c>
      <c r="G416" s="29">
        <v>38504</v>
      </c>
      <c r="H416" s="22"/>
      <c r="I416" s="24"/>
      <c r="J416" s="23"/>
      <c r="K416" s="28">
        <v>6839</v>
      </c>
      <c r="L416" s="28">
        <f t="shared" si="18"/>
        <v>6839</v>
      </c>
      <c r="M416" s="38">
        <f t="shared" ca="1" si="19"/>
        <v>43</v>
      </c>
      <c r="N416" s="38">
        <f t="shared" ca="1" si="20"/>
        <v>8</v>
      </c>
    </row>
    <row r="417" spans="2:14" x14ac:dyDescent="0.25">
      <c r="B417" s="26">
        <v>2678</v>
      </c>
      <c r="C417" s="22" t="s">
        <v>11</v>
      </c>
      <c r="D417" s="30">
        <v>7.5</v>
      </c>
      <c r="E417" s="27">
        <v>163.13</v>
      </c>
      <c r="F417" s="29">
        <v>27557</v>
      </c>
      <c r="G417" s="29">
        <v>38504</v>
      </c>
      <c r="H417" s="22"/>
      <c r="I417" s="24"/>
      <c r="J417" s="23"/>
      <c r="K417" s="28">
        <v>6839</v>
      </c>
      <c r="L417" s="28">
        <f t="shared" si="18"/>
        <v>6839</v>
      </c>
      <c r="M417" s="38">
        <f t="shared" ca="1" si="19"/>
        <v>38</v>
      </c>
      <c r="N417" s="38">
        <f t="shared" ca="1" si="20"/>
        <v>8</v>
      </c>
    </row>
    <row r="418" spans="2:14" x14ac:dyDescent="0.25">
      <c r="B418" s="26">
        <v>2680</v>
      </c>
      <c r="C418" s="22" t="s">
        <v>11</v>
      </c>
      <c r="D418" s="30">
        <v>8</v>
      </c>
      <c r="E418" s="27">
        <v>174</v>
      </c>
      <c r="F418" s="29">
        <v>25137</v>
      </c>
      <c r="G418" s="29">
        <v>38504</v>
      </c>
      <c r="H418" s="22"/>
      <c r="I418" s="24"/>
      <c r="J418" s="23"/>
      <c r="K418" s="28">
        <v>8600</v>
      </c>
      <c r="L418" s="28">
        <f t="shared" si="18"/>
        <v>8600</v>
      </c>
      <c r="M418" s="38">
        <f t="shared" ca="1" si="19"/>
        <v>45</v>
      </c>
      <c r="N418" s="38">
        <f t="shared" ca="1" si="20"/>
        <v>8</v>
      </c>
    </row>
    <row r="419" spans="2:14" x14ac:dyDescent="0.25">
      <c r="B419" s="26">
        <v>2682</v>
      </c>
      <c r="C419" s="22" t="s">
        <v>11</v>
      </c>
      <c r="D419" s="30">
        <v>7.5</v>
      </c>
      <c r="E419" s="27">
        <v>163.13</v>
      </c>
      <c r="F419" s="29">
        <v>27209</v>
      </c>
      <c r="G419" s="29">
        <v>38596</v>
      </c>
      <c r="H419" s="22"/>
      <c r="I419" s="24"/>
      <c r="J419" s="23"/>
      <c r="K419" s="28">
        <v>8090</v>
      </c>
      <c r="L419" s="28">
        <f t="shared" si="18"/>
        <v>8090</v>
      </c>
      <c r="M419" s="38">
        <f t="shared" ca="1" si="19"/>
        <v>39</v>
      </c>
      <c r="N419" s="38">
        <f t="shared" ca="1" si="20"/>
        <v>8</v>
      </c>
    </row>
    <row r="420" spans="2:14" x14ac:dyDescent="0.25">
      <c r="B420" s="26">
        <v>2683</v>
      </c>
      <c r="C420" s="22" t="s">
        <v>12</v>
      </c>
      <c r="D420" s="30">
        <v>7.5</v>
      </c>
      <c r="E420" s="27">
        <v>163.13</v>
      </c>
      <c r="F420" s="29">
        <v>28492</v>
      </c>
      <c r="G420" s="29">
        <v>38504</v>
      </c>
      <c r="H420" s="22"/>
      <c r="I420" s="24"/>
      <c r="J420" s="23"/>
      <c r="K420" s="28">
        <v>6686</v>
      </c>
      <c r="L420" s="28">
        <f t="shared" si="18"/>
        <v>6686</v>
      </c>
      <c r="M420" s="38">
        <f t="shared" ca="1" si="19"/>
        <v>35</v>
      </c>
      <c r="N420" s="38">
        <f t="shared" ca="1" si="20"/>
        <v>8</v>
      </c>
    </row>
    <row r="421" spans="2:14" x14ac:dyDescent="0.25">
      <c r="B421" s="26">
        <v>2684</v>
      </c>
      <c r="C421" s="22" t="s">
        <v>11</v>
      </c>
      <c r="D421" s="30">
        <v>7.5</v>
      </c>
      <c r="E421" s="27">
        <v>163.13</v>
      </c>
      <c r="F421" s="29">
        <v>26622</v>
      </c>
      <c r="G421" s="29">
        <v>38596</v>
      </c>
      <c r="H421" s="22"/>
      <c r="I421" s="24"/>
      <c r="J421" s="23"/>
      <c r="K421" s="28">
        <v>7250</v>
      </c>
      <c r="L421" s="28">
        <f t="shared" si="18"/>
        <v>7250</v>
      </c>
      <c r="M421" s="38">
        <f t="shared" ca="1" si="19"/>
        <v>40</v>
      </c>
      <c r="N421" s="38">
        <f t="shared" ca="1" si="20"/>
        <v>8</v>
      </c>
    </row>
    <row r="422" spans="2:14" x14ac:dyDescent="0.25">
      <c r="B422" s="26">
        <v>2686</v>
      </c>
      <c r="C422" s="22" t="s">
        <v>17</v>
      </c>
      <c r="D422" s="30">
        <v>8</v>
      </c>
      <c r="E422" s="27">
        <v>174</v>
      </c>
      <c r="F422" s="29">
        <v>26740</v>
      </c>
      <c r="G422" s="29">
        <v>38596</v>
      </c>
      <c r="H422" s="22"/>
      <c r="I422" s="24">
        <v>9</v>
      </c>
      <c r="J422" s="23"/>
      <c r="K422" s="28">
        <v>11100</v>
      </c>
      <c r="L422" s="28">
        <f t="shared" si="18"/>
        <v>11100</v>
      </c>
      <c r="M422" s="38">
        <f t="shared" ca="1" si="19"/>
        <v>40</v>
      </c>
      <c r="N422" s="38">
        <f t="shared" ca="1" si="20"/>
        <v>8</v>
      </c>
    </row>
    <row r="423" spans="2:14" x14ac:dyDescent="0.25">
      <c r="B423" s="26">
        <v>2687</v>
      </c>
      <c r="C423" s="22" t="s">
        <v>15</v>
      </c>
      <c r="D423" s="30">
        <v>7.5</v>
      </c>
      <c r="E423" s="27">
        <v>163.13</v>
      </c>
      <c r="F423" s="29">
        <v>27403</v>
      </c>
      <c r="G423" s="29">
        <v>38534</v>
      </c>
      <c r="H423" s="22"/>
      <c r="I423" s="24"/>
      <c r="J423" s="23"/>
      <c r="K423" s="28">
        <v>6184</v>
      </c>
      <c r="L423" s="28">
        <f t="shared" si="18"/>
        <v>6184</v>
      </c>
      <c r="M423" s="38">
        <f t="shared" ca="1" si="19"/>
        <v>38</v>
      </c>
      <c r="N423" s="38">
        <f t="shared" ca="1" si="20"/>
        <v>8</v>
      </c>
    </row>
    <row r="424" spans="2:14" x14ac:dyDescent="0.25">
      <c r="B424" s="26">
        <v>2689</v>
      </c>
      <c r="C424" s="22" t="s">
        <v>42</v>
      </c>
      <c r="D424" s="30">
        <v>8</v>
      </c>
      <c r="E424" s="27">
        <v>174</v>
      </c>
      <c r="F424" s="29">
        <v>24633</v>
      </c>
      <c r="G424" s="29">
        <v>38534</v>
      </c>
      <c r="H424" s="22"/>
      <c r="I424" s="24"/>
      <c r="J424" s="23"/>
      <c r="K424" s="28">
        <v>8800</v>
      </c>
      <c r="L424" s="28">
        <f t="shared" si="18"/>
        <v>8800</v>
      </c>
      <c r="M424" s="38">
        <f t="shared" ca="1" si="19"/>
        <v>46</v>
      </c>
      <c r="N424" s="38">
        <f t="shared" ca="1" si="20"/>
        <v>8</v>
      </c>
    </row>
    <row r="425" spans="2:14" x14ac:dyDescent="0.25">
      <c r="B425" s="26">
        <v>2690</v>
      </c>
      <c r="C425" s="22" t="s">
        <v>11</v>
      </c>
      <c r="D425" s="30">
        <v>3.8</v>
      </c>
      <c r="E425" s="27">
        <v>82.65</v>
      </c>
      <c r="F425" s="29">
        <v>27644</v>
      </c>
      <c r="G425" s="29">
        <v>38534</v>
      </c>
      <c r="H425" s="22"/>
      <c r="I425" s="24"/>
      <c r="J425" s="23"/>
      <c r="K425" s="28">
        <v>4050</v>
      </c>
      <c r="L425" s="28">
        <f t="shared" si="18"/>
        <v>4050</v>
      </c>
      <c r="M425" s="38">
        <f t="shared" ca="1" si="19"/>
        <v>38</v>
      </c>
      <c r="N425" s="38">
        <f t="shared" ca="1" si="20"/>
        <v>8</v>
      </c>
    </row>
    <row r="426" spans="2:14" x14ac:dyDescent="0.25">
      <c r="B426" s="26">
        <v>2691</v>
      </c>
      <c r="C426" s="22" t="s">
        <v>11</v>
      </c>
      <c r="D426" s="30">
        <v>7.5</v>
      </c>
      <c r="E426" s="27">
        <v>163.13</v>
      </c>
      <c r="F426" s="29">
        <v>27499</v>
      </c>
      <c r="G426" s="29">
        <v>38504</v>
      </c>
      <c r="H426" s="22"/>
      <c r="I426" s="24"/>
      <c r="J426" s="23"/>
      <c r="K426" s="28">
        <v>6445</v>
      </c>
      <c r="L426" s="28">
        <f t="shared" si="18"/>
        <v>6445</v>
      </c>
      <c r="M426" s="38">
        <f t="shared" ca="1" si="19"/>
        <v>38</v>
      </c>
      <c r="N426" s="38">
        <f t="shared" ca="1" si="20"/>
        <v>8</v>
      </c>
    </row>
    <row r="427" spans="2:14" x14ac:dyDescent="0.25">
      <c r="B427" s="26">
        <v>2694</v>
      </c>
      <c r="C427" s="22" t="s">
        <v>12</v>
      </c>
      <c r="D427" s="30">
        <v>7.5</v>
      </c>
      <c r="E427" s="27">
        <v>163.13</v>
      </c>
      <c r="F427" s="29">
        <v>29188</v>
      </c>
      <c r="G427" s="29">
        <v>38504</v>
      </c>
      <c r="H427" s="22"/>
      <c r="I427" s="24"/>
      <c r="J427" s="23"/>
      <c r="K427" s="28">
        <v>6686</v>
      </c>
      <c r="L427" s="28">
        <f t="shared" si="18"/>
        <v>6686</v>
      </c>
      <c r="M427" s="38">
        <f t="shared" ca="1" si="19"/>
        <v>33</v>
      </c>
      <c r="N427" s="38">
        <f t="shared" ca="1" si="20"/>
        <v>8</v>
      </c>
    </row>
    <row r="428" spans="2:14" x14ac:dyDescent="0.25">
      <c r="B428" s="26">
        <v>2695</v>
      </c>
      <c r="C428" s="22" t="s">
        <v>11</v>
      </c>
      <c r="D428" s="30">
        <v>7.5</v>
      </c>
      <c r="E428" s="27">
        <v>163.13</v>
      </c>
      <c r="F428" s="29">
        <v>27546</v>
      </c>
      <c r="G428" s="29">
        <v>38596</v>
      </c>
      <c r="H428" s="22"/>
      <c r="I428" s="24"/>
      <c r="J428" s="23"/>
      <c r="K428" s="28">
        <v>5996</v>
      </c>
      <c r="L428" s="28">
        <f t="shared" si="18"/>
        <v>5996</v>
      </c>
      <c r="M428" s="38">
        <f t="shared" ca="1" si="19"/>
        <v>38</v>
      </c>
      <c r="N428" s="38">
        <f t="shared" ca="1" si="20"/>
        <v>8</v>
      </c>
    </row>
    <row r="429" spans="2:14" x14ac:dyDescent="0.25">
      <c r="B429" s="26">
        <v>2800</v>
      </c>
      <c r="C429" s="22" t="s">
        <v>11</v>
      </c>
      <c r="D429" s="30">
        <v>7.5</v>
      </c>
      <c r="E429" s="27">
        <v>163.13</v>
      </c>
      <c r="F429" s="29">
        <v>25117</v>
      </c>
      <c r="G429" s="29">
        <v>38687</v>
      </c>
      <c r="H429" s="22"/>
      <c r="I429" s="24"/>
      <c r="J429" s="23"/>
      <c r="K429" s="28">
        <v>6372</v>
      </c>
      <c r="L429" s="28">
        <f t="shared" si="18"/>
        <v>6372</v>
      </c>
      <c r="M429" s="38">
        <f t="shared" ca="1" si="19"/>
        <v>45</v>
      </c>
      <c r="N429" s="38">
        <f t="shared" ca="1" si="20"/>
        <v>7</v>
      </c>
    </row>
    <row r="430" spans="2:14" x14ac:dyDescent="0.25">
      <c r="B430" s="26">
        <v>2801</v>
      </c>
      <c r="C430" s="22" t="s">
        <v>11</v>
      </c>
      <c r="D430" s="30">
        <v>7.5</v>
      </c>
      <c r="E430" s="27">
        <v>163.13</v>
      </c>
      <c r="F430" s="29">
        <v>27489</v>
      </c>
      <c r="G430" s="29">
        <v>38687</v>
      </c>
      <c r="H430" s="22"/>
      <c r="I430" s="24"/>
      <c r="J430" s="23"/>
      <c r="K430" s="28">
        <v>6125</v>
      </c>
      <c r="L430" s="28">
        <f t="shared" si="18"/>
        <v>6125</v>
      </c>
      <c r="M430" s="38">
        <f t="shared" ca="1" si="19"/>
        <v>38</v>
      </c>
      <c r="N430" s="38">
        <f t="shared" ca="1" si="20"/>
        <v>7</v>
      </c>
    </row>
    <row r="431" spans="2:14" x14ac:dyDescent="0.25">
      <c r="B431" s="26">
        <v>2802</v>
      </c>
      <c r="C431" s="22" t="s">
        <v>11</v>
      </c>
      <c r="D431" s="30">
        <v>7.5</v>
      </c>
      <c r="E431" s="27">
        <v>163.13</v>
      </c>
      <c r="F431" s="29">
        <v>28595</v>
      </c>
      <c r="G431" s="29">
        <v>38687</v>
      </c>
      <c r="H431" s="22"/>
      <c r="I431" s="24"/>
      <c r="J431" s="23"/>
      <c r="K431" s="28">
        <v>6839</v>
      </c>
      <c r="L431" s="28">
        <f t="shared" si="18"/>
        <v>6839</v>
      </c>
      <c r="M431" s="38">
        <f t="shared" ca="1" si="19"/>
        <v>35</v>
      </c>
      <c r="N431" s="38">
        <f t="shared" ca="1" si="20"/>
        <v>7</v>
      </c>
    </row>
    <row r="432" spans="2:14" x14ac:dyDescent="0.25">
      <c r="B432" s="26">
        <v>2803</v>
      </c>
      <c r="C432" s="22" t="s">
        <v>11</v>
      </c>
      <c r="D432" s="30">
        <v>7.5</v>
      </c>
      <c r="E432" s="27">
        <v>163.13</v>
      </c>
      <c r="F432" s="29">
        <v>26337</v>
      </c>
      <c r="G432" s="29">
        <v>38687</v>
      </c>
      <c r="H432" s="22"/>
      <c r="I432" s="24"/>
      <c r="J432" s="23"/>
      <c r="K432" s="28">
        <v>5472</v>
      </c>
      <c r="L432" s="28">
        <f t="shared" si="18"/>
        <v>5472</v>
      </c>
      <c r="M432" s="38">
        <f t="shared" ca="1" si="19"/>
        <v>41</v>
      </c>
      <c r="N432" s="38">
        <f t="shared" ca="1" si="20"/>
        <v>7</v>
      </c>
    </row>
    <row r="433" spans="2:14" x14ac:dyDescent="0.25">
      <c r="B433" s="26">
        <v>2804</v>
      </c>
      <c r="C433" s="22" t="s">
        <v>11</v>
      </c>
      <c r="D433" s="30">
        <v>7.5</v>
      </c>
      <c r="E433" s="27">
        <v>163.13</v>
      </c>
      <c r="F433" s="29">
        <v>27677</v>
      </c>
      <c r="G433" s="29">
        <v>38687</v>
      </c>
      <c r="H433" s="22"/>
      <c r="I433" s="24"/>
      <c r="J433" s="23"/>
      <c r="K433" s="28">
        <v>6500</v>
      </c>
      <c r="L433" s="28">
        <f t="shared" si="18"/>
        <v>6500</v>
      </c>
      <c r="M433" s="38">
        <f t="shared" ca="1" si="19"/>
        <v>38</v>
      </c>
      <c r="N433" s="38">
        <f t="shared" ca="1" si="20"/>
        <v>7</v>
      </c>
    </row>
    <row r="434" spans="2:14" x14ac:dyDescent="0.25">
      <c r="B434" s="26">
        <v>2806</v>
      </c>
      <c r="C434" s="22" t="s">
        <v>11</v>
      </c>
      <c r="D434" s="30">
        <v>8</v>
      </c>
      <c r="E434" s="27">
        <v>174</v>
      </c>
      <c r="F434" s="29">
        <v>27988</v>
      </c>
      <c r="G434" s="29">
        <v>38687</v>
      </c>
      <c r="H434" s="22"/>
      <c r="I434" s="24"/>
      <c r="J434" s="23"/>
      <c r="K434" s="28">
        <v>8100</v>
      </c>
      <c r="L434" s="28">
        <f t="shared" si="18"/>
        <v>8100</v>
      </c>
      <c r="M434" s="38">
        <f t="shared" ca="1" si="19"/>
        <v>37</v>
      </c>
      <c r="N434" s="38">
        <f t="shared" ca="1" si="20"/>
        <v>7</v>
      </c>
    </row>
    <row r="435" spans="2:14" x14ac:dyDescent="0.25">
      <c r="B435" s="26">
        <v>2808</v>
      </c>
      <c r="C435" s="22" t="s">
        <v>13</v>
      </c>
      <c r="D435" s="30">
        <v>7.5</v>
      </c>
      <c r="E435" s="27">
        <v>163.13</v>
      </c>
      <c r="F435" s="29">
        <v>28123</v>
      </c>
      <c r="G435" s="29">
        <v>38687</v>
      </c>
      <c r="H435" s="22"/>
      <c r="I435" s="24"/>
      <c r="J435" s="23"/>
      <c r="K435" s="28">
        <v>5180</v>
      </c>
      <c r="L435" s="28">
        <f t="shared" si="18"/>
        <v>5180</v>
      </c>
      <c r="M435" s="38">
        <f t="shared" ca="1" si="19"/>
        <v>36</v>
      </c>
      <c r="N435" s="38">
        <f t="shared" ca="1" si="20"/>
        <v>7</v>
      </c>
    </row>
    <row r="436" spans="2:14" x14ac:dyDescent="0.25">
      <c r="B436" s="26">
        <v>2809</v>
      </c>
      <c r="C436" s="22" t="s">
        <v>29</v>
      </c>
      <c r="D436" s="30">
        <v>7.5</v>
      </c>
      <c r="E436" s="27">
        <v>163.13</v>
      </c>
      <c r="F436" s="29">
        <v>28884</v>
      </c>
      <c r="G436" s="29">
        <v>38687</v>
      </c>
      <c r="H436" s="22"/>
      <c r="I436" s="24"/>
      <c r="J436" s="23"/>
      <c r="K436" s="28">
        <v>5557</v>
      </c>
      <c r="L436" s="28">
        <f t="shared" si="18"/>
        <v>5557</v>
      </c>
      <c r="M436" s="38">
        <f t="shared" ca="1" si="19"/>
        <v>34</v>
      </c>
      <c r="N436" s="38">
        <f t="shared" ca="1" si="20"/>
        <v>7</v>
      </c>
    </row>
    <row r="437" spans="2:14" x14ac:dyDescent="0.25">
      <c r="B437" s="26">
        <v>2811</v>
      </c>
      <c r="C437" s="22" t="s">
        <v>11</v>
      </c>
      <c r="D437" s="30">
        <v>8</v>
      </c>
      <c r="E437" s="27">
        <v>174</v>
      </c>
      <c r="F437" s="29">
        <v>21815</v>
      </c>
      <c r="G437" s="29">
        <v>38687</v>
      </c>
      <c r="H437" s="22"/>
      <c r="I437" s="24"/>
      <c r="J437" s="23"/>
      <c r="K437" s="28">
        <v>8000</v>
      </c>
      <c r="L437" s="28">
        <f t="shared" si="18"/>
        <v>8000</v>
      </c>
      <c r="M437" s="38">
        <f t="shared" ca="1" si="19"/>
        <v>54</v>
      </c>
      <c r="N437" s="38">
        <f t="shared" ca="1" si="20"/>
        <v>7</v>
      </c>
    </row>
    <row r="438" spans="2:14" x14ac:dyDescent="0.25">
      <c r="B438" s="26">
        <v>2815</v>
      </c>
      <c r="C438" s="22" t="s">
        <v>11</v>
      </c>
      <c r="D438" s="30">
        <v>7.5</v>
      </c>
      <c r="E438" s="27">
        <v>163.13</v>
      </c>
      <c r="F438" s="29">
        <v>27506</v>
      </c>
      <c r="G438" s="29">
        <v>38687</v>
      </c>
      <c r="H438" s="22"/>
      <c r="I438" s="24"/>
      <c r="J438" s="23"/>
      <c r="K438" s="28">
        <v>5375</v>
      </c>
      <c r="L438" s="28">
        <f t="shared" si="18"/>
        <v>5375</v>
      </c>
      <c r="M438" s="38">
        <f t="shared" ca="1" si="19"/>
        <v>38</v>
      </c>
      <c r="N438" s="38">
        <f t="shared" ca="1" si="20"/>
        <v>7</v>
      </c>
    </row>
    <row r="439" spans="2:14" x14ac:dyDescent="0.25">
      <c r="B439" s="26">
        <v>2817</v>
      </c>
      <c r="C439" s="22" t="s">
        <v>11</v>
      </c>
      <c r="D439" s="30">
        <v>7.5</v>
      </c>
      <c r="E439" s="27">
        <v>163.13</v>
      </c>
      <c r="F439" s="29">
        <v>26539</v>
      </c>
      <c r="G439" s="29">
        <v>38687</v>
      </c>
      <c r="H439" s="22"/>
      <c r="I439" s="24"/>
      <c r="J439" s="23"/>
      <c r="K439" s="28">
        <v>5907</v>
      </c>
      <c r="L439" s="28">
        <f t="shared" si="18"/>
        <v>5907</v>
      </c>
      <c r="M439" s="38">
        <f t="shared" ca="1" si="19"/>
        <v>41</v>
      </c>
      <c r="N439" s="38">
        <f t="shared" ca="1" si="20"/>
        <v>7</v>
      </c>
    </row>
    <row r="440" spans="2:14" x14ac:dyDescent="0.25">
      <c r="B440" s="26">
        <v>2822</v>
      </c>
      <c r="C440" s="22" t="s">
        <v>13</v>
      </c>
      <c r="D440" s="30">
        <v>4</v>
      </c>
      <c r="E440" s="27">
        <v>87</v>
      </c>
      <c r="F440" s="29">
        <v>24052</v>
      </c>
      <c r="G440" s="29">
        <v>38687</v>
      </c>
      <c r="H440" s="22"/>
      <c r="I440" s="24"/>
      <c r="J440" s="23"/>
      <c r="K440" s="28">
        <v>2940</v>
      </c>
      <c r="L440" s="28">
        <f t="shared" si="18"/>
        <v>2940</v>
      </c>
      <c r="M440" s="38">
        <f t="shared" ca="1" si="19"/>
        <v>48</v>
      </c>
      <c r="N440" s="38">
        <f t="shared" ca="1" si="20"/>
        <v>7</v>
      </c>
    </row>
    <row r="441" spans="2:14" x14ac:dyDescent="0.25">
      <c r="B441" s="26">
        <v>2825</v>
      </c>
      <c r="C441" s="22" t="s">
        <v>11</v>
      </c>
      <c r="D441" s="30">
        <v>8</v>
      </c>
      <c r="E441" s="27">
        <v>174</v>
      </c>
      <c r="F441" s="29">
        <v>27959</v>
      </c>
      <c r="G441" s="29">
        <v>38718</v>
      </c>
      <c r="H441" s="22"/>
      <c r="I441" s="24"/>
      <c r="J441" s="23"/>
      <c r="K441" s="28">
        <v>8214</v>
      </c>
      <c r="L441" s="28">
        <f t="shared" si="18"/>
        <v>8214</v>
      </c>
      <c r="M441" s="38">
        <f t="shared" ca="1" si="19"/>
        <v>37</v>
      </c>
      <c r="N441" s="38">
        <f t="shared" ca="1" si="20"/>
        <v>7</v>
      </c>
    </row>
    <row r="442" spans="2:14" x14ac:dyDescent="0.25">
      <c r="B442" s="26">
        <v>2826</v>
      </c>
      <c r="C442" s="22" t="s">
        <v>25</v>
      </c>
      <c r="D442" s="30">
        <v>4</v>
      </c>
      <c r="E442" s="27">
        <v>87</v>
      </c>
      <c r="F442" s="29">
        <v>19209</v>
      </c>
      <c r="G442" s="29">
        <v>38687</v>
      </c>
      <c r="H442" s="22"/>
      <c r="I442" s="24"/>
      <c r="J442" s="23"/>
      <c r="K442" s="28">
        <v>8800</v>
      </c>
      <c r="L442" s="28">
        <f t="shared" si="18"/>
        <v>8800</v>
      </c>
      <c r="M442" s="38">
        <f t="shared" ca="1" si="19"/>
        <v>61</v>
      </c>
      <c r="N442" s="38">
        <f t="shared" ca="1" si="20"/>
        <v>7</v>
      </c>
    </row>
    <row r="443" spans="2:14" x14ac:dyDescent="0.25">
      <c r="B443" s="26">
        <v>2836</v>
      </c>
      <c r="C443" s="22" t="s">
        <v>30</v>
      </c>
      <c r="D443" s="30">
        <v>7.5</v>
      </c>
      <c r="E443" s="27">
        <v>163.13</v>
      </c>
      <c r="F443" s="29">
        <v>27875</v>
      </c>
      <c r="G443" s="29">
        <v>39448</v>
      </c>
      <c r="H443" s="22"/>
      <c r="I443" s="24"/>
      <c r="J443" s="23"/>
      <c r="K443" s="28">
        <v>7800</v>
      </c>
      <c r="L443" s="28">
        <f t="shared" si="18"/>
        <v>7800</v>
      </c>
      <c r="M443" s="38">
        <f t="shared" ca="1" si="19"/>
        <v>37</v>
      </c>
      <c r="N443" s="38">
        <f t="shared" ca="1" si="20"/>
        <v>5</v>
      </c>
    </row>
    <row r="444" spans="2:14" x14ac:dyDescent="0.25">
      <c r="B444" s="26">
        <v>2837</v>
      </c>
      <c r="C444" s="22" t="s">
        <v>24</v>
      </c>
      <c r="D444" s="30">
        <v>8</v>
      </c>
      <c r="E444" s="27">
        <v>174</v>
      </c>
      <c r="F444" s="29">
        <v>20641</v>
      </c>
      <c r="G444" s="29">
        <v>36373</v>
      </c>
      <c r="H444" s="22"/>
      <c r="I444" s="24"/>
      <c r="J444" s="23"/>
      <c r="K444" s="28">
        <v>6412</v>
      </c>
      <c r="L444" s="28">
        <f t="shared" si="18"/>
        <v>6412</v>
      </c>
      <c r="M444" s="38">
        <f t="shared" ca="1" si="19"/>
        <v>57</v>
      </c>
      <c r="N444" s="38">
        <f t="shared" ca="1" si="20"/>
        <v>14</v>
      </c>
    </row>
    <row r="445" spans="2:14" x14ac:dyDescent="0.25">
      <c r="B445" s="26">
        <v>2839</v>
      </c>
      <c r="C445" s="22" t="s">
        <v>10</v>
      </c>
      <c r="D445" s="30">
        <v>7.5</v>
      </c>
      <c r="E445" s="27">
        <v>163.13</v>
      </c>
      <c r="F445" s="29">
        <v>27468</v>
      </c>
      <c r="G445" s="29">
        <v>38838</v>
      </c>
      <c r="H445" s="22"/>
      <c r="I445" s="24"/>
      <c r="J445" s="23"/>
      <c r="K445" s="28">
        <v>7004</v>
      </c>
      <c r="L445" s="28">
        <f t="shared" si="18"/>
        <v>7004</v>
      </c>
      <c r="M445" s="38">
        <f t="shared" ca="1" si="19"/>
        <v>38</v>
      </c>
      <c r="N445" s="38">
        <f t="shared" ca="1" si="20"/>
        <v>7</v>
      </c>
    </row>
    <row r="446" spans="2:14" x14ac:dyDescent="0.25">
      <c r="B446" s="26">
        <v>2840</v>
      </c>
      <c r="C446" s="22" t="s">
        <v>15</v>
      </c>
      <c r="D446" s="30">
        <v>7.5</v>
      </c>
      <c r="E446" s="27">
        <v>163.13</v>
      </c>
      <c r="F446" s="29">
        <v>27867</v>
      </c>
      <c r="G446" s="29">
        <v>38758</v>
      </c>
      <c r="H446" s="22"/>
      <c r="I446" s="24"/>
      <c r="J446" s="23"/>
      <c r="K446" s="28">
        <v>5500</v>
      </c>
      <c r="L446" s="28">
        <f t="shared" si="18"/>
        <v>5500</v>
      </c>
      <c r="M446" s="38">
        <f t="shared" ca="1" si="19"/>
        <v>37</v>
      </c>
      <c r="N446" s="38">
        <f t="shared" ca="1" si="20"/>
        <v>7</v>
      </c>
    </row>
    <row r="447" spans="2:14" x14ac:dyDescent="0.25">
      <c r="B447" s="26">
        <v>2841</v>
      </c>
      <c r="C447" s="22" t="s">
        <v>31</v>
      </c>
      <c r="D447" s="30">
        <v>7.5</v>
      </c>
      <c r="E447" s="27">
        <v>163.13</v>
      </c>
      <c r="F447" s="29">
        <v>30331</v>
      </c>
      <c r="G447" s="29">
        <v>38777</v>
      </c>
      <c r="H447" s="22"/>
      <c r="I447" s="24"/>
      <c r="J447" s="23"/>
      <c r="K447" s="28">
        <v>4981</v>
      </c>
      <c r="L447" s="28">
        <f t="shared" si="18"/>
        <v>4981</v>
      </c>
      <c r="M447" s="38">
        <f t="shared" ca="1" si="19"/>
        <v>30</v>
      </c>
      <c r="N447" s="38">
        <f t="shared" ca="1" si="20"/>
        <v>7</v>
      </c>
    </row>
    <row r="448" spans="2:14" x14ac:dyDescent="0.25">
      <c r="B448" s="26">
        <v>2844</v>
      </c>
      <c r="C448" s="22" t="s">
        <v>13</v>
      </c>
      <c r="D448" s="30">
        <v>7.5</v>
      </c>
      <c r="E448" s="27">
        <v>163.13</v>
      </c>
      <c r="F448" s="29">
        <v>30382</v>
      </c>
      <c r="G448" s="29">
        <v>38777</v>
      </c>
      <c r="H448" s="22"/>
      <c r="I448" s="24"/>
      <c r="J448" s="23"/>
      <c r="K448" s="28">
        <v>5459</v>
      </c>
      <c r="L448" s="28">
        <f t="shared" si="18"/>
        <v>5459</v>
      </c>
      <c r="M448" s="38">
        <f t="shared" ca="1" si="19"/>
        <v>30</v>
      </c>
      <c r="N448" s="38">
        <f t="shared" ca="1" si="20"/>
        <v>7</v>
      </c>
    </row>
    <row r="449" spans="2:14" x14ac:dyDescent="0.25">
      <c r="B449" s="26">
        <v>2845</v>
      </c>
      <c r="C449" s="22" t="s">
        <v>17</v>
      </c>
      <c r="D449" s="30">
        <v>8</v>
      </c>
      <c r="E449" s="27">
        <v>174</v>
      </c>
      <c r="F449" s="29">
        <v>23108</v>
      </c>
      <c r="G449" s="29">
        <v>38869</v>
      </c>
      <c r="H449" s="22"/>
      <c r="I449" s="24">
        <v>9</v>
      </c>
      <c r="J449" s="23"/>
      <c r="K449" s="28">
        <v>12590</v>
      </c>
      <c r="L449" s="28">
        <f t="shared" si="18"/>
        <v>12590</v>
      </c>
      <c r="M449" s="38">
        <f t="shared" ca="1" si="19"/>
        <v>50</v>
      </c>
      <c r="N449" s="38">
        <f t="shared" ca="1" si="20"/>
        <v>7</v>
      </c>
    </row>
    <row r="450" spans="2:14" x14ac:dyDescent="0.25">
      <c r="B450" s="26">
        <v>2857</v>
      </c>
      <c r="C450" s="22" t="s">
        <v>11</v>
      </c>
      <c r="D450" s="30">
        <v>7.5</v>
      </c>
      <c r="E450" s="27">
        <v>163.13</v>
      </c>
      <c r="F450" s="29">
        <v>26505</v>
      </c>
      <c r="G450" s="29">
        <v>38869</v>
      </c>
      <c r="H450" s="22"/>
      <c r="I450" s="24"/>
      <c r="J450" s="23"/>
      <c r="K450" s="28">
        <v>6686</v>
      </c>
      <c r="L450" s="28">
        <f t="shared" si="18"/>
        <v>6686</v>
      </c>
      <c r="M450" s="38">
        <f t="shared" ca="1" si="19"/>
        <v>41</v>
      </c>
      <c r="N450" s="38">
        <f t="shared" ca="1" si="20"/>
        <v>7</v>
      </c>
    </row>
    <row r="451" spans="2:14" x14ac:dyDescent="0.25">
      <c r="B451" s="26">
        <v>2858</v>
      </c>
      <c r="C451" s="22" t="s">
        <v>11</v>
      </c>
      <c r="D451" s="30">
        <v>7.5</v>
      </c>
      <c r="E451" s="27">
        <v>163.13</v>
      </c>
      <c r="F451" s="29">
        <v>27412</v>
      </c>
      <c r="G451" s="29">
        <v>38869</v>
      </c>
      <c r="H451" s="22"/>
      <c r="I451" s="24"/>
      <c r="J451" s="23"/>
      <c r="K451" s="28">
        <v>6172</v>
      </c>
      <c r="L451" s="28">
        <f t="shared" si="18"/>
        <v>6172</v>
      </c>
      <c r="M451" s="38">
        <f t="shared" ca="1" si="19"/>
        <v>38</v>
      </c>
      <c r="N451" s="38">
        <f t="shared" ca="1" si="20"/>
        <v>7</v>
      </c>
    </row>
    <row r="452" spans="2:14" x14ac:dyDescent="0.25">
      <c r="B452" s="26">
        <v>2859</v>
      </c>
      <c r="C452" s="22" t="s">
        <v>11</v>
      </c>
      <c r="D452" s="30">
        <v>7.5</v>
      </c>
      <c r="E452" s="27">
        <v>163.13</v>
      </c>
      <c r="F452" s="29">
        <v>27562</v>
      </c>
      <c r="G452" s="29">
        <v>38869</v>
      </c>
      <c r="H452" s="22"/>
      <c r="I452" s="24"/>
      <c r="J452" s="23"/>
      <c r="K452" s="28">
        <v>6980</v>
      </c>
      <c r="L452" s="28">
        <f t="shared" si="18"/>
        <v>6980</v>
      </c>
      <c r="M452" s="38">
        <f t="shared" ca="1" si="19"/>
        <v>38</v>
      </c>
      <c r="N452" s="38">
        <f t="shared" ca="1" si="20"/>
        <v>7</v>
      </c>
    </row>
    <row r="453" spans="2:14" x14ac:dyDescent="0.25">
      <c r="B453" s="26">
        <v>2860</v>
      </c>
      <c r="C453" s="22" t="s">
        <v>11</v>
      </c>
      <c r="D453" s="30">
        <v>7.5</v>
      </c>
      <c r="E453" s="27">
        <v>163.13</v>
      </c>
      <c r="F453" s="29">
        <v>27418</v>
      </c>
      <c r="G453" s="29">
        <v>38869</v>
      </c>
      <c r="H453" s="22"/>
      <c r="I453" s="24"/>
      <c r="J453" s="23"/>
      <c r="K453" s="28">
        <v>8715</v>
      </c>
      <c r="L453" s="28">
        <f t="shared" si="18"/>
        <v>8715</v>
      </c>
      <c r="M453" s="38">
        <f t="shared" ca="1" si="19"/>
        <v>38</v>
      </c>
      <c r="N453" s="38">
        <f t="shared" ca="1" si="20"/>
        <v>7</v>
      </c>
    </row>
    <row r="454" spans="2:14" x14ac:dyDescent="0.25">
      <c r="B454" s="26">
        <v>2861</v>
      </c>
      <c r="C454" s="22" t="s">
        <v>11</v>
      </c>
      <c r="D454" s="30">
        <v>7.5</v>
      </c>
      <c r="E454" s="27">
        <v>163.13</v>
      </c>
      <c r="F454" s="29">
        <v>27569</v>
      </c>
      <c r="G454" s="29">
        <v>38869</v>
      </c>
      <c r="H454" s="22"/>
      <c r="I454" s="24"/>
      <c r="J454" s="23"/>
      <c r="K454" s="28">
        <v>6372</v>
      </c>
      <c r="L454" s="28">
        <f t="shared" si="18"/>
        <v>6372</v>
      </c>
      <c r="M454" s="38">
        <f t="shared" ca="1" si="19"/>
        <v>38</v>
      </c>
      <c r="N454" s="38">
        <f t="shared" ca="1" si="20"/>
        <v>7</v>
      </c>
    </row>
    <row r="455" spans="2:14" x14ac:dyDescent="0.25">
      <c r="B455" s="26">
        <v>2867</v>
      </c>
      <c r="C455" s="22" t="s">
        <v>39</v>
      </c>
      <c r="D455" s="30">
        <v>7.5</v>
      </c>
      <c r="E455" s="27">
        <v>163.13</v>
      </c>
      <c r="F455" s="29">
        <v>29028</v>
      </c>
      <c r="G455" s="29">
        <v>38808</v>
      </c>
      <c r="H455" s="22"/>
      <c r="I455" s="24"/>
      <c r="J455" s="23"/>
      <c r="K455" s="28">
        <v>5650</v>
      </c>
      <c r="L455" s="28">
        <f t="shared" ref="L455:L518" si="21">J455+K455</f>
        <v>5650</v>
      </c>
      <c r="M455" s="38">
        <f t="shared" ref="M455:M518" ca="1" si="22">DATEDIF(F455,TODAY(),"y")</f>
        <v>34</v>
      </c>
      <c r="N455" s="38">
        <f t="shared" ref="N455:N518" ca="1" si="23">DATEDIF(G455,TODAY(),"y")</f>
        <v>7</v>
      </c>
    </row>
    <row r="456" spans="2:14" x14ac:dyDescent="0.25">
      <c r="B456" s="26">
        <v>2869</v>
      </c>
      <c r="C456" s="22" t="s">
        <v>39</v>
      </c>
      <c r="D456" s="30">
        <v>7.5</v>
      </c>
      <c r="E456" s="27">
        <v>163.13</v>
      </c>
      <c r="F456" s="29">
        <v>26918</v>
      </c>
      <c r="G456" s="29">
        <v>38808</v>
      </c>
      <c r="H456" s="22"/>
      <c r="I456" s="24"/>
      <c r="J456" s="23"/>
      <c r="K456" s="28">
        <v>5440</v>
      </c>
      <c r="L456" s="28">
        <f t="shared" si="21"/>
        <v>5440</v>
      </c>
      <c r="M456" s="38">
        <f t="shared" ca="1" si="22"/>
        <v>40</v>
      </c>
      <c r="N456" s="38">
        <f t="shared" ca="1" si="23"/>
        <v>7</v>
      </c>
    </row>
    <row r="457" spans="2:14" x14ac:dyDescent="0.25">
      <c r="B457" s="26">
        <v>2870</v>
      </c>
      <c r="C457" s="22" t="s">
        <v>39</v>
      </c>
      <c r="D457" s="30">
        <v>7.5</v>
      </c>
      <c r="E457" s="27">
        <v>163.13</v>
      </c>
      <c r="F457" s="29">
        <v>28629</v>
      </c>
      <c r="G457" s="29">
        <v>38808</v>
      </c>
      <c r="H457" s="22"/>
      <c r="I457" s="24"/>
      <c r="J457" s="23"/>
      <c r="K457" s="28">
        <v>5400</v>
      </c>
      <c r="L457" s="28">
        <f t="shared" si="21"/>
        <v>5400</v>
      </c>
      <c r="M457" s="38">
        <f t="shared" ca="1" si="22"/>
        <v>35</v>
      </c>
      <c r="N457" s="38">
        <f t="shared" ca="1" si="23"/>
        <v>7</v>
      </c>
    </row>
    <row r="458" spans="2:14" x14ac:dyDescent="0.25">
      <c r="B458" s="26">
        <v>2876</v>
      </c>
      <c r="C458" s="22" t="s">
        <v>11</v>
      </c>
      <c r="D458" s="30">
        <v>7.5</v>
      </c>
      <c r="E458" s="27">
        <v>163.13</v>
      </c>
      <c r="F458" s="29">
        <v>24935</v>
      </c>
      <c r="G458" s="29">
        <v>38869</v>
      </c>
      <c r="H458" s="22"/>
      <c r="I458" s="24"/>
      <c r="J458" s="23"/>
      <c r="K458" s="28">
        <v>6594</v>
      </c>
      <c r="L458" s="28">
        <f t="shared" si="21"/>
        <v>6594</v>
      </c>
      <c r="M458" s="38">
        <f t="shared" ca="1" si="22"/>
        <v>45</v>
      </c>
      <c r="N458" s="38">
        <f t="shared" ca="1" si="23"/>
        <v>7</v>
      </c>
    </row>
    <row r="459" spans="2:14" x14ac:dyDescent="0.25">
      <c r="B459" s="26">
        <v>2877</v>
      </c>
      <c r="C459" s="22" t="s">
        <v>11</v>
      </c>
      <c r="D459" s="30">
        <v>7.5</v>
      </c>
      <c r="E459" s="27">
        <v>163.13</v>
      </c>
      <c r="F459" s="29">
        <v>27862</v>
      </c>
      <c r="G459" s="29">
        <v>38869</v>
      </c>
      <c r="H459" s="22"/>
      <c r="I459" s="24"/>
      <c r="J459" s="23"/>
      <c r="K459" s="28">
        <v>5907</v>
      </c>
      <c r="L459" s="28">
        <f t="shared" si="21"/>
        <v>5907</v>
      </c>
      <c r="M459" s="38">
        <f t="shared" ca="1" si="22"/>
        <v>37</v>
      </c>
      <c r="N459" s="38">
        <f t="shared" ca="1" si="23"/>
        <v>7</v>
      </c>
    </row>
    <row r="460" spans="2:14" x14ac:dyDescent="0.25">
      <c r="B460" s="26">
        <v>2878</v>
      </c>
      <c r="C460" s="22" t="s">
        <v>11</v>
      </c>
      <c r="D460" s="30">
        <v>8</v>
      </c>
      <c r="E460" s="27">
        <v>174</v>
      </c>
      <c r="F460" s="29">
        <v>27549</v>
      </c>
      <c r="G460" s="29">
        <v>38869</v>
      </c>
      <c r="H460" s="22"/>
      <c r="I460" s="24"/>
      <c r="J460" s="23"/>
      <c r="K460" s="28">
        <v>8350</v>
      </c>
      <c r="L460" s="28">
        <f t="shared" si="21"/>
        <v>8350</v>
      </c>
      <c r="M460" s="38">
        <f t="shared" ca="1" si="22"/>
        <v>38</v>
      </c>
      <c r="N460" s="38">
        <f t="shared" ca="1" si="23"/>
        <v>7</v>
      </c>
    </row>
    <row r="461" spans="2:14" x14ac:dyDescent="0.25">
      <c r="B461" s="26">
        <v>2880</v>
      </c>
      <c r="C461" s="22" t="s">
        <v>11</v>
      </c>
      <c r="D461" s="30">
        <v>7.5</v>
      </c>
      <c r="E461" s="27">
        <v>163.13</v>
      </c>
      <c r="F461" s="29">
        <v>24950</v>
      </c>
      <c r="G461" s="29">
        <v>38869</v>
      </c>
      <c r="H461" s="22"/>
      <c r="I461" s="24"/>
      <c r="J461" s="23"/>
      <c r="K461" s="28">
        <v>7700</v>
      </c>
      <c r="L461" s="28">
        <f t="shared" si="21"/>
        <v>7700</v>
      </c>
      <c r="M461" s="38">
        <f t="shared" ca="1" si="22"/>
        <v>45</v>
      </c>
      <c r="N461" s="38">
        <f t="shared" ca="1" si="23"/>
        <v>7</v>
      </c>
    </row>
    <row r="462" spans="2:14" x14ac:dyDescent="0.25">
      <c r="B462" s="26">
        <v>2881</v>
      </c>
      <c r="C462" s="22" t="s">
        <v>12</v>
      </c>
      <c r="D462" s="30">
        <v>7.5</v>
      </c>
      <c r="E462" s="27">
        <v>163.13</v>
      </c>
      <c r="F462" s="29">
        <v>26324</v>
      </c>
      <c r="G462" s="29">
        <v>38869</v>
      </c>
      <c r="H462" s="22"/>
      <c r="I462" s="24"/>
      <c r="J462" s="23"/>
      <c r="K462" s="28">
        <v>6172</v>
      </c>
      <c r="L462" s="28">
        <f t="shared" si="21"/>
        <v>6172</v>
      </c>
      <c r="M462" s="38">
        <f t="shared" ca="1" si="22"/>
        <v>41</v>
      </c>
      <c r="N462" s="38">
        <f t="shared" ca="1" si="23"/>
        <v>7</v>
      </c>
    </row>
    <row r="463" spans="2:14" x14ac:dyDescent="0.25">
      <c r="B463" s="26">
        <v>2882</v>
      </c>
      <c r="C463" s="22" t="s">
        <v>11</v>
      </c>
      <c r="D463" s="30">
        <v>7.5</v>
      </c>
      <c r="E463" s="27">
        <v>163.13</v>
      </c>
      <c r="F463" s="29">
        <v>28296</v>
      </c>
      <c r="G463" s="29">
        <v>38869</v>
      </c>
      <c r="H463" s="22"/>
      <c r="I463" s="24"/>
      <c r="J463" s="23"/>
      <c r="K463" s="28">
        <v>5907</v>
      </c>
      <c r="L463" s="28">
        <f t="shared" si="21"/>
        <v>5907</v>
      </c>
      <c r="M463" s="38">
        <f t="shared" ca="1" si="22"/>
        <v>36</v>
      </c>
      <c r="N463" s="38">
        <f t="shared" ca="1" si="23"/>
        <v>7</v>
      </c>
    </row>
    <row r="464" spans="2:14" x14ac:dyDescent="0.25">
      <c r="B464" s="26">
        <v>2884</v>
      </c>
      <c r="C464" s="22" t="s">
        <v>11</v>
      </c>
      <c r="D464" s="30">
        <v>7.5</v>
      </c>
      <c r="E464" s="27">
        <v>163.13</v>
      </c>
      <c r="F464" s="29">
        <v>27302</v>
      </c>
      <c r="G464" s="29">
        <v>38869</v>
      </c>
      <c r="H464" s="22"/>
      <c r="I464" s="24"/>
      <c r="J464" s="23"/>
      <c r="K464" s="28">
        <v>6333</v>
      </c>
      <c r="L464" s="28">
        <f t="shared" si="21"/>
        <v>6333</v>
      </c>
      <c r="M464" s="38">
        <f t="shared" ca="1" si="22"/>
        <v>39</v>
      </c>
      <c r="N464" s="38">
        <f t="shared" ca="1" si="23"/>
        <v>7</v>
      </c>
    </row>
    <row r="465" spans="2:14" x14ac:dyDescent="0.25">
      <c r="B465" s="26">
        <v>2886</v>
      </c>
      <c r="C465" s="22" t="s">
        <v>17</v>
      </c>
      <c r="D465" s="30">
        <v>8</v>
      </c>
      <c r="E465" s="27">
        <v>174</v>
      </c>
      <c r="F465" s="29">
        <v>22445</v>
      </c>
      <c r="G465" s="29">
        <v>38869</v>
      </c>
      <c r="H465" s="22"/>
      <c r="I465" s="24">
        <v>9</v>
      </c>
      <c r="J465" s="23"/>
      <c r="K465" s="28">
        <v>12900</v>
      </c>
      <c r="L465" s="28">
        <f t="shared" si="21"/>
        <v>12900</v>
      </c>
      <c r="M465" s="38">
        <f t="shared" ca="1" si="22"/>
        <v>52</v>
      </c>
      <c r="N465" s="38">
        <f t="shared" ca="1" si="23"/>
        <v>7</v>
      </c>
    </row>
    <row r="466" spans="2:14" x14ac:dyDescent="0.25">
      <c r="B466" s="26">
        <v>2887</v>
      </c>
      <c r="C466" s="22" t="s">
        <v>21</v>
      </c>
      <c r="D466" s="30">
        <v>8</v>
      </c>
      <c r="E466" s="27">
        <v>174</v>
      </c>
      <c r="F466" s="29">
        <v>27334</v>
      </c>
      <c r="G466" s="29">
        <v>38808</v>
      </c>
      <c r="H466" s="22"/>
      <c r="I466" s="24"/>
      <c r="J466" s="23"/>
      <c r="K466" s="28">
        <v>11375</v>
      </c>
      <c r="L466" s="28">
        <f t="shared" si="21"/>
        <v>11375</v>
      </c>
      <c r="M466" s="38">
        <f t="shared" ca="1" si="22"/>
        <v>39</v>
      </c>
      <c r="N466" s="38">
        <f t="shared" ca="1" si="23"/>
        <v>7</v>
      </c>
    </row>
    <row r="467" spans="2:14" x14ac:dyDescent="0.25">
      <c r="B467" s="26">
        <v>2888</v>
      </c>
      <c r="C467" s="22" t="s">
        <v>10</v>
      </c>
      <c r="D467" s="30">
        <v>8</v>
      </c>
      <c r="E467" s="27">
        <v>174</v>
      </c>
      <c r="F467" s="29">
        <v>19979</v>
      </c>
      <c r="G467" s="29">
        <v>35855</v>
      </c>
      <c r="H467" s="22"/>
      <c r="I467" s="24"/>
      <c r="J467" s="23"/>
      <c r="K467" s="28">
        <v>11180</v>
      </c>
      <c r="L467" s="28">
        <f t="shared" si="21"/>
        <v>11180</v>
      </c>
      <c r="M467" s="38">
        <f t="shared" ca="1" si="22"/>
        <v>59</v>
      </c>
      <c r="N467" s="38">
        <f t="shared" ca="1" si="23"/>
        <v>15</v>
      </c>
    </row>
    <row r="468" spans="2:14" x14ac:dyDescent="0.25">
      <c r="B468" s="26">
        <v>2893</v>
      </c>
      <c r="C468" s="22" t="s">
        <v>17</v>
      </c>
      <c r="D468" s="30">
        <v>8</v>
      </c>
      <c r="E468" s="27">
        <v>174</v>
      </c>
      <c r="F468" s="29">
        <v>27078</v>
      </c>
      <c r="G468" s="29">
        <v>38869</v>
      </c>
      <c r="H468" s="22"/>
      <c r="I468" s="24">
        <v>8</v>
      </c>
      <c r="J468" s="23"/>
      <c r="K468" s="28">
        <v>11315</v>
      </c>
      <c r="L468" s="28">
        <f t="shared" si="21"/>
        <v>11315</v>
      </c>
      <c r="M468" s="38">
        <f t="shared" ca="1" si="22"/>
        <v>39</v>
      </c>
      <c r="N468" s="38">
        <f t="shared" ca="1" si="23"/>
        <v>7</v>
      </c>
    </row>
    <row r="469" spans="2:14" x14ac:dyDescent="0.25">
      <c r="B469" s="26">
        <v>2896</v>
      </c>
      <c r="C469" s="22" t="s">
        <v>11</v>
      </c>
      <c r="D469" s="30">
        <v>7.5</v>
      </c>
      <c r="E469" s="27">
        <v>163.13</v>
      </c>
      <c r="F469" s="29">
        <v>28738</v>
      </c>
      <c r="G469" s="29">
        <v>39052</v>
      </c>
      <c r="H469" s="22"/>
      <c r="I469" s="24"/>
      <c r="J469" s="23"/>
      <c r="K469" s="28">
        <v>5907</v>
      </c>
      <c r="L469" s="28">
        <f t="shared" si="21"/>
        <v>5907</v>
      </c>
      <c r="M469" s="38">
        <f t="shared" ca="1" si="22"/>
        <v>35</v>
      </c>
      <c r="N469" s="38">
        <f t="shared" ca="1" si="23"/>
        <v>6</v>
      </c>
    </row>
    <row r="470" spans="2:14" x14ac:dyDescent="0.25">
      <c r="B470" s="26">
        <v>2898</v>
      </c>
      <c r="C470" s="22" t="s">
        <v>11</v>
      </c>
      <c r="D470" s="30">
        <v>7.5</v>
      </c>
      <c r="E470" s="27">
        <v>163.13</v>
      </c>
      <c r="F470" s="29">
        <v>27820</v>
      </c>
      <c r="G470" s="29">
        <v>39052</v>
      </c>
      <c r="H470" s="22"/>
      <c r="I470" s="24"/>
      <c r="J470" s="23"/>
      <c r="K470" s="28">
        <v>5907</v>
      </c>
      <c r="L470" s="28">
        <f t="shared" si="21"/>
        <v>5907</v>
      </c>
      <c r="M470" s="38">
        <f t="shared" ca="1" si="22"/>
        <v>37</v>
      </c>
      <c r="N470" s="38">
        <f t="shared" ca="1" si="23"/>
        <v>6</v>
      </c>
    </row>
    <row r="471" spans="2:14" x14ac:dyDescent="0.25">
      <c r="B471" s="26">
        <v>2899</v>
      </c>
      <c r="C471" s="22" t="s">
        <v>11</v>
      </c>
      <c r="D471" s="30">
        <v>7.5</v>
      </c>
      <c r="E471" s="27">
        <v>163.13</v>
      </c>
      <c r="F471" s="29">
        <v>29945</v>
      </c>
      <c r="G471" s="29">
        <v>39052</v>
      </c>
      <c r="H471" s="22"/>
      <c r="I471" s="24"/>
      <c r="J471" s="23"/>
      <c r="K471" s="28">
        <v>5907</v>
      </c>
      <c r="L471" s="28">
        <f t="shared" si="21"/>
        <v>5907</v>
      </c>
      <c r="M471" s="38">
        <f t="shared" ca="1" si="22"/>
        <v>31</v>
      </c>
      <c r="N471" s="38">
        <f t="shared" ca="1" si="23"/>
        <v>6</v>
      </c>
    </row>
    <row r="472" spans="2:14" x14ac:dyDescent="0.25">
      <c r="B472" s="26">
        <v>2900</v>
      </c>
      <c r="C472" s="22" t="s">
        <v>11</v>
      </c>
      <c r="D472" s="30">
        <v>7.5</v>
      </c>
      <c r="E472" s="27">
        <v>163.13</v>
      </c>
      <c r="F472" s="29">
        <v>28422</v>
      </c>
      <c r="G472" s="29">
        <v>39052</v>
      </c>
      <c r="H472" s="22"/>
      <c r="I472" s="24"/>
      <c r="J472" s="23"/>
      <c r="K472" s="28">
        <v>5907</v>
      </c>
      <c r="L472" s="28">
        <f t="shared" si="21"/>
        <v>5907</v>
      </c>
      <c r="M472" s="38">
        <f t="shared" ca="1" si="22"/>
        <v>36</v>
      </c>
      <c r="N472" s="38">
        <f t="shared" ca="1" si="23"/>
        <v>6</v>
      </c>
    </row>
    <row r="473" spans="2:14" x14ac:dyDescent="0.25">
      <c r="B473" s="26">
        <v>2901</v>
      </c>
      <c r="C473" s="22" t="s">
        <v>12</v>
      </c>
      <c r="D473" s="30">
        <v>7.5</v>
      </c>
      <c r="E473" s="27">
        <v>163.13</v>
      </c>
      <c r="F473" s="29">
        <v>27184</v>
      </c>
      <c r="G473" s="29">
        <v>39052</v>
      </c>
      <c r="H473" s="22"/>
      <c r="I473" s="24"/>
      <c r="J473" s="23"/>
      <c r="K473" s="28">
        <v>6072</v>
      </c>
      <c r="L473" s="28">
        <f t="shared" si="21"/>
        <v>6072</v>
      </c>
      <c r="M473" s="38">
        <f t="shared" ca="1" si="22"/>
        <v>39</v>
      </c>
      <c r="N473" s="38">
        <f t="shared" ca="1" si="23"/>
        <v>6</v>
      </c>
    </row>
    <row r="474" spans="2:14" x14ac:dyDescent="0.25">
      <c r="B474" s="26">
        <v>2903</v>
      </c>
      <c r="C474" s="22" t="s">
        <v>11</v>
      </c>
      <c r="D474" s="30">
        <v>7.5</v>
      </c>
      <c r="E474" s="27">
        <v>163.13</v>
      </c>
      <c r="F474" s="29">
        <v>25384</v>
      </c>
      <c r="G474" s="29">
        <v>39052</v>
      </c>
      <c r="H474" s="22"/>
      <c r="I474" s="24"/>
      <c r="J474" s="23"/>
      <c r="K474" s="28">
        <v>5700</v>
      </c>
      <c r="L474" s="28">
        <f t="shared" si="21"/>
        <v>5700</v>
      </c>
      <c r="M474" s="38">
        <f t="shared" ca="1" si="22"/>
        <v>44</v>
      </c>
      <c r="N474" s="38">
        <f t="shared" ca="1" si="23"/>
        <v>6</v>
      </c>
    </row>
    <row r="475" spans="2:14" x14ac:dyDescent="0.25">
      <c r="B475" s="26">
        <v>2905</v>
      </c>
      <c r="C475" s="22" t="s">
        <v>42</v>
      </c>
      <c r="D475" s="30">
        <v>7.5</v>
      </c>
      <c r="E475" s="27">
        <v>163.13</v>
      </c>
      <c r="F475" s="29">
        <v>27908</v>
      </c>
      <c r="G475" s="29">
        <v>39052</v>
      </c>
      <c r="H475" s="22"/>
      <c r="I475" s="24"/>
      <c r="J475" s="23"/>
      <c r="K475" s="28">
        <v>5907</v>
      </c>
      <c r="L475" s="28">
        <f t="shared" si="21"/>
        <v>5907</v>
      </c>
      <c r="M475" s="38">
        <f t="shared" ca="1" si="22"/>
        <v>37</v>
      </c>
      <c r="N475" s="38">
        <f t="shared" ca="1" si="23"/>
        <v>6</v>
      </c>
    </row>
    <row r="476" spans="2:14" x14ac:dyDescent="0.25">
      <c r="B476" s="26">
        <v>2906</v>
      </c>
      <c r="C476" s="22" t="s">
        <v>11</v>
      </c>
      <c r="D476" s="30">
        <v>7.5</v>
      </c>
      <c r="E476" s="27">
        <v>163.13</v>
      </c>
      <c r="F476" s="29">
        <v>28930</v>
      </c>
      <c r="G476" s="29">
        <v>39052</v>
      </c>
      <c r="H476" s="22"/>
      <c r="I476" s="24"/>
      <c r="J476" s="23"/>
      <c r="K476" s="28">
        <v>5907</v>
      </c>
      <c r="L476" s="28">
        <f t="shared" si="21"/>
        <v>5907</v>
      </c>
      <c r="M476" s="38">
        <f t="shared" ca="1" si="22"/>
        <v>34</v>
      </c>
      <c r="N476" s="38">
        <f t="shared" ca="1" si="23"/>
        <v>6</v>
      </c>
    </row>
    <row r="477" spans="2:14" x14ac:dyDescent="0.25">
      <c r="B477" s="26">
        <v>2907</v>
      </c>
      <c r="C477" s="22" t="s">
        <v>11</v>
      </c>
      <c r="D477" s="30">
        <v>7.5</v>
      </c>
      <c r="E477" s="27">
        <v>163.13</v>
      </c>
      <c r="F477" s="29">
        <v>29090</v>
      </c>
      <c r="G477" s="29">
        <v>39052</v>
      </c>
      <c r="H477" s="22"/>
      <c r="I477" s="24"/>
      <c r="J477" s="23"/>
      <c r="K477" s="28">
        <v>5907</v>
      </c>
      <c r="L477" s="28">
        <f t="shared" si="21"/>
        <v>5907</v>
      </c>
      <c r="M477" s="38">
        <f t="shared" ca="1" si="22"/>
        <v>34</v>
      </c>
      <c r="N477" s="38">
        <f t="shared" ca="1" si="23"/>
        <v>6</v>
      </c>
    </row>
    <row r="478" spans="2:14" x14ac:dyDescent="0.25">
      <c r="B478" s="26">
        <v>2908</v>
      </c>
      <c r="C478" s="22" t="s">
        <v>11</v>
      </c>
      <c r="D478" s="30">
        <v>7.5</v>
      </c>
      <c r="E478" s="27">
        <v>163.13</v>
      </c>
      <c r="F478" s="29">
        <v>27281</v>
      </c>
      <c r="G478" s="29">
        <v>39052</v>
      </c>
      <c r="H478" s="22"/>
      <c r="I478" s="24"/>
      <c r="J478" s="23"/>
      <c r="K478" s="28">
        <v>5907</v>
      </c>
      <c r="L478" s="28">
        <f t="shared" si="21"/>
        <v>5907</v>
      </c>
      <c r="M478" s="38">
        <f t="shared" ca="1" si="22"/>
        <v>39</v>
      </c>
      <c r="N478" s="38">
        <f t="shared" ca="1" si="23"/>
        <v>6</v>
      </c>
    </row>
    <row r="479" spans="2:14" x14ac:dyDescent="0.25">
      <c r="B479" s="26">
        <v>2910</v>
      </c>
      <c r="C479" s="22" t="s">
        <v>11</v>
      </c>
      <c r="D479" s="30">
        <v>7.5</v>
      </c>
      <c r="E479" s="27">
        <v>163.13</v>
      </c>
      <c r="F479" s="29">
        <v>26840</v>
      </c>
      <c r="G479" s="29">
        <v>39052</v>
      </c>
      <c r="H479" s="22"/>
      <c r="I479" s="24"/>
      <c r="J479" s="23"/>
      <c r="K479" s="28">
        <v>5907</v>
      </c>
      <c r="L479" s="28">
        <f t="shared" si="21"/>
        <v>5907</v>
      </c>
      <c r="M479" s="38">
        <f t="shared" ca="1" si="22"/>
        <v>40</v>
      </c>
      <c r="N479" s="38">
        <f t="shared" ca="1" si="23"/>
        <v>6</v>
      </c>
    </row>
    <row r="480" spans="2:14" x14ac:dyDescent="0.25">
      <c r="B480" s="26">
        <v>2911</v>
      </c>
      <c r="C480" s="22" t="s">
        <v>11</v>
      </c>
      <c r="D480" s="30">
        <v>7.5</v>
      </c>
      <c r="E480" s="27">
        <v>163.13</v>
      </c>
      <c r="F480" s="29">
        <v>27330</v>
      </c>
      <c r="G480" s="29">
        <v>39052</v>
      </c>
      <c r="H480" s="22"/>
      <c r="I480" s="24"/>
      <c r="J480" s="23"/>
      <c r="K480" s="28">
        <v>5907</v>
      </c>
      <c r="L480" s="28">
        <f t="shared" si="21"/>
        <v>5907</v>
      </c>
      <c r="M480" s="38">
        <f t="shared" ca="1" si="22"/>
        <v>39</v>
      </c>
      <c r="N480" s="38">
        <f t="shared" ca="1" si="23"/>
        <v>6</v>
      </c>
    </row>
    <row r="481" spans="2:14" x14ac:dyDescent="0.25">
      <c r="B481" s="26">
        <v>2913</v>
      </c>
      <c r="C481" s="22" t="s">
        <v>11</v>
      </c>
      <c r="D481" s="30">
        <v>7.5</v>
      </c>
      <c r="E481" s="27">
        <v>163.13</v>
      </c>
      <c r="F481" s="29">
        <v>27508</v>
      </c>
      <c r="G481" s="29">
        <v>39052</v>
      </c>
      <c r="H481" s="22"/>
      <c r="I481" s="24"/>
      <c r="J481" s="23"/>
      <c r="K481" s="28">
        <v>5907</v>
      </c>
      <c r="L481" s="28">
        <f t="shared" si="21"/>
        <v>5907</v>
      </c>
      <c r="M481" s="38">
        <f t="shared" ca="1" si="22"/>
        <v>38</v>
      </c>
      <c r="N481" s="38">
        <f t="shared" ca="1" si="23"/>
        <v>6</v>
      </c>
    </row>
    <row r="482" spans="2:14" x14ac:dyDescent="0.25">
      <c r="B482" s="26">
        <v>2917</v>
      </c>
      <c r="C482" s="22" t="s">
        <v>11</v>
      </c>
      <c r="D482" s="30">
        <v>7.5</v>
      </c>
      <c r="E482" s="27">
        <v>163.13</v>
      </c>
      <c r="F482" s="29">
        <v>28489</v>
      </c>
      <c r="G482" s="29">
        <v>39052</v>
      </c>
      <c r="H482" s="22"/>
      <c r="I482" s="24"/>
      <c r="J482" s="23"/>
      <c r="K482" s="28">
        <v>5907</v>
      </c>
      <c r="L482" s="28">
        <f t="shared" si="21"/>
        <v>5907</v>
      </c>
      <c r="M482" s="38">
        <f t="shared" ca="1" si="22"/>
        <v>35</v>
      </c>
      <c r="N482" s="38">
        <f t="shared" ca="1" si="23"/>
        <v>6</v>
      </c>
    </row>
    <row r="483" spans="2:14" x14ac:dyDescent="0.25">
      <c r="B483" s="26">
        <v>2918</v>
      </c>
      <c r="C483" s="22" t="s">
        <v>11</v>
      </c>
      <c r="D483" s="30">
        <v>7.5</v>
      </c>
      <c r="E483" s="27">
        <v>163.13</v>
      </c>
      <c r="F483" s="29">
        <v>28919</v>
      </c>
      <c r="G483" s="29">
        <v>39052</v>
      </c>
      <c r="H483" s="22"/>
      <c r="I483" s="24"/>
      <c r="J483" s="23">
        <v>2856</v>
      </c>
      <c r="K483" s="28">
        <v>5655</v>
      </c>
      <c r="L483" s="28">
        <f t="shared" si="21"/>
        <v>8511</v>
      </c>
      <c r="M483" s="38">
        <f t="shared" ca="1" si="22"/>
        <v>34</v>
      </c>
      <c r="N483" s="38">
        <f t="shared" ca="1" si="23"/>
        <v>6</v>
      </c>
    </row>
    <row r="484" spans="2:14" x14ac:dyDescent="0.25">
      <c r="B484" s="26">
        <v>2919</v>
      </c>
      <c r="C484" s="22" t="s">
        <v>11</v>
      </c>
      <c r="D484" s="30">
        <v>7.5</v>
      </c>
      <c r="E484" s="27">
        <v>163.13</v>
      </c>
      <c r="F484" s="29">
        <v>28142</v>
      </c>
      <c r="G484" s="29">
        <v>39052</v>
      </c>
      <c r="H484" s="22"/>
      <c r="I484" s="24"/>
      <c r="J484" s="23"/>
      <c r="K484" s="28">
        <v>5907</v>
      </c>
      <c r="L484" s="28">
        <f t="shared" si="21"/>
        <v>5907</v>
      </c>
      <c r="M484" s="38">
        <f t="shared" ca="1" si="22"/>
        <v>36</v>
      </c>
      <c r="N484" s="38">
        <f t="shared" ca="1" si="23"/>
        <v>6</v>
      </c>
    </row>
    <row r="485" spans="2:14" x14ac:dyDescent="0.25">
      <c r="B485" s="26">
        <v>2920</v>
      </c>
      <c r="C485" s="22" t="s">
        <v>12</v>
      </c>
      <c r="D485" s="30">
        <v>7.5</v>
      </c>
      <c r="E485" s="27">
        <v>163.13</v>
      </c>
      <c r="F485" s="29">
        <v>27465</v>
      </c>
      <c r="G485" s="29">
        <v>39052</v>
      </c>
      <c r="H485" s="22"/>
      <c r="I485" s="24"/>
      <c r="J485" s="23"/>
      <c r="K485" s="28">
        <v>6072</v>
      </c>
      <c r="L485" s="28">
        <f t="shared" si="21"/>
        <v>6072</v>
      </c>
      <c r="M485" s="38">
        <f t="shared" ca="1" si="22"/>
        <v>38</v>
      </c>
      <c r="N485" s="38">
        <f t="shared" ca="1" si="23"/>
        <v>6</v>
      </c>
    </row>
    <row r="486" spans="2:14" x14ac:dyDescent="0.25">
      <c r="B486" s="26">
        <v>2921</v>
      </c>
      <c r="C486" s="22" t="s">
        <v>12</v>
      </c>
      <c r="D486" s="30">
        <v>7.5</v>
      </c>
      <c r="E486" s="27">
        <v>163.13</v>
      </c>
      <c r="F486" s="29">
        <v>26397</v>
      </c>
      <c r="G486" s="29">
        <v>39052</v>
      </c>
      <c r="H486" s="22"/>
      <c r="I486" s="24"/>
      <c r="J486" s="23"/>
      <c r="K486" s="28">
        <v>6172</v>
      </c>
      <c r="L486" s="28">
        <f t="shared" si="21"/>
        <v>6172</v>
      </c>
      <c r="M486" s="38">
        <f t="shared" ca="1" si="22"/>
        <v>41</v>
      </c>
      <c r="N486" s="38">
        <f t="shared" ca="1" si="23"/>
        <v>6</v>
      </c>
    </row>
    <row r="487" spans="2:14" x14ac:dyDescent="0.25">
      <c r="B487" s="26">
        <v>2925</v>
      </c>
      <c r="C487" s="22" t="s">
        <v>11</v>
      </c>
      <c r="D487" s="30">
        <v>7.5</v>
      </c>
      <c r="E487" s="27">
        <v>163.13</v>
      </c>
      <c r="F487" s="29">
        <v>29686</v>
      </c>
      <c r="G487" s="29">
        <v>39052</v>
      </c>
      <c r="H487" s="22"/>
      <c r="I487" s="24"/>
      <c r="J487" s="23"/>
      <c r="K487" s="28">
        <v>5907</v>
      </c>
      <c r="L487" s="28">
        <f t="shared" si="21"/>
        <v>5907</v>
      </c>
      <c r="M487" s="38">
        <f t="shared" ca="1" si="22"/>
        <v>32</v>
      </c>
      <c r="N487" s="38">
        <f t="shared" ca="1" si="23"/>
        <v>6</v>
      </c>
    </row>
    <row r="488" spans="2:14" x14ac:dyDescent="0.25">
      <c r="B488" s="26">
        <v>2926</v>
      </c>
      <c r="C488" s="22" t="s">
        <v>11</v>
      </c>
      <c r="D488" s="30">
        <v>7.5</v>
      </c>
      <c r="E488" s="27">
        <v>163.13</v>
      </c>
      <c r="F488" s="29">
        <v>26237</v>
      </c>
      <c r="G488" s="29">
        <v>39052</v>
      </c>
      <c r="H488" s="22"/>
      <c r="I488" s="24"/>
      <c r="J488" s="23"/>
      <c r="K488" s="28">
        <v>6486</v>
      </c>
      <c r="L488" s="28">
        <f t="shared" si="21"/>
        <v>6486</v>
      </c>
      <c r="M488" s="38">
        <f t="shared" ca="1" si="22"/>
        <v>42</v>
      </c>
      <c r="N488" s="38">
        <f t="shared" ca="1" si="23"/>
        <v>6</v>
      </c>
    </row>
    <row r="489" spans="2:14" x14ac:dyDescent="0.25">
      <c r="B489" s="26">
        <v>2930</v>
      </c>
      <c r="C489" s="22" t="s">
        <v>11</v>
      </c>
      <c r="D489" s="30">
        <v>7.5</v>
      </c>
      <c r="E489" s="27">
        <v>163.13</v>
      </c>
      <c r="F489" s="29">
        <v>30787</v>
      </c>
      <c r="G489" s="29">
        <v>39052</v>
      </c>
      <c r="H489" s="22"/>
      <c r="I489" s="24"/>
      <c r="J489" s="23"/>
      <c r="K489" s="28">
        <v>5130</v>
      </c>
      <c r="L489" s="28">
        <f t="shared" si="21"/>
        <v>5130</v>
      </c>
      <c r="M489" s="38">
        <f t="shared" ca="1" si="22"/>
        <v>29</v>
      </c>
      <c r="N489" s="38">
        <f t="shared" ca="1" si="23"/>
        <v>6</v>
      </c>
    </row>
    <row r="490" spans="2:14" x14ac:dyDescent="0.25">
      <c r="B490" s="26">
        <v>2931</v>
      </c>
      <c r="C490" s="22" t="s">
        <v>11</v>
      </c>
      <c r="D490" s="30">
        <v>7.5</v>
      </c>
      <c r="E490" s="27">
        <v>163.13</v>
      </c>
      <c r="F490" s="29">
        <v>29972</v>
      </c>
      <c r="G490" s="29">
        <v>39052</v>
      </c>
      <c r="H490" s="22"/>
      <c r="I490" s="24"/>
      <c r="J490" s="23"/>
      <c r="K490" s="28">
        <v>5900</v>
      </c>
      <c r="L490" s="28">
        <f t="shared" si="21"/>
        <v>5900</v>
      </c>
      <c r="M490" s="38">
        <f t="shared" ca="1" si="22"/>
        <v>31</v>
      </c>
      <c r="N490" s="38">
        <f t="shared" ca="1" si="23"/>
        <v>6</v>
      </c>
    </row>
    <row r="491" spans="2:14" x14ac:dyDescent="0.25">
      <c r="B491" s="26">
        <v>2932</v>
      </c>
      <c r="C491" s="22" t="s">
        <v>11</v>
      </c>
      <c r="D491" s="30">
        <v>7.5</v>
      </c>
      <c r="E491" s="27">
        <v>163.13</v>
      </c>
      <c r="F491" s="29">
        <v>28986</v>
      </c>
      <c r="G491" s="29">
        <v>39052</v>
      </c>
      <c r="H491" s="22"/>
      <c r="I491" s="24"/>
      <c r="J491" s="23"/>
      <c r="K491" s="28">
        <v>5907</v>
      </c>
      <c r="L491" s="28">
        <f t="shared" si="21"/>
        <v>5907</v>
      </c>
      <c r="M491" s="38">
        <f t="shared" ca="1" si="22"/>
        <v>34</v>
      </c>
      <c r="N491" s="38">
        <f t="shared" ca="1" si="23"/>
        <v>6</v>
      </c>
    </row>
    <row r="492" spans="2:14" x14ac:dyDescent="0.25">
      <c r="B492" s="26">
        <v>2933</v>
      </c>
      <c r="C492" s="22" t="s">
        <v>12</v>
      </c>
      <c r="D492" s="30">
        <v>7.5</v>
      </c>
      <c r="E492" s="27">
        <v>163.13</v>
      </c>
      <c r="F492" s="29">
        <v>27519</v>
      </c>
      <c r="G492" s="29">
        <v>39052</v>
      </c>
      <c r="H492" s="22"/>
      <c r="I492" s="24"/>
      <c r="J492" s="23"/>
      <c r="K492" s="28">
        <v>5972</v>
      </c>
      <c r="L492" s="28">
        <f t="shared" si="21"/>
        <v>5972</v>
      </c>
      <c r="M492" s="38">
        <f t="shared" ca="1" si="22"/>
        <v>38</v>
      </c>
      <c r="N492" s="38">
        <f t="shared" ca="1" si="23"/>
        <v>6</v>
      </c>
    </row>
    <row r="493" spans="2:14" x14ac:dyDescent="0.25">
      <c r="B493" s="26">
        <v>2936</v>
      </c>
      <c r="C493" s="22" t="s">
        <v>11</v>
      </c>
      <c r="D493" s="30">
        <v>7.5</v>
      </c>
      <c r="E493" s="27">
        <v>163.13</v>
      </c>
      <c r="F493" s="29">
        <v>27099</v>
      </c>
      <c r="G493" s="29">
        <v>39052</v>
      </c>
      <c r="H493" s="22"/>
      <c r="I493" s="24"/>
      <c r="J493" s="23"/>
      <c r="K493" s="28">
        <v>5907</v>
      </c>
      <c r="L493" s="28">
        <f t="shared" si="21"/>
        <v>5907</v>
      </c>
      <c r="M493" s="38">
        <f t="shared" ca="1" si="22"/>
        <v>39</v>
      </c>
      <c r="N493" s="38">
        <f t="shared" ca="1" si="23"/>
        <v>6</v>
      </c>
    </row>
    <row r="494" spans="2:14" x14ac:dyDescent="0.25">
      <c r="B494" s="26">
        <v>2938</v>
      </c>
      <c r="C494" s="22" t="s">
        <v>11</v>
      </c>
      <c r="D494" s="30">
        <v>7.5</v>
      </c>
      <c r="E494" s="27">
        <v>163.13</v>
      </c>
      <c r="F494" s="29">
        <v>23415</v>
      </c>
      <c r="G494" s="29">
        <v>39052</v>
      </c>
      <c r="H494" s="22"/>
      <c r="I494" s="24"/>
      <c r="J494" s="23"/>
      <c r="K494" s="28">
        <v>6150</v>
      </c>
      <c r="L494" s="28">
        <f t="shared" si="21"/>
        <v>6150</v>
      </c>
      <c r="M494" s="38">
        <f t="shared" ca="1" si="22"/>
        <v>49</v>
      </c>
      <c r="N494" s="38">
        <f t="shared" ca="1" si="23"/>
        <v>6</v>
      </c>
    </row>
    <row r="495" spans="2:14" x14ac:dyDescent="0.25">
      <c r="B495" s="26">
        <v>2939</v>
      </c>
      <c r="C495" s="22" t="s">
        <v>11</v>
      </c>
      <c r="D495" s="30">
        <v>7.5</v>
      </c>
      <c r="E495" s="27">
        <v>163.13</v>
      </c>
      <c r="F495" s="29">
        <v>30267</v>
      </c>
      <c r="G495" s="29">
        <v>39052</v>
      </c>
      <c r="H495" s="22"/>
      <c r="I495" s="24"/>
      <c r="J495" s="23"/>
      <c r="K495" s="28">
        <v>5907</v>
      </c>
      <c r="L495" s="28">
        <f t="shared" si="21"/>
        <v>5907</v>
      </c>
      <c r="M495" s="38">
        <f t="shared" ca="1" si="22"/>
        <v>30</v>
      </c>
      <c r="N495" s="38">
        <f t="shared" ca="1" si="23"/>
        <v>6</v>
      </c>
    </row>
    <row r="496" spans="2:14" x14ac:dyDescent="0.25">
      <c r="B496" s="26">
        <v>2941</v>
      </c>
      <c r="C496" s="22" t="s">
        <v>11</v>
      </c>
      <c r="D496" s="30">
        <v>7.5</v>
      </c>
      <c r="E496" s="27">
        <v>163.13</v>
      </c>
      <c r="F496" s="29">
        <v>28280</v>
      </c>
      <c r="G496" s="29">
        <v>39052</v>
      </c>
      <c r="H496" s="22"/>
      <c r="I496" s="24"/>
      <c r="J496" s="23"/>
      <c r="K496" s="28">
        <v>5907</v>
      </c>
      <c r="L496" s="28">
        <f t="shared" si="21"/>
        <v>5907</v>
      </c>
      <c r="M496" s="38">
        <f t="shared" ca="1" si="22"/>
        <v>36</v>
      </c>
      <c r="N496" s="38">
        <f t="shared" ca="1" si="23"/>
        <v>6</v>
      </c>
    </row>
    <row r="497" spans="2:14" x14ac:dyDescent="0.25">
      <c r="B497" s="26">
        <v>2942</v>
      </c>
      <c r="C497" s="22" t="s">
        <v>11</v>
      </c>
      <c r="D497" s="30">
        <v>7.5</v>
      </c>
      <c r="E497" s="27">
        <v>163.13</v>
      </c>
      <c r="F497" s="29">
        <v>28189</v>
      </c>
      <c r="G497" s="29">
        <v>39052</v>
      </c>
      <c r="H497" s="22"/>
      <c r="I497" s="24"/>
      <c r="J497" s="23"/>
      <c r="K497" s="28">
        <v>5907</v>
      </c>
      <c r="L497" s="28">
        <f t="shared" si="21"/>
        <v>5907</v>
      </c>
      <c r="M497" s="38">
        <f t="shared" ca="1" si="22"/>
        <v>36</v>
      </c>
      <c r="N497" s="38">
        <f t="shared" ca="1" si="23"/>
        <v>6</v>
      </c>
    </row>
    <row r="498" spans="2:14" x14ac:dyDescent="0.25">
      <c r="B498" s="26">
        <v>2943</v>
      </c>
      <c r="C498" s="22" t="s">
        <v>11</v>
      </c>
      <c r="D498" s="30">
        <v>7.5</v>
      </c>
      <c r="E498" s="27">
        <v>163.13</v>
      </c>
      <c r="F498" s="29">
        <v>28204</v>
      </c>
      <c r="G498" s="29">
        <v>39052</v>
      </c>
      <c r="H498" s="22"/>
      <c r="I498" s="24"/>
      <c r="J498" s="23"/>
      <c r="K498" s="28">
        <v>6350</v>
      </c>
      <c r="L498" s="28">
        <f t="shared" si="21"/>
        <v>6350</v>
      </c>
      <c r="M498" s="38">
        <f t="shared" ca="1" si="22"/>
        <v>36</v>
      </c>
      <c r="N498" s="38">
        <f t="shared" ca="1" si="23"/>
        <v>6</v>
      </c>
    </row>
    <row r="499" spans="2:14" x14ac:dyDescent="0.25">
      <c r="B499" s="26">
        <v>2945</v>
      </c>
      <c r="C499" s="22" t="s">
        <v>11</v>
      </c>
      <c r="D499" s="30">
        <v>7.5</v>
      </c>
      <c r="E499" s="27">
        <v>163.13</v>
      </c>
      <c r="F499" s="29">
        <v>27615</v>
      </c>
      <c r="G499" s="29">
        <v>39052</v>
      </c>
      <c r="H499" s="22"/>
      <c r="I499" s="24"/>
      <c r="J499" s="23"/>
      <c r="K499" s="28">
        <v>5907</v>
      </c>
      <c r="L499" s="28">
        <f t="shared" si="21"/>
        <v>5907</v>
      </c>
      <c r="M499" s="38">
        <f t="shared" ca="1" si="22"/>
        <v>38</v>
      </c>
      <c r="N499" s="38">
        <f t="shared" ca="1" si="23"/>
        <v>6</v>
      </c>
    </row>
    <row r="500" spans="2:14" x14ac:dyDescent="0.25">
      <c r="B500" s="26">
        <v>2947</v>
      </c>
      <c r="C500" s="22" t="s">
        <v>11</v>
      </c>
      <c r="D500" s="30">
        <v>7.5</v>
      </c>
      <c r="E500" s="27">
        <v>163.13</v>
      </c>
      <c r="F500" s="29">
        <v>27574</v>
      </c>
      <c r="G500" s="29">
        <v>39142</v>
      </c>
      <c r="H500" s="22"/>
      <c r="I500" s="24"/>
      <c r="J500" s="23"/>
      <c r="K500" s="28">
        <v>5590</v>
      </c>
      <c r="L500" s="28">
        <f t="shared" si="21"/>
        <v>5590</v>
      </c>
      <c r="M500" s="38">
        <f t="shared" ca="1" si="22"/>
        <v>38</v>
      </c>
      <c r="N500" s="38">
        <f t="shared" ca="1" si="23"/>
        <v>6</v>
      </c>
    </row>
    <row r="501" spans="2:14" x14ac:dyDescent="0.25">
      <c r="B501" s="26">
        <v>2953</v>
      </c>
      <c r="C501" s="22" t="s">
        <v>11</v>
      </c>
      <c r="D501" s="30">
        <v>6</v>
      </c>
      <c r="E501" s="27">
        <v>130.5</v>
      </c>
      <c r="F501" s="29">
        <v>27349</v>
      </c>
      <c r="G501" s="29">
        <v>32325</v>
      </c>
      <c r="H501" s="22"/>
      <c r="I501" s="24"/>
      <c r="J501" s="23"/>
      <c r="K501" s="28">
        <v>5893</v>
      </c>
      <c r="L501" s="28">
        <f t="shared" si="21"/>
        <v>5893</v>
      </c>
      <c r="M501" s="38">
        <f t="shared" ca="1" si="22"/>
        <v>38</v>
      </c>
      <c r="N501" s="38">
        <f t="shared" ca="1" si="23"/>
        <v>25</v>
      </c>
    </row>
    <row r="502" spans="2:14" x14ac:dyDescent="0.25">
      <c r="B502" s="26">
        <v>2995</v>
      </c>
      <c r="C502" s="22" t="s">
        <v>11</v>
      </c>
      <c r="D502" s="30">
        <v>7.5</v>
      </c>
      <c r="E502" s="27">
        <v>163.13</v>
      </c>
      <c r="F502" s="29">
        <v>26597</v>
      </c>
      <c r="G502" s="29">
        <v>38869</v>
      </c>
      <c r="H502" s="22"/>
      <c r="I502" s="24"/>
      <c r="J502" s="23"/>
      <c r="K502" s="28">
        <v>6462</v>
      </c>
      <c r="L502" s="28">
        <f t="shared" si="21"/>
        <v>6462</v>
      </c>
      <c r="M502" s="38">
        <f t="shared" ca="1" si="22"/>
        <v>41</v>
      </c>
      <c r="N502" s="38">
        <f t="shared" ca="1" si="23"/>
        <v>7</v>
      </c>
    </row>
    <row r="503" spans="2:14" x14ac:dyDescent="0.25">
      <c r="B503" s="26">
        <v>2997</v>
      </c>
      <c r="C503" s="22" t="s">
        <v>40</v>
      </c>
      <c r="D503" s="30">
        <v>8</v>
      </c>
      <c r="E503" s="27">
        <v>174</v>
      </c>
      <c r="F503" s="29">
        <v>26042</v>
      </c>
      <c r="G503" s="29">
        <v>38869</v>
      </c>
      <c r="H503" s="22"/>
      <c r="I503" s="24"/>
      <c r="J503" s="23"/>
      <c r="K503" s="28">
        <v>7868</v>
      </c>
      <c r="L503" s="28">
        <f t="shared" si="21"/>
        <v>7868</v>
      </c>
      <c r="M503" s="38">
        <f t="shared" ca="1" si="22"/>
        <v>42</v>
      </c>
      <c r="N503" s="38">
        <f t="shared" ca="1" si="23"/>
        <v>7</v>
      </c>
    </row>
    <row r="504" spans="2:14" x14ac:dyDescent="0.25">
      <c r="B504" s="26">
        <v>3000</v>
      </c>
      <c r="C504" s="22" t="s">
        <v>43</v>
      </c>
      <c r="D504" s="30">
        <v>8</v>
      </c>
      <c r="E504" s="27">
        <v>174</v>
      </c>
      <c r="F504" s="29">
        <v>26420</v>
      </c>
      <c r="G504" s="29">
        <v>38869</v>
      </c>
      <c r="H504" s="22"/>
      <c r="I504" s="24"/>
      <c r="J504" s="23"/>
      <c r="K504" s="28">
        <v>11194</v>
      </c>
      <c r="L504" s="28">
        <f t="shared" si="21"/>
        <v>11194</v>
      </c>
      <c r="M504" s="38">
        <f t="shared" ca="1" si="22"/>
        <v>41</v>
      </c>
      <c r="N504" s="38">
        <f t="shared" ca="1" si="23"/>
        <v>7</v>
      </c>
    </row>
    <row r="505" spans="2:14" x14ac:dyDescent="0.25">
      <c r="B505" s="26">
        <v>3023</v>
      </c>
      <c r="C505" s="22" t="s">
        <v>11</v>
      </c>
      <c r="D505" s="30">
        <v>7.5</v>
      </c>
      <c r="E505" s="27">
        <v>163.13</v>
      </c>
      <c r="F505" s="29">
        <v>26830</v>
      </c>
      <c r="G505" s="29">
        <v>38869</v>
      </c>
      <c r="H505" s="22"/>
      <c r="I505" s="24"/>
      <c r="J505" s="23"/>
      <c r="K505" s="28">
        <v>5480</v>
      </c>
      <c r="L505" s="28">
        <f t="shared" si="21"/>
        <v>5480</v>
      </c>
      <c r="M505" s="38">
        <f t="shared" ca="1" si="22"/>
        <v>40</v>
      </c>
      <c r="N505" s="38">
        <f t="shared" ca="1" si="23"/>
        <v>7</v>
      </c>
    </row>
    <row r="506" spans="2:14" x14ac:dyDescent="0.25">
      <c r="B506" s="26">
        <v>3029</v>
      </c>
      <c r="C506" s="22" t="s">
        <v>12</v>
      </c>
      <c r="D506" s="30">
        <v>7.5</v>
      </c>
      <c r="E506" s="27">
        <v>163.13</v>
      </c>
      <c r="F506" s="29">
        <v>27834</v>
      </c>
      <c r="G506" s="29">
        <v>38869</v>
      </c>
      <c r="H506" s="22"/>
      <c r="I506" s="24"/>
      <c r="J506" s="23">
        <v>1217</v>
      </c>
      <c r="K506" s="28">
        <v>6372</v>
      </c>
      <c r="L506" s="28">
        <f t="shared" si="21"/>
        <v>7589</v>
      </c>
      <c r="M506" s="38">
        <f t="shared" ca="1" si="22"/>
        <v>37</v>
      </c>
      <c r="N506" s="38">
        <f t="shared" ca="1" si="23"/>
        <v>7</v>
      </c>
    </row>
    <row r="507" spans="2:14" x14ac:dyDescent="0.25">
      <c r="B507" s="26">
        <v>3043</v>
      </c>
      <c r="C507" s="22" t="s">
        <v>10</v>
      </c>
      <c r="D507" s="30">
        <v>7.5</v>
      </c>
      <c r="E507" s="27">
        <v>163.13</v>
      </c>
      <c r="F507" s="29">
        <v>29983</v>
      </c>
      <c r="G507" s="29">
        <v>38899</v>
      </c>
      <c r="H507" s="22"/>
      <c r="I507" s="24"/>
      <c r="J507" s="23"/>
      <c r="K507" s="28">
        <v>6815</v>
      </c>
      <c r="L507" s="28">
        <f t="shared" si="21"/>
        <v>6815</v>
      </c>
      <c r="M507" s="38">
        <f t="shared" ca="1" si="22"/>
        <v>31</v>
      </c>
      <c r="N507" s="38">
        <f t="shared" ca="1" si="23"/>
        <v>7</v>
      </c>
    </row>
    <row r="508" spans="2:14" x14ac:dyDescent="0.25">
      <c r="B508" s="26">
        <v>3062</v>
      </c>
      <c r="C508" s="22" t="s">
        <v>11</v>
      </c>
      <c r="D508" s="30">
        <v>8</v>
      </c>
      <c r="E508" s="27">
        <v>174</v>
      </c>
      <c r="F508" s="29">
        <v>23810</v>
      </c>
      <c r="G508" s="29">
        <v>38961</v>
      </c>
      <c r="H508" s="22"/>
      <c r="I508" s="24"/>
      <c r="J508" s="23"/>
      <c r="K508" s="28">
        <v>7644</v>
      </c>
      <c r="L508" s="28">
        <f t="shared" si="21"/>
        <v>7644</v>
      </c>
      <c r="M508" s="38">
        <f t="shared" ca="1" si="22"/>
        <v>48</v>
      </c>
      <c r="N508" s="38">
        <f t="shared" ca="1" si="23"/>
        <v>7</v>
      </c>
    </row>
    <row r="509" spans="2:14" x14ac:dyDescent="0.25">
      <c r="B509" s="26">
        <v>3066</v>
      </c>
      <c r="C509" s="22" t="s">
        <v>11</v>
      </c>
      <c r="D509" s="30">
        <v>7.5</v>
      </c>
      <c r="E509" s="27">
        <v>163.13</v>
      </c>
      <c r="F509" s="29">
        <v>28185</v>
      </c>
      <c r="G509" s="29">
        <v>38869</v>
      </c>
      <c r="H509" s="22"/>
      <c r="I509" s="24"/>
      <c r="J509" s="23">
        <v>3052</v>
      </c>
      <c r="K509" s="28">
        <v>6200</v>
      </c>
      <c r="L509" s="28">
        <f t="shared" si="21"/>
        <v>9252</v>
      </c>
      <c r="M509" s="38">
        <f t="shared" ca="1" si="22"/>
        <v>36</v>
      </c>
      <c r="N509" s="38">
        <f t="shared" ca="1" si="23"/>
        <v>7</v>
      </c>
    </row>
    <row r="510" spans="2:14" x14ac:dyDescent="0.25">
      <c r="B510" s="26">
        <v>3078</v>
      </c>
      <c r="C510" s="22" t="s">
        <v>11</v>
      </c>
      <c r="D510" s="30">
        <v>7.5</v>
      </c>
      <c r="E510" s="27">
        <v>163.13</v>
      </c>
      <c r="F510" s="29">
        <v>28293</v>
      </c>
      <c r="G510" s="29">
        <v>38869</v>
      </c>
      <c r="H510" s="22"/>
      <c r="I510" s="24"/>
      <c r="J510" s="23">
        <v>893</v>
      </c>
      <c r="K510" s="28">
        <v>6100</v>
      </c>
      <c r="L510" s="28">
        <f t="shared" si="21"/>
        <v>6993</v>
      </c>
      <c r="M510" s="38">
        <f t="shared" ca="1" si="22"/>
        <v>36</v>
      </c>
      <c r="N510" s="38">
        <f t="shared" ca="1" si="23"/>
        <v>7</v>
      </c>
    </row>
    <row r="511" spans="2:14" x14ac:dyDescent="0.25">
      <c r="B511" s="26">
        <v>3087</v>
      </c>
      <c r="C511" s="22" t="s">
        <v>11</v>
      </c>
      <c r="D511" s="30">
        <v>7.5</v>
      </c>
      <c r="E511" s="27">
        <v>163.13</v>
      </c>
      <c r="F511" s="29">
        <v>27096</v>
      </c>
      <c r="G511" s="29">
        <v>38869</v>
      </c>
      <c r="H511" s="22"/>
      <c r="I511" s="24"/>
      <c r="J511" s="23"/>
      <c r="K511" s="28">
        <v>5375</v>
      </c>
      <c r="L511" s="28">
        <f t="shared" si="21"/>
        <v>5375</v>
      </c>
      <c r="M511" s="38">
        <f t="shared" ca="1" si="22"/>
        <v>39</v>
      </c>
      <c r="N511" s="38">
        <f t="shared" ca="1" si="23"/>
        <v>7</v>
      </c>
    </row>
    <row r="512" spans="2:14" x14ac:dyDescent="0.25">
      <c r="B512" s="26">
        <v>3088</v>
      </c>
      <c r="C512" s="22" t="s">
        <v>12</v>
      </c>
      <c r="D512" s="30">
        <v>7.5</v>
      </c>
      <c r="E512" s="27">
        <v>163.13</v>
      </c>
      <c r="F512" s="29">
        <v>28967</v>
      </c>
      <c r="G512" s="29">
        <v>39448</v>
      </c>
      <c r="H512" s="22"/>
      <c r="I512" s="24"/>
      <c r="J512" s="23"/>
      <c r="K512" s="28">
        <v>5950</v>
      </c>
      <c r="L512" s="28">
        <f t="shared" si="21"/>
        <v>5950</v>
      </c>
      <c r="M512" s="38">
        <f t="shared" ca="1" si="22"/>
        <v>34</v>
      </c>
      <c r="N512" s="38">
        <f t="shared" ca="1" si="23"/>
        <v>5</v>
      </c>
    </row>
    <row r="513" spans="2:14" x14ac:dyDescent="0.25">
      <c r="B513" s="26">
        <v>3089</v>
      </c>
      <c r="C513" s="22" t="s">
        <v>11</v>
      </c>
      <c r="D513" s="30">
        <v>7.5</v>
      </c>
      <c r="E513" s="27">
        <v>163.13</v>
      </c>
      <c r="F513" s="29">
        <v>28231</v>
      </c>
      <c r="G513" s="29">
        <v>38869</v>
      </c>
      <c r="H513" s="22"/>
      <c r="I513" s="24"/>
      <c r="J513" s="23">
        <v>3459</v>
      </c>
      <c r="K513" s="28">
        <v>6372</v>
      </c>
      <c r="L513" s="28">
        <f t="shared" si="21"/>
        <v>9831</v>
      </c>
      <c r="M513" s="38">
        <f t="shared" ca="1" si="22"/>
        <v>36</v>
      </c>
      <c r="N513" s="38">
        <f t="shared" ca="1" si="23"/>
        <v>7</v>
      </c>
    </row>
    <row r="514" spans="2:14" x14ac:dyDescent="0.25">
      <c r="B514" s="26">
        <v>3093</v>
      </c>
      <c r="C514" s="22" t="s">
        <v>17</v>
      </c>
      <c r="D514" s="30">
        <v>8</v>
      </c>
      <c r="E514" s="27">
        <v>174</v>
      </c>
      <c r="F514" s="29">
        <v>28666</v>
      </c>
      <c r="G514" s="29">
        <v>38869</v>
      </c>
      <c r="H514" s="22"/>
      <c r="I514" s="24">
        <v>7</v>
      </c>
      <c r="J514" s="23"/>
      <c r="K514" s="28">
        <v>9740</v>
      </c>
      <c r="L514" s="28">
        <f t="shared" si="21"/>
        <v>9740</v>
      </c>
      <c r="M514" s="38">
        <f t="shared" ca="1" si="22"/>
        <v>35</v>
      </c>
      <c r="N514" s="38">
        <f t="shared" ca="1" si="23"/>
        <v>7</v>
      </c>
    </row>
    <row r="515" spans="2:14" x14ac:dyDescent="0.25">
      <c r="B515" s="26">
        <v>3096</v>
      </c>
      <c r="C515" s="22" t="s">
        <v>11</v>
      </c>
      <c r="D515" s="30">
        <v>7.5</v>
      </c>
      <c r="E515" s="27">
        <v>163.13</v>
      </c>
      <c r="F515" s="29">
        <v>28204</v>
      </c>
      <c r="G515" s="29">
        <v>38869</v>
      </c>
      <c r="H515" s="22"/>
      <c r="I515" s="24"/>
      <c r="J515" s="23"/>
      <c r="K515" s="28">
        <v>6200</v>
      </c>
      <c r="L515" s="28">
        <f t="shared" si="21"/>
        <v>6200</v>
      </c>
      <c r="M515" s="38">
        <f t="shared" ca="1" si="22"/>
        <v>36</v>
      </c>
      <c r="N515" s="38">
        <f t="shared" ca="1" si="23"/>
        <v>7</v>
      </c>
    </row>
    <row r="516" spans="2:14" x14ac:dyDescent="0.25">
      <c r="B516" s="26">
        <v>3098</v>
      </c>
      <c r="C516" s="22" t="s">
        <v>21</v>
      </c>
      <c r="D516" s="30">
        <v>7.5</v>
      </c>
      <c r="E516" s="27">
        <v>163.13</v>
      </c>
      <c r="F516" s="29">
        <v>28664</v>
      </c>
      <c r="G516" s="29">
        <v>39661</v>
      </c>
      <c r="H516" s="22"/>
      <c r="I516" s="24"/>
      <c r="J516" s="23"/>
      <c r="K516" s="28">
        <v>6616</v>
      </c>
      <c r="L516" s="28">
        <f t="shared" si="21"/>
        <v>6616</v>
      </c>
      <c r="M516" s="38">
        <f t="shared" ca="1" si="22"/>
        <v>35</v>
      </c>
      <c r="N516" s="38">
        <f t="shared" ca="1" si="23"/>
        <v>5</v>
      </c>
    </row>
    <row r="517" spans="2:14" x14ac:dyDescent="0.25">
      <c r="B517" s="26">
        <v>3099</v>
      </c>
      <c r="C517" s="22" t="s">
        <v>17</v>
      </c>
      <c r="D517" s="30">
        <v>8</v>
      </c>
      <c r="E517" s="27">
        <v>174</v>
      </c>
      <c r="F517" s="29">
        <v>27920</v>
      </c>
      <c r="G517" s="29">
        <v>38961</v>
      </c>
      <c r="H517" s="22"/>
      <c r="I517" s="24">
        <v>9</v>
      </c>
      <c r="J517" s="23"/>
      <c r="K517" s="28">
        <v>9300</v>
      </c>
      <c r="L517" s="28">
        <f t="shared" si="21"/>
        <v>9300</v>
      </c>
      <c r="M517" s="38">
        <f t="shared" ca="1" si="22"/>
        <v>37</v>
      </c>
      <c r="N517" s="38">
        <f t="shared" ca="1" si="23"/>
        <v>7</v>
      </c>
    </row>
    <row r="518" spans="2:14" x14ac:dyDescent="0.25">
      <c r="B518" s="26">
        <v>3100</v>
      </c>
      <c r="C518" s="22" t="s">
        <v>36</v>
      </c>
      <c r="D518" s="30">
        <v>7.5</v>
      </c>
      <c r="E518" s="27">
        <v>163.13</v>
      </c>
      <c r="F518" s="29">
        <v>28390</v>
      </c>
      <c r="G518" s="29">
        <v>38869</v>
      </c>
      <c r="H518" s="22"/>
      <c r="I518" s="24"/>
      <c r="J518" s="23"/>
      <c r="K518" s="28">
        <v>6200</v>
      </c>
      <c r="L518" s="28">
        <f t="shared" si="21"/>
        <v>6200</v>
      </c>
      <c r="M518" s="38">
        <f t="shared" ca="1" si="22"/>
        <v>36</v>
      </c>
      <c r="N518" s="38">
        <f t="shared" ca="1" si="23"/>
        <v>7</v>
      </c>
    </row>
    <row r="519" spans="2:14" x14ac:dyDescent="0.25">
      <c r="B519" s="26">
        <v>3101</v>
      </c>
      <c r="C519" s="22" t="s">
        <v>11</v>
      </c>
      <c r="D519" s="30">
        <v>7.5</v>
      </c>
      <c r="E519" s="27">
        <v>163.13</v>
      </c>
      <c r="F519" s="29">
        <v>26072</v>
      </c>
      <c r="G519" s="29">
        <v>38972</v>
      </c>
      <c r="H519" s="22"/>
      <c r="I519" s="24"/>
      <c r="J519" s="23"/>
      <c r="K519" s="28">
        <v>5907</v>
      </c>
      <c r="L519" s="28">
        <f t="shared" ref="L519:L582" si="24">J519+K519</f>
        <v>5907</v>
      </c>
      <c r="M519" s="38">
        <f t="shared" ref="M519:M582" ca="1" si="25">DATEDIF(F519,TODAY(),"y")</f>
        <v>42</v>
      </c>
      <c r="N519" s="38">
        <f t="shared" ref="N519:N582" ca="1" si="26">DATEDIF(G519,TODAY(),"y")</f>
        <v>7</v>
      </c>
    </row>
    <row r="520" spans="2:14" x14ac:dyDescent="0.25">
      <c r="B520" s="26">
        <v>3101</v>
      </c>
      <c r="C520" s="22" t="s">
        <v>11</v>
      </c>
      <c r="D520" s="30">
        <v>7.5</v>
      </c>
      <c r="E520" s="27">
        <v>163.13</v>
      </c>
      <c r="F520" s="29">
        <v>25055</v>
      </c>
      <c r="G520" s="29">
        <v>38972</v>
      </c>
      <c r="H520" s="22"/>
      <c r="I520" s="24"/>
      <c r="J520" s="23"/>
      <c r="K520" s="28">
        <v>6939</v>
      </c>
      <c r="L520" s="28">
        <f t="shared" si="24"/>
        <v>6939</v>
      </c>
      <c r="M520" s="38">
        <f t="shared" ca="1" si="25"/>
        <v>45</v>
      </c>
      <c r="N520" s="38">
        <f t="shared" ca="1" si="26"/>
        <v>7</v>
      </c>
    </row>
    <row r="521" spans="2:14" x14ac:dyDescent="0.25">
      <c r="B521" s="26">
        <v>3102</v>
      </c>
      <c r="C521" s="22" t="s">
        <v>12</v>
      </c>
      <c r="D521" s="30">
        <v>7.5</v>
      </c>
      <c r="E521" s="27">
        <v>163.13</v>
      </c>
      <c r="F521" s="29">
        <v>27560</v>
      </c>
      <c r="G521" s="29">
        <v>39479</v>
      </c>
      <c r="H521" s="22"/>
      <c r="I521" s="24"/>
      <c r="J521" s="23"/>
      <c r="K521" s="28">
        <v>6012</v>
      </c>
      <c r="L521" s="28">
        <f t="shared" si="24"/>
        <v>6012</v>
      </c>
      <c r="M521" s="38">
        <f t="shared" ca="1" si="25"/>
        <v>38</v>
      </c>
      <c r="N521" s="38">
        <f t="shared" ca="1" si="26"/>
        <v>5</v>
      </c>
    </row>
    <row r="522" spans="2:14" x14ac:dyDescent="0.25">
      <c r="B522" s="26">
        <v>3106</v>
      </c>
      <c r="C522" s="22" t="s">
        <v>39</v>
      </c>
      <c r="D522" s="30">
        <v>7.5</v>
      </c>
      <c r="E522" s="27">
        <v>163.13</v>
      </c>
      <c r="F522" s="29">
        <v>26862</v>
      </c>
      <c r="G522" s="29">
        <v>38899</v>
      </c>
      <c r="H522" s="22"/>
      <c r="I522" s="24"/>
      <c r="J522" s="23"/>
      <c r="K522" s="28">
        <v>5700</v>
      </c>
      <c r="L522" s="28">
        <f t="shared" si="24"/>
        <v>5700</v>
      </c>
      <c r="M522" s="38">
        <f t="shared" ca="1" si="25"/>
        <v>40</v>
      </c>
      <c r="N522" s="38">
        <f t="shared" ca="1" si="26"/>
        <v>7</v>
      </c>
    </row>
    <row r="523" spans="2:14" x14ac:dyDescent="0.25">
      <c r="B523" s="26">
        <v>3107</v>
      </c>
      <c r="C523" s="22" t="s">
        <v>15</v>
      </c>
      <c r="D523" s="30">
        <v>7.5</v>
      </c>
      <c r="E523" s="27">
        <v>163.13</v>
      </c>
      <c r="F523" s="29">
        <v>28084</v>
      </c>
      <c r="G523" s="29">
        <v>38899</v>
      </c>
      <c r="H523" s="22"/>
      <c r="I523" s="24"/>
      <c r="J523" s="23"/>
      <c r="K523" s="28">
        <v>5538</v>
      </c>
      <c r="L523" s="28">
        <f t="shared" si="24"/>
        <v>5538</v>
      </c>
      <c r="M523" s="38">
        <f t="shared" ca="1" si="25"/>
        <v>36</v>
      </c>
      <c r="N523" s="38">
        <f t="shared" ca="1" si="26"/>
        <v>7</v>
      </c>
    </row>
    <row r="524" spans="2:14" x14ac:dyDescent="0.25">
      <c r="B524" s="26">
        <v>3109</v>
      </c>
      <c r="C524" s="22" t="s">
        <v>12</v>
      </c>
      <c r="D524" s="30">
        <v>8</v>
      </c>
      <c r="E524" s="27">
        <v>174</v>
      </c>
      <c r="F524" s="29">
        <v>25786</v>
      </c>
      <c r="G524" s="29">
        <v>38972</v>
      </c>
      <c r="H524" s="22"/>
      <c r="I524" s="24" t="s">
        <v>44</v>
      </c>
      <c r="J524" s="23"/>
      <c r="K524" s="28">
        <v>8150</v>
      </c>
      <c r="L524" s="28">
        <f t="shared" si="24"/>
        <v>8150</v>
      </c>
      <c r="M524" s="38">
        <f t="shared" ca="1" si="25"/>
        <v>43</v>
      </c>
      <c r="N524" s="38">
        <f t="shared" ca="1" si="26"/>
        <v>7</v>
      </c>
    </row>
    <row r="525" spans="2:14" x14ac:dyDescent="0.25">
      <c r="B525" s="26">
        <v>3112</v>
      </c>
      <c r="C525" s="22" t="s">
        <v>15</v>
      </c>
      <c r="D525" s="30">
        <v>7.5</v>
      </c>
      <c r="E525" s="27">
        <v>163.13</v>
      </c>
      <c r="F525" s="29">
        <v>27542</v>
      </c>
      <c r="G525" s="29">
        <v>39479</v>
      </c>
      <c r="H525" s="22"/>
      <c r="I525" s="24"/>
      <c r="J525" s="23"/>
      <c r="K525" s="28">
        <v>5665</v>
      </c>
      <c r="L525" s="28">
        <f t="shared" si="24"/>
        <v>5665</v>
      </c>
      <c r="M525" s="38">
        <f t="shared" ca="1" si="25"/>
        <v>38</v>
      </c>
      <c r="N525" s="38">
        <f t="shared" ca="1" si="26"/>
        <v>5</v>
      </c>
    </row>
    <row r="526" spans="2:14" x14ac:dyDescent="0.25">
      <c r="B526" s="26">
        <v>3113</v>
      </c>
      <c r="C526" s="22" t="s">
        <v>11</v>
      </c>
      <c r="D526" s="30">
        <v>8</v>
      </c>
      <c r="E526" s="27">
        <v>174</v>
      </c>
      <c r="F526" s="29">
        <v>26014</v>
      </c>
      <c r="G526" s="29">
        <v>38899</v>
      </c>
      <c r="H526" s="22"/>
      <c r="I526" s="24"/>
      <c r="J526" s="23"/>
      <c r="K526" s="28">
        <v>11500</v>
      </c>
      <c r="L526" s="28">
        <f t="shared" si="24"/>
        <v>11500</v>
      </c>
      <c r="M526" s="38">
        <f t="shared" ca="1" si="25"/>
        <v>42</v>
      </c>
      <c r="N526" s="38">
        <f t="shared" ca="1" si="26"/>
        <v>7</v>
      </c>
    </row>
    <row r="527" spans="2:14" x14ac:dyDescent="0.25">
      <c r="B527" s="26">
        <v>3116</v>
      </c>
      <c r="C527" s="22" t="s">
        <v>26</v>
      </c>
      <c r="D527" s="30">
        <v>7.5</v>
      </c>
      <c r="E527" s="27">
        <v>163.13</v>
      </c>
      <c r="F527" s="29">
        <v>28645</v>
      </c>
      <c r="G527" s="29">
        <v>38899</v>
      </c>
      <c r="H527" s="22"/>
      <c r="I527" s="24"/>
      <c r="J527" s="23"/>
      <c r="K527" s="28">
        <v>6386</v>
      </c>
      <c r="L527" s="28">
        <f t="shared" si="24"/>
        <v>6386</v>
      </c>
      <c r="M527" s="38">
        <f t="shared" ca="1" si="25"/>
        <v>35</v>
      </c>
      <c r="N527" s="38">
        <f t="shared" ca="1" si="26"/>
        <v>7</v>
      </c>
    </row>
    <row r="528" spans="2:14" x14ac:dyDescent="0.25">
      <c r="B528" s="26">
        <v>3120</v>
      </c>
      <c r="C528" s="22" t="s">
        <v>11</v>
      </c>
      <c r="D528" s="30">
        <v>7.5</v>
      </c>
      <c r="E528" s="27">
        <v>163.13</v>
      </c>
      <c r="F528" s="29">
        <v>31054</v>
      </c>
      <c r="G528" s="29">
        <v>38930</v>
      </c>
      <c r="H528" s="22"/>
      <c r="I528" s="24"/>
      <c r="J528" s="23"/>
      <c r="K528" s="28">
        <v>5400</v>
      </c>
      <c r="L528" s="28">
        <f t="shared" si="24"/>
        <v>5400</v>
      </c>
      <c r="M528" s="38">
        <f t="shared" ca="1" si="25"/>
        <v>28</v>
      </c>
      <c r="N528" s="38">
        <f t="shared" ca="1" si="26"/>
        <v>7</v>
      </c>
    </row>
    <row r="529" spans="2:14" x14ac:dyDescent="0.25">
      <c r="B529" s="26">
        <v>3122</v>
      </c>
      <c r="C529" s="22" t="s">
        <v>10</v>
      </c>
      <c r="D529" s="30">
        <v>7.5</v>
      </c>
      <c r="E529" s="27">
        <v>163.13</v>
      </c>
      <c r="F529" s="29">
        <v>28842</v>
      </c>
      <c r="G529" s="29">
        <v>38949</v>
      </c>
      <c r="H529" s="22"/>
      <c r="I529" s="24"/>
      <c r="J529" s="23"/>
      <c r="K529" s="28">
        <v>6695</v>
      </c>
      <c r="L529" s="28">
        <f t="shared" si="24"/>
        <v>6695</v>
      </c>
      <c r="M529" s="38">
        <f t="shared" ca="1" si="25"/>
        <v>34</v>
      </c>
      <c r="N529" s="38">
        <f t="shared" ca="1" si="26"/>
        <v>7</v>
      </c>
    </row>
    <row r="530" spans="2:14" x14ac:dyDescent="0.25">
      <c r="B530" s="26">
        <v>3123</v>
      </c>
      <c r="C530" s="22" t="s">
        <v>11</v>
      </c>
      <c r="D530" s="30">
        <v>7.5</v>
      </c>
      <c r="E530" s="27">
        <v>163.13</v>
      </c>
      <c r="F530" s="29">
        <v>23987</v>
      </c>
      <c r="G530" s="29">
        <v>38899</v>
      </c>
      <c r="H530" s="22"/>
      <c r="I530" s="24"/>
      <c r="J530" s="23"/>
      <c r="K530" s="28">
        <v>6990</v>
      </c>
      <c r="L530" s="28">
        <f t="shared" si="24"/>
        <v>6990</v>
      </c>
      <c r="M530" s="38">
        <f t="shared" ca="1" si="25"/>
        <v>48</v>
      </c>
      <c r="N530" s="38">
        <f t="shared" ca="1" si="26"/>
        <v>7</v>
      </c>
    </row>
    <row r="531" spans="2:14" x14ac:dyDescent="0.25">
      <c r="B531" s="26">
        <v>3124</v>
      </c>
      <c r="C531" s="22" t="s">
        <v>17</v>
      </c>
      <c r="D531" s="30">
        <v>8</v>
      </c>
      <c r="E531" s="27">
        <v>174</v>
      </c>
      <c r="F531" s="29">
        <v>24593</v>
      </c>
      <c r="G531" s="29">
        <v>39052</v>
      </c>
      <c r="H531" s="22"/>
      <c r="I531" s="24">
        <v>9</v>
      </c>
      <c r="J531" s="23"/>
      <c r="K531" s="28">
        <v>12680</v>
      </c>
      <c r="L531" s="28">
        <f t="shared" si="24"/>
        <v>12680</v>
      </c>
      <c r="M531" s="38">
        <f t="shared" ca="1" si="25"/>
        <v>46</v>
      </c>
      <c r="N531" s="38">
        <f t="shared" ca="1" si="26"/>
        <v>6</v>
      </c>
    </row>
    <row r="532" spans="2:14" x14ac:dyDescent="0.25">
      <c r="B532" s="26">
        <v>3128</v>
      </c>
      <c r="C532" s="22" t="s">
        <v>11</v>
      </c>
      <c r="D532" s="30">
        <v>7.5</v>
      </c>
      <c r="E532" s="27">
        <v>163.13</v>
      </c>
      <c r="F532" s="29">
        <v>29504</v>
      </c>
      <c r="G532" s="29">
        <v>38961</v>
      </c>
      <c r="H532" s="22"/>
      <c r="I532" s="24"/>
      <c r="J532" s="23"/>
      <c r="K532" s="28">
        <v>6640</v>
      </c>
      <c r="L532" s="28">
        <f t="shared" si="24"/>
        <v>6640</v>
      </c>
      <c r="M532" s="38">
        <f t="shared" ca="1" si="25"/>
        <v>33</v>
      </c>
      <c r="N532" s="38">
        <f t="shared" ca="1" si="26"/>
        <v>7</v>
      </c>
    </row>
    <row r="533" spans="2:14" x14ac:dyDescent="0.25">
      <c r="B533" s="26">
        <v>3130</v>
      </c>
      <c r="C533" s="22" t="s">
        <v>12</v>
      </c>
      <c r="D533" s="30">
        <v>7.5</v>
      </c>
      <c r="E533" s="27">
        <v>163.13</v>
      </c>
      <c r="F533" s="29">
        <v>26021</v>
      </c>
      <c r="G533" s="29">
        <v>38972</v>
      </c>
      <c r="H533" s="22"/>
      <c r="I533" s="24"/>
      <c r="J533" s="23"/>
      <c r="K533" s="28">
        <v>7200</v>
      </c>
      <c r="L533" s="28">
        <f t="shared" si="24"/>
        <v>7200</v>
      </c>
      <c r="M533" s="38">
        <f t="shared" ca="1" si="25"/>
        <v>42</v>
      </c>
      <c r="N533" s="38">
        <f t="shared" ca="1" si="26"/>
        <v>7</v>
      </c>
    </row>
    <row r="534" spans="2:14" x14ac:dyDescent="0.25">
      <c r="B534" s="26">
        <v>3132</v>
      </c>
      <c r="C534" s="22" t="s">
        <v>15</v>
      </c>
      <c r="D534" s="30">
        <v>7.5</v>
      </c>
      <c r="E534" s="27">
        <v>163.13</v>
      </c>
      <c r="F534" s="29">
        <v>29046</v>
      </c>
      <c r="G534" s="29">
        <v>38961</v>
      </c>
      <c r="H534" s="22"/>
      <c r="I534" s="24"/>
      <c r="J534" s="23"/>
      <c r="K534" s="28">
        <v>5536</v>
      </c>
      <c r="L534" s="28">
        <f t="shared" si="24"/>
        <v>5536</v>
      </c>
      <c r="M534" s="38">
        <f t="shared" ca="1" si="25"/>
        <v>34</v>
      </c>
      <c r="N534" s="38">
        <f t="shared" ca="1" si="26"/>
        <v>7</v>
      </c>
    </row>
    <row r="535" spans="2:14" x14ac:dyDescent="0.25">
      <c r="B535" s="26">
        <v>3133</v>
      </c>
      <c r="C535" s="22" t="s">
        <v>12</v>
      </c>
      <c r="D535" s="30">
        <v>7.5</v>
      </c>
      <c r="E535" s="27">
        <v>163.13</v>
      </c>
      <c r="F535" s="29">
        <v>26393</v>
      </c>
      <c r="G535" s="29">
        <v>38972</v>
      </c>
      <c r="H535" s="22"/>
      <c r="I535" s="24"/>
      <c r="J535" s="23"/>
      <c r="K535" s="28">
        <v>5907</v>
      </c>
      <c r="L535" s="28">
        <f t="shared" si="24"/>
        <v>5907</v>
      </c>
      <c r="M535" s="38">
        <f t="shared" ca="1" si="25"/>
        <v>41</v>
      </c>
      <c r="N535" s="38">
        <f t="shared" ca="1" si="26"/>
        <v>7</v>
      </c>
    </row>
    <row r="536" spans="2:14" x14ac:dyDescent="0.25">
      <c r="B536" s="26">
        <v>3135</v>
      </c>
      <c r="C536" s="22" t="s">
        <v>41</v>
      </c>
      <c r="D536" s="30">
        <v>7.5</v>
      </c>
      <c r="E536" s="27">
        <v>163.13</v>
      </c>
      <c r="F536" s="29">
        <v>29704</v>
      </c>
      <c r="G536" s="29">
        <v>38972</v>
      </c>
      <c r="H536" s="22"/>
      <c r="I536" s="24"/>
      <c r="J536" s="23"/>
      <c r="K536" s="28">
        <v>5081</v>
      </c>
      <c r="L536" s="28">
        <f t="shared" si="24"/>
        <v>5081</v>
      </c>
      <c r="M536" s="38">
        <f t="shared" ca="1" si="25"/>
        <v>32</v>
      </c>
      <c r="N536" s="38">
        <f t="shared" ca="1" si="26"/>
        <v>7</v>
      </c>
    </row>
    <row r="537" spans="2:14" x14ac:dyDescent="0.25">
      <c r="B537" s="26">
        <v>3137</v>
      </c>
      <c r="C537" s="22" t="s">
        <v>11</v>
      </c>
      <c r="D537" s="30">
        <v>7.5</v>
      </c>
      <c r="E537" s="27">
        <v>163.13</v>
      </c>
      <c r="F537" s="29">
        <v>26181</v>
      </c>
      <c r="G537" s="29">
        <v>38972</v>
      </c>
      <c r="H537" s="22"/>
      <c r="I537" s="24"/>
      <c r="J537" s="23"/>
      <c r="K537" s="28">
        <v>4944</v>
      </c>
      <c r="L537" s="28">
        <f t="shared" si="24"/>
        <v>4944</v>
      </c>
      <c r="M537" s="38">
        <f t="shared" ca="1" si="25"/>
        <v>42</v>
      </c>
      <c r="N537" s="38">
        <f t="shared" ca="1" si="26"/>
        <v>7</v>
      </c>
    </row>
    <row r="538" spans="2:14" x14ac:dyDescent="0.25">
      <c r="B538" s="26">
        <v>3138</v>
      </c>
      <c r="C538" s="22" t="s">
        <v>11</v>
      </c>
      <c r="D538" s="30">
        <v>7.5</v>
      </c>
      <c r="E538" s="27">
        <v>163.13</v>
      </c>
      <c r="F538" s="29">
        <v>30813</v>
      </c>
      <c r="G538" s="29">
        <v>38961</v>
      </c>
      <c r="H538" s="22"/>
      <c r="I538" s="24"/>
      <c r="J538" s="23"/>
      <c r="K538" s="28">
        <v>5550</v>
      </c>
      <c r="L538" s="28">
        <f t="shared" si="24"/>
        <v>5550</v>
      </c>
      <c r="M538" s="38">
        <f t="shared" ca="1" si="25"/>
        <v>29</v>
      </c>
      <c r="N538" s="38">
        <f t="shared" ca="1" si="26"/>
        <v>7</v>
      </c>
    </row>
    <row r="539" spans="2:14" x14ac:dyDescent="0.25">
      <c r="B539" s="26">
        <v>3139</v>
      </c>
      <c r="C539" s="22" t="s">
        <v>17</v>
      </c>
      <c r="D539" s="30">
        <v>8</v>
      </c>
      <c r="E539" s="27">
        <v>174</v>
      </c>
      <c r="F539" s="29">
        <v>23801</v>
      </c>
      <c r="G539" s="29">
        <v>39052</v>
      </c>
      <c r="H539" s="22"/>
      <c r="I539" s="24">
        <v>9</v>
      </c>
      <c r="J539" s="23"/>
      <c r="K539" s="28">
        <v>13260</v>
      </c>
      <c r="L539" s="28">
        <f t="shared" si="24"/>
        <v>13260</v>
      </c>
      <c r="M539" s="38">
        <f t="shared" ca="1" si="25"/>
        <v>48</v>
      </c>
      <c r="N539" s="38">
        <f t="shared" ca="1" si="26"/>
        <v>6</v>
      </c>
    </row>
    <row r="540" spans="2:14" x14ac:dyDescent="0.25">
      <c r="B540" s="26">
        <v>3141</v>
      </c>
      <c r="C540" s="22" t="s">
        <v>15</v>
      </c>
      <c r="D540" s="30">
        <v>7.5</v>
      </c>
      <c r="E540" s="27">
        <v>163.13</v>
      </c>
      <c r="F540" s="29">
        <v>21023</v>
      </c>
      <c r="G540" s="29">
        <v>38972</v>
      </c>
      <c r="H540" s="22"/>
      <c r="I540" s="24"/>
      <c r="J540" s="23"/>
      <c r="K540" s="28">
        <v>6700</v>
      </c>
      <c r="L540" s="28">
        <f t="shared" si="24"/>
        <v>6700</v>
      </c>
      <c r="M540" s="38">
        <f t="shared" ca="1" si="25"/>
        <v>56</v>
      </c>
      <c r="N540" s="38">
        <f t="shared" ca="1" si="26"/>
        <v>7</v>
      </c>
    </row>
    <row r="541" spans="2:14" x14ac:dyDescent="0.25">
      <c r="B541" s="26">
        <v>3149</v>
      </c>
      <c r="C541" s="22" t="s">
        <v>11</v>
      </c>
      <c r="D541" s="30">
        <v>7.5</v>
      </c>
      <c r="E541" s="27">
        <v>163.13</v>
      </c>
      <c r="F541" s="29">
        <v>28870</v>
      </c>
      <c r="G541" s="29">
        <v>39052</v>
      </c>
      <c r="H541" s="22"/>
      <c r="I541" s="24"/>
      <c r="J541" s="23"/>
      <c r="K541" s="28">
        <v>5907</v>
      </c>
      <c r="L541" s="28">
        <f t="shared" si="24"/>
        <v>5907</v>
      </c>
      <c r="M541" s="38">
        <f t="shared" ca="1" si="25"/>
        <v>34</v>
      </c>
      <c r="N541" s="38">
        <f t="shared" ca="1" si="26"/>
        <v>6</v>
      </c>
    </row>
    <row r="542" spans="2:14" x14ac:dyDescent="0.25">
      <c r="B542" s="26">
        <v>3150</v>
      </c>
      <c r="C542" s="22" t="s">
        <v>11</v>
      </c>
      <c r="D542" s="30">
        <v>7.5</v>
      </c>
      <c r="E542" s="27">
        <v>163.13</v>
      </c>
      <c r="F542" s="29">
        <v>28689</v>
      </c>
      <c r="G542" s="29">
        <v>39052</v>
      </c>
      <c r="H542" s="22"/>
      <c r="I542" s="24"/>
      <c r="J542" s="23"/>
      <c r="K542" s="28">
        <v>6200</v>
      </c>
      <c r="L542" s="28">
        <f t="shared" si="24"/>
        <v>6200</v>
      </c>
      <c r="M542" s="38">
        <f t="shared" ca="1" si="25"/>
        <v>35</v>
      </c>
      <c r="N542" s="38">
        <f t="shared" ca="1" si="26"/>
        <v>6</v>
      </c>
    </row>
    <row r="543" spans="2:14" x14ac:dyDescent="0.25">
      <c r="B543" s="26">
        <v>3154</v>
      </c>
      <c r="C543" s="22" t="s">
        <v>17</v>
      </c>
      <c r="D543" s="30">
        <v>8</v>
      </c>
      <c r="E543" s="27">
        <v>174</v>
      </c>
      <c r="F543" s="29">
        <v>27040</v>
      </c>
      <c r="G543" s="29">
        <v>39052</v>
      </c>
      <c r="H543" s="22"/>
      <c r="I543" s="24">
        <v>9</v>
      </c>
      <c r="J543" s="23"/>
      <c r="K543" s="28">
        <v>8500</v>
      </c>
      <c r="L543" s="28">
        <f t="shared" si="24"/>
        <v>8500</v>
      </c>
      <c r="M543" s="38">
        <f t="shared" ca="1" si="25"/>
        <v>39</v>
      </c>
      <c r="N543" s="38">
        <f t="shared" ca="1" si="26"/>
        <v>6</v>
      </c>
    </row>
    <row r="544" spans="2:14" x14ac:dyDescent="0.25">
      <c r="B544" s="26">
        <v>3155</v>
      </c>
      <c r="C544" s="22" t="s">
        <v>11</v>
      </c>
      <c r="D544" s="30">
        <v>7.5</v>
      </c>
      <c r="E544" s="27">
        <v>163.13</v>
      </c>
      <c r="F544" s="29">
        <v>24607</v>
      </c>
      <c r="G544" s="29">
        <v>38718</v>
      </c>
      <c r="H544" s="22"/>
      <c r="I544" s="24"/>
      <c r="J544" s="23"/>
      <c r="K544" s="28">
        <v>6172</v>
      </c>
      <c r="L544" s="28">
        <f t="shared" si="24"/>
        <v>6172</v>
      </c>
      <c r="M544" s="38">
        <f t="shared" ca="1" si="25"/>
        <v>46</v>
      </c>
      <c r="N544" s="38">
        <f t="shared" ca="1" si="26"/>
        <v>7</v>
      </c>
    </row>
    <row r="545" spans="2:14" x14ac:dyDescent="0.25">
      <c r="B545" s="26">
        <v>3156</v>
      </c>
      <c r="C545" s="22" t="s">
        <v>11</v>
      </c>
      <c r="D545" s="30">
        <v>7.5</v>
      </c>
      <c r="E545" s="27">
        <v>163.13</v>
      </c>
      <c r="F545" s="29">
        <v>26696</v>
      </c>
      <c r="G545" s="29">
        <v>39052</v>
      </c>
      <c r="H545" s="22"/>
      <c r="I545" s="24"/>
      <c r="J545" s="23"/>
      <c r="K545" s="28">
        <v>6318</v>
      </c>
      <c r="L545" s="28">
        <f t="shared" si="24"/>
        <v>6318</v>
      </c>
      <c r="M545" s="38">
        <f t="shared" ca="1" si="25"/>
        <v>40</v>
      </c>
      <c r="N545" s="38">
        <f t="shared" ca="1" si="26"/>
        <v>6</v>
      </c>
    </row>
    <row r="546" spans="2:14" x14ac:dyDescent="0.25">
      <c r="B546" s="26">
        <v>3157</v>
      </c>
      <c r="C546" s="22" t="s">
        <v>11</v>
      </c>
      <c r="D546" s="30">
        <v>7.5</v>
      </c>
      <c r="E546" s="27">
        <v>163.13</v>
      </c>
      <c r="F546" s="29">
        <v>29099</v>
      </c>
      <c r="G546" s="29">
        <v>39052</v>
      </c>
      <c r="H546" s="22"/>
      <c r="I546" s="24"/>
      <c r="J546" s="23"/>
      <c r="K546" s="28">
        <v>5907</v>
      </c>
      <c r="L546" s="28">
        <f t="shared" si="24"/>
        <v>5907</v>
      </c>
      <c r="M546" s="38">
        <f t="shared" ca="1" si="25"/>
        <v>34</v>
      </c>
      <c r="N546" s="38">
        <f t="shared" ca="1" si="26"/>
        <v>6</v>
      </c>
    </row>
    <row r="547" spans="2:14" x14ac:dyDescent="0.25">
      <c r="B547" s="26">
        <v>3158</v>
      </c>
      <c r="C547" s="22" t="s">
        <v>11</v>
      </c>
      <c r="D547" s="30">
        <v>7.5</v>
      </c>
      <c r="E547" s="27">
        <v>163.13</v>
      </c>
      <c r="F547" s="29">
        <v>27495</v>
      </c>
      <c r="G547" s="29">
        <v>39052</v>
      </c>
      <c r="H547" s="22"/>
      <c r="I547" s="24"/>
      <c r="J547" s="23"/>
      <c r="K547" s="28">
        <v>5907</v>
      </c>
      <c r="L547" s="28">
        <f t="shared" si="24"/>
        <v>5907</v>
      </c>
      <c r="M547" s="38">
        <f t="shared" ca="1" si="25"/>
        <v>38</v>
      </c>
      <c r="N547" s="38">
        <f t="shared" ca="1" si="26"/>
        <v>6</v>
      </c>
    </row>
    <row r="548" spans="2:14" x14ac:dyDescent="0.25">
      <c r="B548" s="26">
        <v>3159</v>
      </c>
      <c r="C548" s="22" t="s">
        <v>11</v>
      </c>
      <c r="D548" s="30">
        <v>7.5</v>
      </c>
      <c r="E548" s="27">
        <v>163.13</v>
      </c>
      <c r="F548" s="29">
        <v>28078</v>
      </c>
      <c r="G548" s="29">
        <v>39052</v>
      </c>
      <c r="H548" s="22"/>
      <c r="I548" s="24"/>
      <c r="J548" s="23"/>
      <c r="K548" s="28">
        <v>4950</v>
      </c>
      <c r="L548" s="28">
        <f t="shared" si="24"/>
        <v>4950</v>
      </c>
      <c r="M548" s="38">
        <f t="shared" ca="1" si="25"/>
        <v>36</v>
      </c>
      <c r="N548" s="38">
        <f t="shared" ca="1" si="26"/>
        <v>6</v>
      </c>
    </row>
    <row r="549" spans="2:14" x14ac:dyDescent="0.25">
      <c r="B549" s="26">
        <v>3161</v>
      </c>
      <c r="C549" s="22" t="s">
        <v>11</v>
      </c>
      <c r="D549" s="30">
        <v>7.5</v>
      </c>
      <c r="E549" s="27">
        <v>163.13</v>
      </c>
      <c r="F549" s="29">
        <v>28357</v>
      </c>
      <c r="G549" s="29">
        <v>39052</v>
      </c>
      <c r="H549" s="22"/>
      <c r="I549" s="24"/>
      <c r="J549" s="23"/>
      <c r="K549" s="28">
        <v>9010</v>
      </c>
      <c r="L549" s="28">
        <f t="shared" si="24"/>
        <v>9010</v>
      </c>
      <c r="M549" s="38">
        <f t="shared" ca="1" si="25"/>
        <v>36</v>
      </c>
      <c r="N549" s="38">
        <f t="shared" ca="1" si="26"/>
        <v>6</v>
      </c>
    </row>
    <row r="550" spans="2:14" x14ac:dyDescent="0.25">
      <c r="B550" s="26">
        <v>3162</v>
      </c>
      <c r="C550" s="22" t="s">
        <v>11</v>
      </c>
      <c r="D550" s="30">
        <v>7.5</v>
      </c>
      <c r="E550" s="27">
        <v>163.13</v>
      </c>
      <c r="F550" s="29">
        <v>28406</v>
      </c>
      <c r="G550" s="29">
        <v>39052</v>
      </c>
      <c r="H550" s="22"/>
      <c r="I550" s="24"/>
      <c r="J550" s="23"/>
      <c r="K550" s="28">
        <v>5907</v>
      </c>
      <c r="L550" s="28">
        <f t="shared" si="24"/>
        <v>5907</v>
      </c>
      <c r="M550" s="38">
        <f t="shared" ca="1" si="25"/>
        <v>36</v>
      </c>
      <c r="N550" s="38">
        <f t="shared" ca="1" si="26"/>
        <v>6</v>
      </c>
    </row>
    <row r="551" spans="2:14" x14ac:dyDescent="0.25">
      <c r="B551" s="26">
        <v>3163</v>
      </c>
      <c r="C551" s="22" t="s">
        <v>11</v>
      </c>
      <c r="D551" s="30">
        <v>7.5</v>
      </c>
      <c r="E551" s="27">
        <v>163.13</v>
      </c>
      <c r="F551" s="29">
        <v>27853</v>
      </c>
      <c r="G551" s="29">
        <v>39052</v>
      </c>
      <c r="H551" s="22"/>
      <c r="I551" s="24"/>
      <c r="J551" s="23"/>
      <c r="K551" s="28">
        <v>5907</v>
      </c>
      <c r="L551" s="28">
        <f t="shared" si="24"/>
        <v>5907</v>
      </c>
      <c r="M551" s="38">
        <f t="shared" ca="1" si="25"/>
        <v>37</v>
      </c>
      <c r="N551" s="38">
        <f t="shared" ca="1" si="26"/>
        <v>6</v>
      </c>
    </row>
    <row r="552" spans="2:14" x14ac:dyDescent="0.25">
      <c r="B552" s="26">
        <v>3167</v>
      </c>
      <c r="C552" s="22" t="s">
        <v>11</v>
      </c>
      <c r="D552" s="30">
        <v>7.5</v>
      </c>
      <c r="E552" s="27">
        <v>163.13</v>
      </c>
      <c r="F552" s="29">
        <v>28654</v>
      </c>
      <c r="G552" s="29">
        <v>39052</v>
      </c>
      <c r="H552" s="22"/>
      <c r="I552" s="24"/>
      <c r="J552" s="23"/>
      <c r="K552" s="28">
        <v>6000</v>
      </c>
      <c r="L552" s="28">
        <f t="shared" si="24"/>
        <v>6000</v>
      </c>
      <c r="M552" s="38">
        <f t="shared" ca="1" si="25"/>
        <v>35</v>
      </c>
      <c r="N552" s="38">
        <f t="shared" ca="1" si="26"/>
        <v>6</v>
      </c>
    </row>
    <row r="553" spans="2:14" x14ac:dyDescent="0.25">
      <c r="B553" s="26">
        <v>3172</v>
      </c>
      <c r="C553" s="22" t="s">
        <v>11</v>
      </c>
      <c r="D553" s="30">
        <v>7.5</v>
      </c>
      <c r="E553" s="27">
        <v>163.13</v>
      </c>
      <c r="F553" s="29">
        <v>29194</v>
      </c>
      <c r="G553" s="29">
        <v>39052</v>
      </c>
      <c r="H553" s="22"/>
      <c r="I553" s="24"/>
      <c r="J553" s="23"/>
      <c r="K553" s="28">
        <v>6232</v>
      </c>
      <c r="L553" s="28">
        <f t="shared" si="24"/>
        <v>6232</v>
      </c>
      <c r="M553" s="38">
        <f t="shared" ca="1" si="25"/>
        <v>33</v>
      </c>
      <c r="N553" s="38">
        <f t="shared" ca="1" si="26"/>
        <v>6</v>
      </c>
    </row>
    <row r="554" spans="2:14" x14ac:dyDescent="0.25">
      <c r="B554" s="26">
        <v>3174</v>
      </c>
      <c r="C554" s="22" t="s">
        <v>11</v>
      </c>
      <c r="D554" s="30">
        <v>7.5</v>
      </c>
      <c r="E554" s="27">
        <v>163.13</v>
      </c>
      <c r="F554" s="29">
        <v>30674</v>
      </c>
      <c r="G554" s="29">
        <v>39052</v>
      </c>
      <c r="H554" s="22"/>
      <c r="I554" s="24"/>
      <c r="J554" s="23"/>
      <c r="K554" s="28">
        <v>5200</v>
      </c>
      <c r="L554" s="28">
        <f t="shared" si="24"/>
        <v>5200</v>
      </c>
      <c r="M554" s="38">
        <f t="shared" ca="1" si="25"/>
        <v>29</v>
      </c>
      <c r="N554" s="38">
        <f t="shared" ca="1" si="26"/>
        <v>6</v>
      </c>
    </row>
    <row r="555" spans="2:14" x14ac:dyDescent="0.25">
      <c r="B555" s="26">
        <v>3175</v>
      </c>
      <c r="C555" s="22" t="s">
        <v>11</v>
      </c>
      <c r="D555" s="30">
        <v>7.5</v>
      </c>
      <c r="E555" s="27">
        <v>163.13</v>
      </c>
      <c r="F555" s="29">
        <v>27703</v>
      </c>
      <c r="G555" s="29">
        <v>39052</v>
      </c>
      <c r="H555" s="22"/>
      <c r="I555" s="24"/>
      <c r="J555" s="23"/>
      <c r="K555" s="28">
        <v>5907</v>
      </c>
      <c r="L555" s="28">
        <f t="shared" si="24"/>
        <v>5907</v>
      </c>
      <c r="M555" s="38">
        <f t="shared" ca="1" si="25"/>
        <v>38</v>
      </c>
      <c r="N555" s="38">
        <f t="shared" ca="1" si="26"/>
        <v>6</v>
      </c>
    </row>
    <row r="556" spans="2:14" x14ac:dyDescent="0.25">
      <c r="B556" s="26">
        <v>3176</v>
      </c>
      <c r="C556" s="22" t="s">
        <v>11</v>
      </c>
      <c r="D556" s="30">
        <v>7.5</v>
      </c>
      <c r="E556" s="27">
        <v>163.13</v>
      </c>
      <c r="F556" s="29">
        <v>29280</v>
      </c>
      <c r="G556" s="29">
        <v>39052</v>
      </c>
      <c r="H556" s="22"/>
      <c r="I556" s="24"/>
      <c r="J556" s="23"/>
      <c r="K556" s="28">
        <v>5440</v>
      </c>
      <c r="L556" s="28">
        <f t="shared" si="24"/>
        <v>5440</v>
      </c>
      <c r="M556" s="38">
        <f t="shared" ca="1" si="25"/>
        <v>33</v>
      </c>
      <c r="N556" s="38">
        <f t="shared" ca="1" si="26"/>
        <v>6</v>
      </c>
    </row>
    <row r="557" spans="2:14" x14ac:dyDescent="0.25">
      <c r="B557" s="26">
        <v>3177</v>
      </c>
      <c r="C557" s="22" t="s">
        <v>11</v>
      </c>
      <c r="D557" s="30">
        <v>8</v>
      </c>
      <c r="E557" s="27">
        <v>174</v>
      </c>
      <c r="F557" s="29">
        <v>23865</v>
      </c>
      <c r="G557" s="29">
        <v>39052</v>
      </c>
      <c r="H557" s="22"/>
      <c r="I557" s="24"/>
      <c r="J557" s="23"/>
      <c r="K557" s="28">
        <v>8000</v>
      </c>
      <c r="L557" s="28">
        <f t="shared" si="24"/>
        <v>8000</v>
      </c>
      <c r="M557" s="38">
        <f t="shared" ca="1" si="25"/>
        <v>48</v>
      </c>
      <c r="N557" s="38">
        <f t="shared" ca="1" si="26"/>
        <v>6</v>
      </c>
    </row>
    <row r="558" spans="2:14" x14ac:dyDescent="0.25">
      <c r="B558" s="26">
        <v>3178</v>
      </c>
      <c r="C558" s="22" t="s">
        <v>12</v>
      </c>
      <c r="D558" s="30">
        <v>7.5</v>
      </c>
      <c r="E558" s="27">
        <v>163.13</v>
      </c>
      <c r="F558" s="29">
        <v>27151</v>
      </c>
      <c r="G558" s="29">
        <v>39052</v>
      </c>
      <c r="H558" s="22"/>
      <c r="I558" s="24"/>
      <c r="J558" s="23"/>
      <c r="K558" s="28">
        <v>6472</v>
      </c>
      <c r="L558" s="28">
        <f t="shared" si="24"/>
        <v>6472</v>
      </c>
      <c r="M558" s="38">
        <f t="shared" ca="1" si="25"/>
        <v>39</v>
      </c>
      <c r="N558" s="38">
        <f t="shared" ca="1" si="26"/>
        <v>6</v>
      </c>
    </row>
    <row r="559" spans="2:14" x14ac:dyDescent="0.25">
      <c r="B559" s="26">
        <v>3179</v>
      </c>
      <c r="C559" s="22" t="s">
        <v>11</v>
      </c>
      <c r="D559" s="30">
        <v>7.5</v>
      </c>
      <c r="E559" s="27">
        <v>163.13</v>
      </c>
      <c r="F559" s="29">
        <v>26709</v>
      </c>
      <c r="G559" s="29">
        <v>39052</v>
      </c>
      <c r="H559" s="22"/>
      <c r="I559" s="24"/>
      <c r="J559" s="23"/>
      <c r="K559" s="28">
        <v>5907</v>
      </c>
      <c r="L559" s="28">
        <f t="shared" si="24"/>
        <v>5907</v>
      </c>
      <c r="M559" s="38">
        <f t="shared" ca="1" si="25"/>
        <v>40</v>
      </c>
      <c r="N559" s="38">
        <f t="shared" ca="1" si="26"/>
        <v>6</v>
      </c>
    </row>
    <row r="560" spans="2:14" x14ac:dyDescent="0.25">
      <c r="B560" s="26">
        <v>3180</v>
      </c>
      <c r="C560" s="22" t="s">
        <v>42</v>
      </c>
      <c r="D560" s="30">
        <v>7.5</v>
      </c>
      <c r="E560" s="27">
        <v>163.13</v>
      </c>
      <c r="F560" s="29">
        <v>26857</v>
      </c>
      <c r="G560" s="29">
        <v>39052</v>
      </c>
      <c r="H560" s="22"/>
      <c r="I560" s="24"/>
      <c r="J560" s="23"/>
      <c r="K560" s="28">
        <v>5537</v>
      </c>
      <c r="L560" s="28">
        <f t="shared" si="24"/>
        <v>5537</v>
      </c>
      <c r="M560" s="38">
        <f t="shared" ca="1" si="25"/>
        <v>40</v>
      </c>
      <c r="N560" s="38">
        <f t="shared" ca="1" si="26"/>
        <v>6</v>
      </c>
    </row>
    <row r="561" spans="2:14" x14ac:dyDescent="0.25">
      <c r="B561" s="26">
        <v>3181</v>
      </c>
      <c r="C561" s="22" t="s">
        <v>11</v>
      </c>
      <c r="D561" s="30">
        <v>7.5</v>
      </c>
      <c r="E561" s="27">
        <v>163.13</v>
      </c>
      <c r="F561" s="29">
        <v>27272</v>
      </c>
      <c r="G561" s="29">
        <v>39052</v>
      </c>
      <c r="H561" s="22"/>
      <c r="I561" s="24"/>
      <c r="J561" s="23"/>
      <c r="K561" s="28">
        <v>6350</v>
      </c>
      <c r="L561" s="28">
        <f t="shared" si="24"/>
        <v>6350</v>
      </c>
      <c r="M561" s="38">
        <f t="shared" ca="1" si="25"/>
        <v>39</v>
      </c>
      <c r="N561" s="38">
        <f t="shared" ca="1" si="26"/>
        <v>6</v>
      </c>
    </row>
    <row r="562" spans="2:14" x14ac:dyDescent="0.25">
      <c r="B562" s="26">
        <v>3183</v>
      </c>
      <c r="C562" s="22" t="s">
        <v>11</v>
      </c>
      <c r="D562" s="30">
        <v>7.5</v>
      </c>
      <c r="E562" s="27">
        <v>163.13</v>
      </c>
      <c r="F562" s="29">
        <v>29456</v>
      </c>
      <c r="G562" s="29">
        <v>39052</v>
      </c>
      <c r="H562" s="22"/>
      <c r="I562" s="24"/>
      <c r="J562" s="23"/>
      <c r="K562" s="28">
        <v>5100</v>
      </c>
      <c r="L562" s="28">
        <f t="shared" si="24"/>
        <v>5100</v>
      </c>
      <c r="M562" s="38">
        <f t="shared" ca="1" si="25"/>
        <v>33</v>
      </c>
      <c r="N562" s="38">
        <f t="shared" ca="1" si="26"/>
        <v>6</v>
      </c>
    </row>
    <row r="563" spans="2:14" x14ac:dyDescent="0.25">
      <c r="B563" s="26">
        <v>3184</v>
      </c>
      <c r="C563" s="22" t="s">
        <v>11</v>
      </c>
      <c r="D563" s="30">
        <v>7.5</v>
      </c>
      <c r="E563" s="27">
        <v>163.13</v>
      </c>
      <c r="F563" s="29">
        <v>26730</v>
      </c>
      <c r="G563" s="29">
        <v>39052</v>
      </c>
      <c r="H563" s="22"/>
      <c r="I563" s="24"/>
      <c r="J563" s="23"/>
      <c r="K563" s="28">
        <v>5907</v>
      </c>
      <c r="L563" s="28">
        <f t="shared" si="24"/>
        <v>5907</v>
      </c>
      <c r="M563" s="38">
        <f t="shared" ca="1" si="25"/>
        <v>40</v>
      </c>
      <c r="N563" s="38">
        <f t="shared" ca="1" si="26"/>
        <v>6</v>
      </c>
    </row>
    <row r="564" spans="2:14" x14ac:dyDescent="0.25">
      <c r="B564" s="26">
        <v>3185</v>
      </c>
      <c r="C564" s="22" t="s">
        <v>11</v>
      </c>
      <c r="D564" s="30">
        <v>7.5</v>
      </c>
      <c r="E564" s="27">
        <v>163.13</v>
      </c>
      <c r="F564" s="29">
        <v>28884</v>
      </c>
      <c r="G564" s="29">
        <v>39052</v>
      </c>
      <c r="H564" s="22"/>
      <c r="I564" s="24"/>
      <c r="J564" s="23"/>
      <c r="K564" s="28">
        <v>5907</v>
      </c>
      <c r="L564" s="28">
        <f t="shared" si="24"/>
        <v>5907</v>
      </c>
      <c r="M564" s="38">
        <f t="shared" ca="1" si="25"/>
        <v>34</v>
      </c>
      <c r="N564" s="38">
        <f t="shared" ca="1" si="26"/>
        <v>6</v>
      </c>
    </row>
    <row r="565" spans="2:14" x14ac:dyDescent="0.25">
      <c r="B565" s="26">
        <v>3186</v>
      </c>
      <c r="C565" s="22" t="s">
        <v>11</v>
      </c>
      <c r="D565" s="30">
        <v>7.5</v>
      </c>
      <c r="E565" s="27">
        <v>163.13</v>
      </c>
      <c r="F565" s="29">
        <v>26819</v>
      </c>
      <c r="G565" s="29">
        <v>39052</v>
      </c>
      <c r="H565" s="22"/>
      <c r="I565" s="24"/>
      <c r="J565" s="23"/>
      <c r="K565" s="28">
        <v>5440</v>
      </c>
      <c r="L565" s="28">
        <f t="shared" si="24"/>
        <v>5440</v>
      </c>
      <c r="M565" s="38">
        <f t="shared" ca="1" si="25"/>
        <v>40</v>
      </c>
      <c r="N565" s="38">
        <f t="shared" ca="1" si="26"/>
        <v>6</v>
      </c>
    </row>
    <row r="566" spans="2:14" x14ac:dyDescent="0.25">
      <c r="B566" s="26">
        <v>3189</v>
      </c>
      <c r="C566" s="22" t="s">
        <v>11</v>
      </c>
      <c r="D566" s="30">
        <v>7.5</v>
      </c>
      <c r="E566" s="27">
        <v>163.13</v>
      </c>
      <c r="F566" s="29">
        <v>25335</v>
      </c>
      <c r="G566" s="29">
        <v>39052</v>
      </c>
      <c r="H566" s="22"/>
      <c r="I566" s="24"/>
      <c r="J566" s="23"/>
      <c r="K566" s="28">
        <v>6150</v>
      </c>
      <c r="L566" s="28">
        <f t="shared" si="24"/>
        <v>6150</v>
      </c>
      <c r="M566" s="38">
        <f t="shared" ca="1" si="25"/>
        <v>44</v>
      </c>
      <c r="N566" s="38">
        <f t="shared" ca="1" si="26"/>
        <v>6</v>
      </c>
    </row>
    <row r="567" spans="2:14" x14ac:dyDescent="0.25">
      <c r="B567" s="26">
        <v>3191</v>
      </c>
      <c r="C567" s="22" t="s">
        <v>11</v>
      </c>
      <c r="D567" s="30">
        <v>7.5</v>
      </c>
      <c r="E567" s="27">
        <v>163.13</v>
      </c>
      <c r="F567" s="29">
        <v>26433</v>
      </c>
      <c r="G567" s="29">
        <v>39052</v>
      </c>
      <c r="H567" s="22"/>
      <c r="I567" s="24"/>
      <c r="J567" s="23"/>
      <c r="K567" s="28">
        <v>5907</v>
      </c>
      <c r="L567" s="28">
        <f t="shared" si="24"/>
        <v>5907</v>
      </c>
      <c r="M567" s="38">
        <f t="shared" ca="1" si="25"/>
        <v>41</v>
      </c>
      <c r="N567" s="38">
        <f t="shared" ca="1" si="26"/>
        <v>6</v>
      </c>
    </row>
    <row r="568" spans="2:14" x14ac:dyDescent="0.25">
      <c r="B568" s="26">
        <v>3199</v>
      </c>
      <c r="C568" s="22" t="s">
        <v>12</v>
      </c>
      <c r="D568" s="30">
        <v>7.5</v>
      </c>
      <c r="E568" s="27">
        <v>163.13</v>
      </c>
      <c r="F568" s="29">
        <v>26952</v>
      </c>
      <c r="G568" s="29">
        <v>39052</v>
      </c>
      <c r="H568" s="22"/>
      <c r="I568" s="24"/>
      <c r="J568" s="23"/>
      <c r="K568" s="28">
        <v>6000</v>
      </c>
      <c r="L568" s="28">
        <f t="shared" si="24"/>
        <v>6000</v>
      </c>
      <c r="M568" s="38">
        <f t="shared" ca="1" si="25"/>
        <v>40</v>
      </c>
      <c r="N568" s="38">
        <f t="shared" ca="1" si="26"/>
        <v>6</v>
      </c>
    </row>
    <row r="569" spans="2:14" x14ac:dyDescent="0.25">
      <c r="B569" s="26">
        <v>3205</v>
      </c>
      <c r="C569" s="22" t="s">
        <v>11</v>
      </c>
      <c r="D569" s="30">
        <v>7.5</v>
      </c>
      <c r="E569" s="27">
        <v>163.13</v>
      </c>
      <c r="F569" s="29">
        <v>21482</v>
      </c>
      <c r="G569" s="29">
        <v>34394</v>
      </c>
      <c r="H569" s="22"/>
      <c r="I569" s="24"/>
      <c r="J569" s="23"/>
      <c r="K569" s="28">
        <v>6968</v>
      </c>
      <c r="L569" s="28">
        <f t="shared" si="24"/>
        <v>6968</v>
      </c>
      <c r="M569" s="38">
        <f t="shared" ca="1" si="25"/>
        <v>55</v>
      </c>
      <c r="N569" s="38">
        <f t="shared" ca="1" si="26"/>
        <v>19</v>
      </c>
    </row>
    <row r="570" spans="2:14" x14ac:dyDescent="0.25">
      <c r="B570" s="26">
        <v>3206</v>
      </c>
      <c r="C570" s="22" t="s">
        <v>11</v>
      </c>
      <c r="D570" s="30">
        <v>7.5</v>
      </c>
      <c r="E570" s="27">
        <v>163.13</v>
      </c>
      <c r="F570" s="29">
        <v>21569</v>
      </c>
      <c r="G570" s="29">
        <v>35490</v>
      </c>
      <c r="H570" s="22"/>
      <c r="I570" s="24"/>
      <c r="J570" s="23"/>
      <c r="K570" s="28">
        <v>7435</v>
      </c>
      <c r="L570" s="28">
        <f t="shared" si="24"/>
        <v>7435</v>
      </c>
      <c r="M570" s="38">
        <f t="shared" ca="1" si="25"/>
        <v>54</v>
      </c>
      <c r="N570" s="38">
        <f t="shared" ca="1" si="26"/>
        <v>16</v>
      </c>
    </row>
    <row r="571" spans="2:14" x14ac:dyDescent="0.25">
      <c r="B571" s="26">
        <v>3208</v>
      </c>
      <c r="C571" s="22" t="s">
        <v>11</v>
      </c>
      <c r="D571" s="30">
        <v>8</v>
      </c>
      <c r="E571" s="27">
        <v>174</v>
      </c>
      <c r="F571" s="29">
        <v>19342</v>
      </c>
      <c r="G571" s="29">
        <v>31260</v>
      </c>
      <c r="H571" s="22"/>
      <c r="I571" s="24"/>
      <c r="J571" s="23"/>
      <c r="K571" s="28">
        <v>12050</v>
      </c>
      <c r="L571" s="28">
        <f t="shared" si="24"/>
        <v>12050</v>
      </c>
      <c r="M571" s="38">
        <f t="shared" ca="1" si="25"/>
        <v>60</v>
      </c>
      <c r="N571" s="38">
        <f t="shared" ca="1" si="26"/>
        <v>28</v>
      </c>
    </row>
    <row r="572" spans="2:14" x14ac:dyDescent="0.25">
      <c r="B572" s="26">
        <v>3211</v>
      </c>
      <c r="C572" s="22" t="s">
        <v>11</v>
      </c>
      <c r="D572" s="30">
        <v>7.5</v>
      </c>
      <c r="E572" s="27">
        <v>163.13</v>
      </c>
      <c r="F572" s="29">
        <v>25499</v>
      </c>
      <c r="G572" s="29">
        <v>39052</v>
      </c>
      <c r="H572" s="22"/>
      <c r="I572" s="24"/>
      <c r="J572" s="23"/>
      <c r="K572" s="28">
        <v>5907</v>
      </c>
      <c r="L572" s="28">
        <f t="shared" si="24"/>
        <v>5907</v>
      </c>
      <c r="M572" s="38">
        <f t="shared" ca="1" si="25"/>
        <v>44</v>
      </c>
      <c r="N572" s="38">
        <f t="shared" ca="1" si="26"/>
        <v>6</v>
      </c>
    </row>
    <row r="573" spans="2:14" x14ac:dyDescent="0.25">
      <c r="B573" s="26">
        <v>3212</v>
      </c>
      <c r="C573" s="22" t="s">
        <v>11</v>
      </c>
      <c r="D573" s="30">
        <v>7.5</v>
      </c>
      <c r="E573" s="27">
        <v>163.13</v>
      </c>
      <c r="F573" s="29">
        <v>27413</v>
      </c>
      <c r="G573" s="29">
        <v>39052</v>
      </c>
      <c r="H573" s="22"/>
      <c r="I573" s="24"/>
      <c r="J573" s="23"/>
      <c r="K573" s="28">
        <v>5907</v>
      </c>
      <c r="L573" s="28">
        <f t="shared" si="24"/>
        <v>5907</v>
      </c>
      <c r="M573" s="38">
        <f t="shared" ca="1" si="25"/>
        <v>38</v>
      </c>
      <c r="N573" s="38">
        <f t="shared" ca="1" si="26"/>
        <v>6</v>
      </c>
    </row>
    <row r="574" spans="2:14" x14ac:dyDescent="0.25">
      <c r="B574" s="26">
        <v>3213</v>
      </c>
      <c r="C574" s="22" t="s">
        <v>11</v>
      </c>
      <c r="D574" s="30">
        <v>7.5</v>
      </c>
      <c r="E574" s="27">
        <v>163.13</v>
      </c>
      <c r="F574" s="29">
        <v>20549</v>
      </c>
      <c r="G574" s="29">
        <v>35490</v>
      </c>
      <c r="H574" s="22"/>
      <c r="I574" s="24"/>
      <c r="J574" s="23"/>
      <c r="K574" s="28">
        <v>7700</v>
      </c>
      <c r="L574" s="28">
        <f t="shared" si="24"/>
        <v>7700</v>
      </c>
      <c r="M574" s="38">
        <f t="shared" ca="1" si="25"/>
        <v>57</v>
      </c>
      <c r="N574" s="38">
        <f t="shared" ca="1" si="26"/>
        <v>16</v>
      </c>
    </row>
    <row r="575" spans="2:14" x14ac:dyDescent="0.25">
      <c r="B575" s="26">
        <v>3216</v>
      </c>
      <c r="C575" s="22" t="s">
        <v>11</v>
      </c>
      <c r="D575" s="30">
        <v>7.5</v>
      </c>
      <c r="E575" s="27">
        <v>163.13</v>
      </c>
      <c r="F575" s="29">
        <v>24972</v>
      </c>
      <c r="G575" s="29">
        <v>34820</v>
      </c>
      <c r="H575" s="22"/>
      <c r="I575" s="24"/>
      <c r="J575" s="23"/>
      <c r="K575" s="28">
        <v>7465</v>
      </c>
      <c r="L575" s="28">
        <f t="shared" si="24"/>
        <v>7465</v>
      </c>
      <c r="M575" s="38">
        <f t="shared" ca="1" si="25"/>
        <v>45</v>
      </c>
      <c r="N575" s="38">
        <f t="shared" ca="1" si="26"/>
        <v>18</v>
      </c>
    </row>
    <row r="576" spans="2:14" x14ac:dyDescent="0.25">
      <c r="B576" s="26">
        <v>3217</v>
      </c>
      <c r="C576" s="22" t="s">
        <v>11</v>
      </c>
      <c r="D576" s="30">
        <v>7.5</v>
      </c>
      <c r="E576" s="27">
        <v>163.13</v>
      </c>
      <c r="F576" s="29">
        <v>26778</v>
      </c>
      <c r="G576" s="29">
        <v>39052</v>
      </c>
      <c r="H576" s="22"/>
      <c r="I576" s="24"/>
      <c r="J576" s="23"/>
      <c r="K576" s="28">
        <v>5907</v>
      </c>
      <c r="L576" s="28">
        <f t="shared" si="24"/>
        <v>5907</v>
      </c>
      <c r="M576" s="38">
        <f t="shared" ca="1" si="25"/>
        <v>40</v>
      </c>
      <c r="N576" s="38">
        <f t="shared" ca="1" si="26"/>
        <v>6</v>
      </c>
    </row>
    <row r="577" spans="2:14" x14ac:dyDescent="0.25">
      <c r="B577" s="26">
        <v>3220</v>
      </c>
      <c r="C577" s="22" t="s">
        <v>11</v>
      </c>
      <c r="D577" s="30">
        <v>7.5</v>
      </c>
      <c r="E577" s="27">
        <v>163.13</v>
      </c>
      <c r="F577" s="29">
        <v>26707</v>
      </c>
      <c r="G577" s="29">
        <v>39052</v>
      </c>
      <c r="H577" s="22"/>
      <c r="I577" s="24"/>
      <c r="J577" s="23"/>
      <c r="K577" s="28">
        <v>5907</v>
      </c>
      <c r="L577" s="28">
        <f t="shared" si="24"/>
        <v>5907</v>
      </c>
      <c r="M577" s="38">
        <f t="shared" ca="1" si="25"/>
        <v>40</v>
      </c>
      <c r="N577" s="38">
        <f t="shared" ca="1" si="26"/>
        <v>6</v>
      </c>
    </row>
    <row r="578" spans="2:14" x14ac:dyDescent="0.25">
      <c r="B578" s="26">
        <v>3229</v>
      </c>
      <c r="C578" s="22" t="s">
        <v>17</v>
      </c>
      <c r="D578" s="30">
        <v>8</v>
      </c>
      <c r="E578" s="27">
        <v>174</v>
      </c>
      <c r="F578" s="29">
        <v>27168</v>
      </c>
      <c r="G578" s="29">
        <v>39052</v>
      </c>
      <c r="H578" s="22"/>
      <c r="I578" s="24">
        <v>9</v>
      </c>
      <c r="J578" s="23"/>
      <c r="K578" s="28">
        <v>11200</v>
      </c>
      <c r="L578" s="28">
        <f t="shared" si="24"/>
        <v>11200</v>
      </c>
      <c r="M578" s="38">
        <f t="shared" ca="1" si="25"/>
        <v>39</v>
      </c>
      <c r="N578" s="38">
        <f t="shared" ca="1" si="26"/>
        <v>6</v>
      </c>
    </row>
    <row r="579" spans="2:14" x14ac:dyDescent="0.25">
      <c r="B579" s="26">
        <v>3230</v>
      </c>
      <c r="C579" s="22" t="s">
        <v>17</v>
      </c>
      <c r="D579" s="30">
        <v>8</v>
      </c>
      <c r="E579" s="27">
        <v>174</v>
      </c>
      <c r="F579" s="29">
        <v>25696</v>
      </c>
      <c r="G579" s="29">
        <v>39142</v>
      </c>
      <c r="H579" s="22"/>
      <c r="I579" s="24">
        <v>9</v>
      </c>
      <c r="J579" s="23"/>
      <c r="K579" s="28">
        <v>12582</v>
      </c>
      <c r="L579" s="28">
        <f t="shared" si="24"/>
        <v>12582</v>
      </c>
      <c r="M579" s="38">
        <f t="shared" ca="1" si="25"/>
        <v>43</v>
      </c>
      <c r="N579" s="38">
        <f t="shared" ca="1" si="26"/>
        <v>6</v>
      </c>
    </row>
    <row r="580" spans="2:14" x14ac:dyDescent="0.25">
      <c r="B580" s="26">
        <v>3232</v>
      </c>
      <c r="C580" s="22" t="s">
        <v>17</v>
      </c>
      <c r="D580" s="30">
        <v>8</v>
      </c>
      <c r="E580" s="27">
        <v>174</v>
      </c>
      <c r="F580" s="29">
        <v>27319</v>
      </c>
      <c r="G580" s="29">
        <v>39052</v>
      </c>
      <c r="H580" s="22"/>
      <c r="I580" s="24">
        <v>7</v>
      </c>
      <c r="J580" s="23"/>
      <c r="K580" s="28">
        <v>10600</v>
      </c>
      <c r="L580" s="28">
        <f t="shared" si="24"/>
        <v>10600</v>
      </c>
      <c r="M580" s="38">
        <f t="shared" ca="1" si="25"/>
        <v>39</v>
      </c>
      <c r="N580" s="38">
        <f t="shared" ca="1" si="26"/>
        <v>6</v>
      </c>
    </row>
    <row r="581" spans="2:14" x14ac:dyDescent="0.25">
      <c r="B581" s="26">
        <v>3233</v>
      </c>
      <c r="C581" s="22" t="s">
        <v>17</v>
      </c>
      <c r="D581" s="30">
        <v>8</v>
      </c>
      <c r="E581" s="27">
        <v>174</v>
      </c>
      <c r="F581" s="29">
        <v>26037</v>
      </c>
      <c r="G581" s="29">
        <v>39083</v>
      </c>
      <c r="H581" s="22"/>
      <c r="I581" s="24">
        <v>9</v>
      </c>
      <c r="J581" s="23"/>
      <c r="K581" s="28">
        <v>12320</v>
      </c>
      <c r="L581" s="28">
        <f t="shared" si="24"/>
        <v>12320</v>
      </c>
      <c r="M581" s="38">
        <f t="shared" ca="1" si="25"/>
        <v>42</v>
      </c>
      <c r="N581" s="38">
        <f t="shared" ca="1" si="26"/>
        <v>6</v>
      </c>
    </row>
    <row r="582" spans="2:14" x14ac:dyDescent="0.25">
      <c r="B582" s="26">
        <v>3239</v>
      </c>
      <c r="C582" s="22" t="s">
        <v>11</v>
      </c>
      <c r="D582" s="30">
        <v>7.5</v>
      </c>
      <c r="E582" s="27">
        <v>163.13</v>
      </c>
      <c r="F582" s="29">
        <v>28712</v>
      </c>
      <c r="G582" s="29">
        <v>39052</v>
      </c>
      <c r="H582" s="22"/>
      <c r="I582" s="24"/>
      <c r="J582" s="23"/>
      <c r="K582" s="28">
        <v>5440</v>
      </c>
      <c r="L582" s="28">
        <f t="shared" si="24"/>
        <v>5440</v>
      </c>
      <c r="M582" s="38">
        <f t="shared" ca="1" si="25"/>
        <v>35</v>
      </c>
      <c r="N582" s="38">
        <f t="shared" ca="1" si="26"/>
        <v>6</v>
      </c>
    </row>
    <row r="583" spans="2:14" x14ac:dyDescent="0.25">
      <c r="B583" s="26">
        <v>3240</v>
      </c>
      <c r="C583" s="22" t="s">
        <v>11</v>
      </c>
      <c r="D583" s="30">
        <v>7.5</v>
      </c>
      <c r="E583" s="27">
        <v>163.13</v>
      </c>
      <c r="F583" s="29">
        <v>26883</v>
      </c>
      <c r="G583" s="29">
        <v>39052</v>
      </c>
      <c r="H583" s="22"/>
      <c r="I583" s="24"/>
      <c r="J583" s="23"/>
      <c r="K583" s="28">
        <v>5907</v>
      </c>
      <c r="L583" s="28">
        <f t="shared" ref="L583:L619" si="27">J583+K583</f>
        <v>5907</v>
      </c>
      <c r="M583" s="38">
        <f t="shared" ref="M583:M619" ca="1" si="28">DATEDIF(F583,TODAY(),"y")</f>
        <v>40</v>
      </c>
      <c r="N583" s="38">
        <f t="shared" ref="N583:N619" ca="1" si="29">DATEDIF(G583,TODAY(),"y")</f>
        <v>6</v>
      </c>
    </row>
    <row r="584" spans="2:14" x14ac:dyDescent="0.25">
      <c r="B584" s="26">
        <v>3242</v>
      </c>
      <c r="C584" s="22" t="s">
        <v>21</v>
      </c>
      <c r="D584" s="30">
        <v>8</v>
      </c>
      <c r="E584" s="27">
        <v>174</v>
      </c>
      <c r="F584" s="29">
        <v>26173</v>
      </c>
      <c r="G584" s="29">
        <v>36647</v>
      </c>
      <c r="H584" s="22"/>
      <c r="I584" s="24"/>
      <c r="J584" s="23"/>
      <c r="K584" s="28">
        <v>9457</v>
      </c>
      <c r="L584" s="28">
        <f t="shared" si="27"/>
        <v>9457</v>
      </c>
      <c r="M584" s="38">
        <f t="shared" ca="1" si="28"/>
        <v>42</v>
      </c>
      <c r="N584" s="38">
        <f t="shared" ca="1" si="29"/>
        <v>13</v>
      </c>
    </row>
    <row r="585" spans="2:14" x14ac:dyDescent="0.25">
      <c r="B585" s="26">
        <v>3259</v>
      </c>
      <c r="C585" s="22" t="s">
        <v>40</v>
      </c>
      <c r="D585" s="30">
        <v>8</v>
      </c>
      <c r="E585" s="27">
        <v>174</v>
      </c>
      <c r="F585" s="29">
        <v>28122</v>
      </c>
      <c r="G585" s="29">
        <v>38596</v>
      </c>
      <c r="H585" s="22"/>
      <c r="I585" s="24"/>
      <c r="J585" s="23"/>
      <c r="K585" s="28">
        <v>9600</v>
      </c>
      <c r="L585" s="28">
        <f t="shared" si="27"/>
        <v>9600</v>
      </c>
      <c r="M585" s="38">
        <f t="shared" ca="1" si="28"/>
        <v>36</v>
      </c>
      <c r="N585" s="38">
        <f t="shared" ca="1" si="29"/>
        <v>8</v>
      </c>
    </row>
    <row r="586" spans="2:14" x14ac:dyDescent="0.25">
      <c r="B586" s="26">
        <v>3260</v>
      </c>
      <c r="C586" s="22" t="s">
        <v>10</v>
      </c>
      <c r="D586" s="30">
        <v>7.5</v>
      </c>
      <c r="E586" s="27">
        <v>163.13</v>
      </c>
      <c r="F586" s="29">
        <v>18554</v>
      </c>
      <c r="G586" s="29">
        <v>38571</v>
      </c>
      <c r="H586" s="22"/>
      <c r="I586" s="24"/>
      <c r="J586" s="23"/>
      <c r="K586" s="28">
        <v>7318</v>
      </c>
      <c r="L586" s="28">
        <f t="shared" si="27"/>
        <v>7318</v>
      </c>
      <c r="M586" s="38">
        <f t="shared" ca="1" si="28"/>
        <v>63</v>
      </c>
      <c r="N586" s="38">
        <f t="shared" ca="1" si="29"/>
        <v>8</v>
      </c>
    </row>
    <row r="587" spans="2:14" x14ac:dyDescent="0.25">
      <c r="B587" s="26">
        <v>3261</v>
      </c>
      <c r="C587" s="22" t="s">
        <v>10</v>
      </c>
      <c r="D587" s="30">
        <v>8</v>
      </c>
      <c r="E587" s="27">
        <v>174</v>
      </c>
      <c r="F587" s="29">
        <v>28175</v>
      </c>
      <c r="G587" s="29">
        <v>38596</v>
      </c>
      <c r="H587" s="22"/>
      <c r="I587" s="24"/>
      <c r="J587" s="23"/>
      <c r="K587" s="28">
        <v>8455</v>
      </c>
      <c r="L587" s="28">
        <f t="shared" si="27"/>
        <v>8455</v>
      </c>
      <c r="M587" s="38">
        <f t="shared" ca="1" si="28"/>
        <v>36</v>
      </c>
      <c r="N587" s="38">
        <f t="shared" ca="1" si="29"/>
        <v>8</v>
      </c>
    </row>
    <row r="588" spans="2:14" x14ac:dyDescent="0.25">
      <c r="B588" s="26">
        <v>3263</v>
      </c>
      <c r="C588" s="22" t="s">
        <v>11</v>
      </c>
      <c r="D588" s="30">
        <v>8</v>
      </c>
      <c r="E588" s="27">
        <v>174</v>
      </c>
      <c r="F588" s="29">
        <v>26314</v>
      </c>
      <c r="G588" s="29">
        <v>38626</v>
      </c>
      <c r="H588" s="22"/>
      <c r="I588" s="24"/>
      <c r="J588" s="23"/>
      <c r="K588" s="28">
        <v>10418</v>
      </c>
      <c r="L588" s="28">
        <f t="shared" si="27"/>
        <v>10418</v>
      </c>
      <c r="M588" s="38">
        <f t="shared" ca="1" si="28"/>
        <v>41</v>
      </c>
      <c r="N588" s="38">
        <f t="shared" ca="1" si="29"/>
        <v>8</v>
      </c>
    </row>
    <row r="589" spans="2:14" x14ac:dyDescent="0.25">
      <c r="B589" s="26">
        <v>3265</v>
      </c>
      <c r="C589" s="22" t="s">
        <v>13</v>
      </c>
      <c r="D589" s="30">
        <v>7.5</v>
      </c>
      <c r="E589" s="27">
        <v>163.13</v>
      </c>
      <c r="F589" s="29">
        <v>31480</v>
      </c>
      <c r="G589" s="29">
        <v>38626</v>
      </c>
      <c r="H589" s="22"/>
      <c r="I589" s="24"/>
      <c r="J589" s="23"/>
      <c r="K589" s="28">
        <v>5440</v>
      </c>
      <c r="L589" s="28">
        <f t="shared" si="27"/>
        <v>5440</v>
      </c>
      <c r="M589" s="38">
        <f t="shared" ca="1" si="28"/>
        <v>27</v>
      </c>
      <c r="N589" s="38">
        <f t="shared" ca="1" si="29"/>
        <v>8</v>
      </c>
    </row>
    <row r="590" spans="2:14" x14ac:dyDescent="0.25">
      <c r="B590" s="26">
        <v>4196</v>
      </c>
      <c r="C590" s="22" t="s">
        <v>17</v>
      </c>
      <c r="D590" s="30">
        <v>8</v>
      </c>
      <c r="E590" s="27">
        <v>174</v>
      </c>
      <c r="F590" s="29">
        <v>25216</v>
      </c>
      <c r="G590" s="29">
        <v>39052</v>
      </c>
      <c r="H590" s="22"/>
      <c r="I590" s="24">
        <v>8</v>
      </c>
      <c r="J590" s="23"/>
      <c r="K590" s="28">
        <v>12500</v>
      </c>
      <c r="L590" s="28">
        <f t="shared" si="27"/>
        <v>12500</v>
      </c>
      <c r="M590" s="38">
        <f t="shared" ca="1" si="28"/>
        <v>44</v>
      </c>
      <c r="N590" s="38">
        <f t="shared" ca="1" si="29"/>
        <v>6</v>
      </c>
    </row>
    <row r="591" spans="2:14" x14ac:dyDescent="0.25">
      <c r="B591" s="26">
        <v>4198</v>
      </c>
      <c r="C591" s="22" t="s">
        <v>10</v>
      </c>
      <c r="D591" s="30">
        <v>7.5</v>
      </c>
      <c r="E591" s="27">
        <v>163.13</v>
      </c>
      <c r="F591" s="29">
        <v>29991</v>
      </c>
      <c r="G591" s="29">
        <v>39083</v>
      </c>
      <c r="H591" s="22"/>
      <c r="I591" s="24"/>
      <c r="J591" s="23"/>
      <c r="K591" s="28">
        <v>6283</v>
      </c>
      <c r="L591" s="28">
        <f t="shared" si="27"/>
        <v>6283</v>
      </c>
      <c r="M591" s="38">
        <f t="shared" ca="1" si="28"/>
        <v>31</v>
      </c>
      <c r="N591" s="38">
        <f t="shared" ca="1" si="29"/>
        <v>6</v>
      </c>
    </row>
    <row r="592" spans="2:14" x14ac:dyDescent="0.25">
      <c r="B592" s="26">
        <v>4199</v>
      </c>
      <c r="C592" s="22" t="s">
        <v>11</v>
      </c>
      <c r="D592" s="30">
        <v>3.8</v>
      </c>
      <c r="E592" s="27">
        <v>82.65</v>
      </c>
      <c r="F592" s="29">
        <v>30210</v>
      </c>
      <c r="G592" s="29">
        <v>39052</v>
      </c>
      <c r="H592" s="22"/>
      <c r="I592" s="24"/>
      <c r="J592" s="23"/>
      <c r="K592" s="28">
        <v>2993</v>
      </c>
      <c r="L592" s="28">
        <f t="shared" si="27"/>
        <v>2993</v>
      </c>
      <c r="M592" s="38">
        <f t="shared" ca="1" si="28"/>
        <v>31</v>
      </c>
      <c r="N592" s="38">
        <f t="shared" ca="1" si="29"/>
        <v>6</v>
      </c>
    </row>
    <row r="593" spans="2:14" x14ac:dyDescent="0.25">
      <c r="B593" s="26">
        <v>4200</v>
      </c>
      <c r="C593" s="22" t="s">
        <v>42</v>
      </c>
      <c r="D593" s="30">
        <v>7.5</v>
      </c>
      <c r="E593" s="27">
        <v>163.13</v>
      </c>
      <c r="F593" s="29">
        <v>29256</v>
      </c>
      <c r="G593" s="29">
        <v>39052</v>
      </c>
      <c r="H593" s="22"/>
      <c r="I593" s="24"/>
      <c r="J593" s="23"/>
      <c r="K593" s="28">
        <v>6071</v>
      </c>
      <c r="L593" s="28">
        <f t="shared" si="27"/>
        <v>6071</v>
      </c>
      <c r="M593" s="38">
        <f t="shared" ca="1" si="28"/>
        <v>33</v>
      </c>
      <c r="N593" s="38">
        <f t="shared" ca="1" si="29"/>
        <v>6</v>
      </c>
    </row>
    <row r="594" spans="2:14" x14ac:dyDescent="0.25">
      <c r="B594" s="26">
        <v>4201</v>
      </c>
      <c r="C594" s="22" t="s">
        <v>18</v>
      </c>
      <c r="D594" s="30">
        <v>7.5</v>
      </c>
      <c r="E594" s="27">
        <v>163.13</v>
      </c>
      <c r="F594" s="29">
        <v>25788</v>
      </c>
      <c r="G594" s="29">
        <v>39052</v>
      </c>
      <c r="H594" s="22"/>
      <c r="I594" s="24"/>
      <c r="J594" s="23"/>
      <c r="K594" s="28">
        <v>6372</v>
      </c>
      <c r="L594" s="28">
        <f t="shared" si="27"/>
        <v>6372</v>
      </c>
      <c r="M594" s="38">
        <f t="shared" ca="1" si="28"/>
        <v>43</v>
      </c>
      <c r="N594" s="38">
        <f t="shared" ca="1" si="29"/>
        <v>6</v>
      </c>
    </row>
    <row r="595" spans="2:14" x14ac:dyDescent="0.25">
      <c r="B595" s="26">
        <v>4205</v>
      </c>
      <c r="C595" s="22" t="s">
        <v>25</v>
      </c>
      <c r="D595" s="30">
        <v>7.5</v>
      </c>
      <c r="E595" s="27">
        <v>163.13</v>
      </c>
      <c r="F595" s="29">
        <v>30031</v>
      </c>
      <c r="G595" s="29">
        <v>39142</v>
      </c>
      <c r="H595" s="22"/>
      <c r="I595" s="24"/>
      <c r="J595" s="23"/>
      <c r="K595" s="28">
        <v>7000</v>
      </c>
      <c r="L595" s="28">
        <f t="shared" si="27"/>
        <v>7000</v>
      </c>
      <c r="M595" s="38">
        <f t="shared" ca="1" si="28"/>
        <v>31</v>
      </c>
      <c r="N595" s="38">
        <f t="shared" ca="1" si="29"/>
        <v>6</v>
      </c>
    </row>
    <row r="596" spans="2:14" x14ac:dyDescent="0.25">
      <c r="B596" s="26">
        <v>4206</v>
      </c>
      <c r="C596" s="22" t="s">
        <v>15</v>
      </c>
      <c r="D596" s="30">
        <v>7.5</v>
      </c>
      <c r="E596" s="27">
        <v>163.13</v>
      </c>
      <c r="F596" s="29">
        <v>30652</v>
      </c>
      <c r="G596" s="29">
        <v>39083</v>
      </c>
      <c r="H596" s="22"/>
      <c r="I596" s="24"/>
      <c r="J596" s="23"/>
      <c r="K596" s="28">
        <v>5100</v>
      </c>
      <c r="L596" s="28">
        <f t="shared" si="27"/>
        <v>5100</v>
      </c>
      <c r="M596" s="38">
        <f t="shared" ca="1" si="28"/>
        <v>29</v>
      </c>
      <c r="N596" s="38">
        <f t="shared" ca="1" si="29"/>
        <v>6</v>
      </c>
    </row>
    <row r="597" spans="2:14" x14ac:dyDescent="0.25">
      <c r="B597" s="26">
        <v>4207</v>
      </c>
      <c r="C597" s="22" t="s">
        <v>10</v>
      </c>
      <c r="D597" s="30">
        <v>7.5</v>
      </c>
      <c r="E597" s="27">
        <v>163.13</v>
      </c>
      <c r="F597" s="29">
        <v>28433</v>
      </c>
      <c r="G597" s="29">
        <v>39083</v>
      </c>
      <c r="H597" s="22"/>
      <c r="I597" s="24"/>
      <c r="J597" s="23"/>
      <c r="K597" s="28">
        <v>6850</v>
      </c>
      <c r="L597" s="28">
        <f t="shared" si="27"/>
        <v>6850</v>
      </c>
      <c r="M597" s="38">
        <f t="shared" ca="1" si="28"/>
        <v>36</v>
      </c>
      <c r="N597" s="38">
        <f t="shared" ca="1" si="29"/>
        <v>6</v>
      </c>
    </row>
    <row r="598" spans="2:14" x14ac:dyDescent="0.25">
      <c r="B598" s="26">
        <v>4208</v>
      </c>
      <c r="C598" s="22" t="s">
        <v>11</v>
      </c>
      <c r="D598" s="30">
        <v>8</v>
      </c>
      <c r="E598" s="27">
        <v>174</v>
      </c>
      <c r="F598" s="29">
        <v>28460</v>
      </c>
      <c r="G598" s="29">
        <v>39123</v>
      </c>
      <c r="H598" s="22"/>
      <c r="I598" s="24"/>
      <c r="J598" s="23"/>
      <c r="K598" s="28">
        <v>8600</v>
      </c>
      <c r="L598" s="28">
        <f t="shared" si="27"/>
        <v>8600</v>
      </c>
      <c r="M598" s="38">
        <f t="shared" ca="1" si="28"/>
        <v>35</v>
      </c>
      <c r="N598" s="38">
        <f t="shared" ca="1" si="29"/>
        <v>6</v>
      </c>
    </row>
    <row r="599" spans="2:14" x14ac:dyDescent="0.25">
      <c r="B599" s="26">
        <v>4209</v>
      </c>
      <c r="C599" s="22" t="s">
        <v>11</v>
      </c>
      <c r="D599" s="30">
        <v>7.5</v>
      </c>
      <c r="E599" s="27">
        <v>163.13</v>
      </c>
      <c r="F599" s="29">
        <v>27719</v>
      </c>
      <c r="G599" s="29">
        <v>39083</v>
      </c>
      <c r="H599" s="22"/>
      <c r="I599" s="24"/>
      <c r="J599" s="23"/>
      <c r="K599" s="28">
        <v>7201</v>
      </c>
      <c r="L599" s="28">
        <f t="shared" si="27"/>
        <v>7201</v>
      </c>
      <c r="M599" s="38">
        <f t="shared" ca="1" si="28"/>
        <v>37</v>
      </c>
      <c r="N599" s="38">
        <f t="shared" ca="1" si="29"/>
        <v>6</v>
      </c>
    </row>
    <row r="600" spans="2:14" x14ac:dyDescent="0.25">
      <c r="B600" s="26">
        <v>4213</v>
      </c>
      <c r="C600" s="22" t="s">
        <v>39</v>
      </c>
      <c r="D600" s="30">
        <v>4</v>
      </c>
      <c r="E600" s="27">
        <v>87</v>
      </c>
      <c r="F600" s="29">
        <v>26504</v>
      </c>
      <c r="G600" s="29">
        <v>39083</v>
      </c>
      <c r="H600" s="22"/>
      <c r="I600" s="24"/>
      <c r="J600" s="23"/>
      <c r="K600" s="28">
        <v>3242</v>
      </c>
      <c r="L600" s="28">
        <f t="shared" si="27"/>
        <v>3242</v>
      </c>
      <c r="M600" s="38">
        <f t="shared" ca="1" si="28"/>
        <v>41</v>
      </c>
      <c r="N600" s="38">
        <f t="shared" ca="1" si="29"/>
        <v>6</v>
      </c>
    </row>
    <row r="601" spans="2:14" x14ac:dyDescent="0.25">
      <c r="B601" s="26">
        <v>8437</v>
      </c>
      <c r="C601" s="22" t="s">
        <v>11</v>
      </c>
      <c r="D601" s="30">
        <v>7.5</v>
      </c>
      <c r="E601" s="27">
        <v>163.13</v>
      </c>
      <c r="F601" s="29">
        <v>28328</v>
      </c>
      <c r="G601" s="29">
        <v>39417</v>
      </c>
      <c r="H601" s="22"/>
      <c r="I601" s="24"/>
      <c r="J601" s="23"/>
      <c r="K601" s="28">
        <v>6050</v>
      </c>
      <c r="L601" s="28">
        <f t="shared" si="27"/>
        <v>6050</v>
      </c>
      <c r="M601" s="38">
        <f t="shared" ca="1" si="28"/>
        <v>36</v>
      </c>
      <c r="N601" s="38">
        <f t="shared" ca="1" si="29"/>
        <v>5</v>
      </c>
    </row>
    <row r="602" spans="2:14" x14ac:dyDescent="0.25">
      <c r="B602" s="26">
        <v>8439</v>
      </c>
      <c r="C602" s="22" t="s">
        <v>11</v>
      </c>
      <c r="D602" s="30">
        <v>7.5</v>
      </c>
      <c r="E602" s="27">
        <v>163.13</v>
      </c>
      <c r="F602" s="29">
        <v>30202</v>
      </c>
      <c r="G602" s="29">
        <v>39417</v>
      </c>
      <c r="H602" s="22"/>
      <c r="I602" s="24"/>
      <c r="J602" s="23"/>
      <c r="K602" s="28">
        <v>5306</v>
      </c>
      <c r="L602" s="28">
        <f t="shared" si="27"/>
        <v>5306</v>
      </c>
      <c r="M602" s="38">
        <f t="shared" ca="1" si="28"/>
        <v>31</v>
      </c>
      <c r="N602" s="38">
        <f t="shared" ca="1" si="29"/>
        <v>5</v>
      </c>
    </row>
    <row r="603" spans="2:14" x14ac:dyDescent="0.25">
      <c r="B603" s="26">
        <v>8440</v>
      </c>
      <c r="C603" s="22" t="s">
        <v>11</v>
      </c>
      <c r="D603" s="30">
        <v>7.5</v>
      </c>
      <c r="E603" s="27">
        <v>163.13</v>
      </c>
      <c r="F603" s="29">
        <v>31135</v>
      </c>
      <c r="G603" s="29">
        <v>39417</v>
      </c>
      <c r="H603" s="22"/>
      <c r="I603" s="24"/>
      <c r="J603" s="23"/>
      <c r="K603" s="28">
        <v>4950</v>
      </c>
      <c r="L603" s="28">
        <f t="shared" si="27"/>
        <v>4950</v>
      </c>
      <c r="M603" s="38">
        <f t="shared" ca="1" si="28"/>
        <v>28</v>
      </c>
      <c r="N603" s="38">
        <f t="shared" ca="1" si="29"/>
        <v>5</v>
      </c>
    </row>
    <row r="604" spans="2:14" x14ac:dyDescent="0.25">
      <c r="B604" s="26">
        <v>8442</v>
      </c>
      <c r="C604" s="22" t="s">
        <v>11</v>
      </c>
      <c r="D604" s="30">
        <v>7.5</v>
      </c>
      <c r="E604" s="27">
        <v>163.13</v>
      </c>
      <c r="F604" s="29">
        <v>27935</v>
      </c>
      <c r="G604" s="29">
        <v>39417</v>
      </c>
      <c r="H604" s="22"/>
      <c r="I604" s="24"/>
      <c r="J604" s="23"/>
      <c r="K604" s="28">
        <v>5510</v>
      </c>
      <c r="L604" s="28">
        <f t="shared" si="27"/>
        <v>5510</v>
      </c>
      <c r="M604" s="38">
        <f t="shared" ca="1" si="28"/>
        <v>37</v>
      </c>
      <c r="N604" s="38">
        <f t="shared" ca="1" si="29"/>
        <v>5</v>
      </c>
    </row>
    <row r="605" spans="2:14" x14ac:dyDescent="0.25">
      <c r="B605" s="26">
        <v>8446</v>
      </c>
      <c r="C605" s="22" t="s">
        <v>11</v>
      </c>
      <c r="D605" s="30">
        <v>7.5</v>
      </c>
      <c r="E605" s="27">
        <v>163.13</v>
      </c>
      <c r="F605" s="29">
        <v>29119</v>
      </c>
      <c r="G605" s="29">
        <v>39417</v>
      </c>
      <c r="H605" s="22"/>
      <c r="I605" s="24"/>
      <c r="J605" s="23"/>
      <c r="K605" s="28">
        <v>5200</v>
      </c>
      <c r="L605" s="28">
        <f t="shared" si="27"/>
        <v>5200</v>
      </c>
      <c r="M605" s="38">
        <f t="shared" ca="1" si="28"/>
        <v>34</v>
      </c>
      <c r="N605" s="38">
        <f t="shared" ca="1" si="29"/>
        <v>5</v>
      </c>
    </row>
    <row r="606" spans="2:14" x14ac:dyDescent="0.25">
      <c r="B606" s="26">
        <v>8449</v>
      </c>
      <c r="C606" s="22" t="s">
        <v>11</v>
      </c>
      <c r="D606" s="30">
        <v>7.5</v>
      </c>
      <c r="E606" s="27">
        <v>163.13</v>
      </c>
      <c r="F606" s="29">
        <v>28687</v>
      </c>
      <c r="G606" s="29">
        <v>39417</v>
      </c>
      <c r="H606" s="22"/>
      <c r="I606" s="24"/>
      <c r="J606" s="23"/>
      <c r="K606" s="28">
        <v>5550</v>
      </c>
      <c r="L606" s="28">
        <f t="shared" si="27"/>
        <v>5550</v>
      </c>
      <c r="M606" s="38">
        <f t="shared" ca="1" si="28"/>
        <v>35</v>
      </c>
      <c r="N606" s="38">
        <f t="shared" ca="1" si="29"/>
        <v>5</v>
      </c>
    </row>
    <row r="607" spans="2:14" x14ac:dyDescent="0.25">
      <c r="B607" s="26">
        <v>8459</v>
      </c>
      <c r="C607" s="22" t="s">
        <v>11</v>
      </c>
      <c r="D607" s="30">
        <v>7.5</v>
      </c>
      <c r="E607" s="27">
        <v>163.13</v>
      </c>
      <c r="F607" s="29">
        <v>28402</v>
      </c>
      <c r="G607" s="29">
        <v>39417</v>
      </c>
      <c r="H607" s="22"/>
      <c r="I607" s="24"/>
      <c r="J607" s="23"/>
      <c r="K607" s="28">
        <v>5440</v>
      </c>
      <c r="L607" s="28">
        <f t="shared" si="27"/>
        <v>5440</v>
      </c>
      <c r="M607" s="38">
        <f t="shared" ca="1" si="28"/>
        <v>36</v>
      </c>
      <c r="N607" s="38">
        <f t="shared" ca="1" si="29"/>
        <v>5</v>
      </c>
    </row>
    <row r="608" spans="2:14" x14ac:dyDescent="0.25">
      <c r="B608" s="26">
        <v>8460</v>
      </c>
      <c r="C608" s="22" t="s">
        <v>11</v>
      </c>
      <c r="D608" s="30">
        <v>7.5</v>
      </c>
      <c r="E608" s="27">
        <v>163.13</v>
      </c>
      <c r="F608" s="29">
        <v>28701</v>
      </c>
      <c r="G608" s="29">
        <v>39417</v>
      </c>
      <c r="H608" s="22"/>
      <c r="I608" s="24"/>
      <c r="J608" s="23"/>
      <c r="K608" s="28">
        <v>6000</v>
      </c>
      <c r="L608" s="28">
        <f t="shared" si="27"/>
        <v>6000</v>
      </c>
      <c r="M608" s="38">
        <f t="shared" ca="1" si="28"/>
        <v>35</v>
      </c>
      <c r="N608" s="38">
        <f t="shared" ca="1" si="29"/>
        <v>5</v>
      </c>
    </row>
    <row r="609" spans="2:14" x14ac:dyDescent="0.25">
      <c r="B609" s="26">
        <v>8461</v>
      </c>
      <c r="C609" s="22" t="s">
        <v>11</v>
      </c>
      <c r="D609" s="30">
        <v>7.5</v>
      </c>
      <c r="E609" s="27">
        <v>163.13</v>
      </c>
      <c r="F609" s="29">
        <v>30281</v>
      </c>
      <c r="G609" s="29">
        <v>39417</v>
      </c>
      <c r="H609" s="22"/>
      <c r="I609" s="24"/>
      <c r="J609" s="23"/>
      <c r="K609" s="28">
        <v>5300</v>
      </c>
      <c r="L609" s="28">
        <f t="shared" si="27"/>
        <v>5300</v>
      </c>
      <c r="M609" s="38">
        <f t="shared" ca="1" si="28"/>
        <v>30</v>
      </c>
      <c r="N609" s="38">
        <f t="shared" ca="1" si="29"/>
        <v>5</v>
      </c>
    </row>
    <row r="610" spans="2:14" x14ac:dyDescent="0.25">
      <c r="B610" s="26">
        <v>8463</v>
      </c>
      <c r="C610" s="22" t="s">
        <v>11</v>
      </c>
      <c r="D610" s="30">
        <v>7.5</v>
      </c>
      <c r="E610" s="27">
        <v>163.13</v>
      </c>
      <c r="F610" s="29">
        <v>24859</v>
      </c>
      <c r="G610" s="29">
        <v>39417</v>
      </c>
      <c r="H610" s="22"/>
      <c r="I610" s="24"/>
      <c r="J610" s="23"/>
      <c r="K610" s="28">
        <v>5305</v>
      </c>
      <c r="L610" s="28">
        <f t="shared" si="27"/>
        <v>5305</v>
      </c>
      <c r="M610" s="38">
        <f t="shared" ca="1" si="28"/>
        <v>45</v>
      </c>
      <c r="N610" s="38">
        <f t="shared" ca="1" si="29"/>
        <v>5</v>
      </c>
    </row>
    <row r="611" spans="2:14" x14ac:dyDescent="0.25">
      <c r="B611" s="26">
        <v>8466</v>
      </c>
      <c r="C611" s="22" t="s">
        <v>11</v>
      </c>
      <c r="D611" s="30">
        <v>7.5</v>
      </c>
      <c r="E611" s="27">
        <v>163.13</v>
      </c>
      <c r="F611" s="29">
        <v>27796</v>
      </c>
      <c r="G611" s="29">
        <v>39417</v>
      </c>
      <c r="H611" s="22"/>
      <c r="I611" s="24"/>
      <c r="J611" s="23"/>
      <c r="K611" s="28">
        <v>5550</v>
      </c>
      <c r="L611" s="28">
        <f t="shared" si="27"/>
        <v>5550</v>
      </c>
      <c r="M611" s="38">
        <f t="shared" ca="1" si="28"/>
        <v>37</v>
      </c>
      <c r="N611" s="38">
        <f t="shared" ca="1" si="29"/>
        <v>5</v>
      </c>
    </row>
    <row r="612" spans="2:14" x14ac:dyDescent="0.25">
      <c r="B612" s="26">
        <v>8467</v>
      </c>
      <c r="C612" s="22" t="s">
        <v>12</v>
      </c>
      <c r="D612" s="30">
        <v>7.5</v>
      </c>
      <c r="E612" s="27">
        <v>163.13</v>
      </c>
      <c r="F612" s="29">
        <v>26920</v>
      </c>
      <c r="G612" s="29">
        <v>39083</v>
      </c>
      <c r="H612" s="22"/>
      <c r="I612" s="24"/>
      <c r="J612" s="23"/>
      <c r="K612" s="28">
        <v>6537</v>
      </c>
      <c r="L612" s="28">
        <f t="shared" si="27"/>
        <v>6537</v>
      </c>
      <c r="M612" s="38">
        <f t="shared" ca="1" si="28"/>
        <v>40</v>
      </c>
      <c r="N612" s="38">
        <f t="shared" ca="1" si="29"/>
        <v>6</v>
      </c>
    </row>
    <row r="613" spans="2:14" x14ac:dyDescent="0.25">
      <c r="B613" s="26">
        <v>8469</v>
      </c>
      <c r="C613" s="22" t="s">
        <v>11</v>
      </c>
      <c r="D613" s="30">
        <v>7.5</v>
      </c>
      <c r="E613" s="27">
        <v>163.13</v>
      </c>
      <c r="F613" s="29">
        <v>28462</v>
      </c>
      <c r="G613" s="29">
        <v>39417</v>
      </c>
      <c r="H613" s="22"/>
      <c r="I613" s="24"/>
      <c r="J613" s="23"/>
      <c r="K613" s="28">
        <v>5021</v>
      </c>
      <c r="L613" s="28">
        <f t="shared" si="27"/>
        <v>5021</v>
      </c>
      <c r="M613" s="38">
        <f t="shared" ca="1" si="28"/>
        <v>35</v>
      </c>
      <c r="N613" s="38">
        <f t="shared" ca="1" si="29"/>
        <v>5</v>
      </c>
    </row>
    <row r="614" spans="2:14" x14ac:dyDescent="0.25">
      <c r="B614" s="26">
        <v>8479</v>
      </c>
      <c r="C614" s="22" t="s">
        <v>11</v>
      </c>
      <c r="D614" s="30">
        <v>7.5</v>
      </c>
      <c r="E614" s="27">
        <v>163.13</v>
      </c>
      <c r="F614" s="29">
        <v>29605</v>
      </c>
      <c r="G614" s="29">
        <v>39508</v>
      </c>
      <c r="H614" s="22"/>
      <c r="I614" s="24"/>
      <c r="J614" s="23"/>
      <c r="K614" s="28">
        <v>5768</v>
      </c>
      <c r="L614" s="28">
        <f t="shared" si="27"/>
        <v>5768</v>
      </c>
      <c r="M614" s="38">
        <f t="shared" ca="1" si="28"/>
        <v>32</v>
      </c>
      <c r="N614" s="38">
        <f t="shared" ca="1" si="29"/>
        <v>5</v>
      </c>
    </row>
    <row r="615" spans="2:14" x14ac:dyDescent="0.25">
      <c r="B615" s="26">
        <v>8480</v>
      </c>
      <c r="C615" s="22" t="s">
        <v>11</v>
      </c>
      <c r="D615" s="30">
        <v>7.5</v>
      </c>
      <c r="E615" s="27">
        <v>163.13</v>
      </c>
      <c r="F615" s="29">
        <v>27832</v>
      </c>
      <c r="G615" s="29">
        <v>39508</v>
      </c>
      <c r="H615" s="22"/>
      <c r="I615" s="24"/>
      <c r="J615" s="23"/>
      <c r="K615" s="28">
        <v>6406</v>
      </c>
      <c r="L615" s="28">
        <f t="shared" si="27"/>
        <v>6406</v>
      </c>
      <c r="M615" s="38">
        <f t="shared" ca="1" si="28"/>
        <v>37</v>
      </c>
      <c r="N615" s="38">
        <f t="shared" ca="1" si="29"/>
        <v>5</v>
      </c>
    </row>
    <row r="616" spans="2:14" x14ac:dyDescent="0.25">
      <c r="B616" s="26">
        <v>8483</v>
      </c>
      <c r="C616" s="22" t="s">
        <v>11</v>
      </c>
      <c r="D616" s="30">
        <v>7.5</v>
      </c>
      <c r="E616" s="27">
        <v>163.13</v>
      </c>
      <c r="F616" s="29">
        <v>29042</v>
      </c>
      <c r="G616" s="29">
        <v>39600</v>
      </c>
      <c r="H616" s="22"/>
      <c r="I616" s="24"/>
      <c r="J616" s="23"/>
      <c r="K616" s="28">
        <v>5700</v>
      </c>
      <c r="L616" s="28">
        <f t="shared" si="27"/>
        <v>5700</v>
      </c>
      <c r="M616" s="38">
        <f t="shared" ca="1" si="28"/>
        <v>34</v>
      </c>
      <c r="N616" s="38">
        <f t="shared" ca="1" si="29"/>
        <v>5</v>
      </c>
    </row>
    <row r="617" spans="2:14" x14ac:dyDescent="0.25">
      <c r="B617" s="26">
        <v>8485</v>
      </c>
      <c r="C617" s="22" t="s">
        <v>11</v>
      </c>
      <c r="D617" s="30">
        <v>7.5</v>
      </c>
      <c r="E617" s="27">
        <v>163.13</v>
      </c>
      <c r="F617" s="29">
        <v>29327</v>
      </c>
      <c r="G617" s="29">
        <v>39965</v>
      </c>
      <c r="H617" s="22"/>
      <c r="I617" s="24"/>
      <c r="J617" s="23"/>
      <c r="K617" s="28">
        <v>5800</v>
      </c>
      <c r="L617" s="28">
        <f t="shared" si="27"/>
        <v>5800</v>
      </c>
      <c r="M617" s="38">
        <f t="shared" ca="1" si="28"/>
        <v>33</v>
      </c>
      <c r="N617" s="38">
        <f t="shared" ca="1" si="29"/>
        <v>4</v>
      </c>
    </row>
    <row r="618" spans="2:14" x14ac:dyDescent="0.25">
      <c r="B618" s="26">
        <v>8490</v>
      </c>
      <c r="C618" s="22" t="s">
        <v>11</v>
      </c>
      <c r="D618" s="30">
        <v>7.5</v>
      </c>
      <c r="E618" s="27">
        <v>163.13</v>
      </c>
      <c r="F618" s="29">
        <v>28191</v>
      </c>
      <c r="G618" s="29">
        <v>40422</v>
      </c>
      <c r="H618" s="22"/>
      <c r="I618" s="24"/>
      <c r="J618" s="23"/>
      <c r="K618" s="28">
        <v>6700</v>
      </c>
      <c r="L618" s="28">
        <f t="shared" si="27"/>
        <v>6700</v>
      </c>
      <c r="M618" s="38">
        <f t="shared" ca="1" si="28"/>
        <v>36</v>
      </c>
      <c r="N618" s="38">
        <f t="shared" ca="1" si="29"/>
        <v>3</v>
      </c>
    </row>
    <row r="619" spans="2:14" x14ac:dyDescent="0.25">
      <c r="B619" s="26">
        <v>8492</v>
      </c>
      <c r="C619" s="22" t="s">
        <v>11</v>
      </c>
      <c r="D619" s="30">
        <v>7.5</v>
      </c>
      <c r="E619" s="27">
        <v>163.13</v>
      </c>
      <c r="F619" s="29">
        <v>30414</v>
      </c>
      <c r="G619" s="29">
        <v>39692</v>
      </c>
      <c r="H619" s="22"/>
      <c r="I619" s="24"/>
      <c r="J619" s="23"/>
      <c r="K619" s="28">
        <v>5500</v>
      </c>
      <c r="L619" s="28">
        <f t="shared" si="27"/>
        <v>5500</v>
      </c>
      <c r="M619" s="38">
        <f t="shared" ca="1" si="28"/>
        <v>30</v>
      </c>
      <c r="N619" s="38">
        <f t="shared" ca="1" si="29"/>
        <v>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38"/>
  <sheetViews>
    <sheetView showGridLines="0" workbookViewId="0"/>
  </sheetViews>
  <sheetFormatPr baseColWidth="10" defaultRowHeight="15" x14ac:dyDescent="0.25"/>
  <cols>
    <col min="1" max="1" width="26.42578125" bestFit="1" customWidth="1"/>
    <col min="2" max="2" width="17.28515625" bestFit="1" customWidth="1"/>
  </cols>
  <sheetData>
    <row r="3" spans="1:2" x14ac:dyDescent="0.25">
      <c r="A3" s="35" t="s">
        <v>4</v>
      </c>
      <c r="B3" t="s">
        <v>57</v>
      </c>
    </row>
    <row r="4" spans="1:2" x14ac:dyDescent="0.25">
      <c r="A4" t="s">
        <v>33</v>
      </c>
      <c r="B4" s="34">
        <v>2</v>
      </c>
    </row>
    <row r="5" spans="1:2" x14ac:dyDescent="0.25">
      <c r="A5" t="s">
        <v>35</v>
      </c>
      <c r="B5" s="34">
        <v>3</v>
      </c>
    </row>
    <row r="6" spans="1:2" x14ac:dyDescent="0.25">
      <c r="A6" t="s">
        <v>22</v>
      </c>
      <c r="B6" s="34">
        <v>2</v>
      </c>
    </row>
    <row r="7" spans="1:2" x14ac:dyDescent="0.25">
      <c r="A7" t="s">
        <v>41</v>
      </c>
      <c r="B7" s="34">
        <v>8</v>
      </c>
    </row>
    <row r="8" spans="1:2" x14ac:dyDescent="0.25">
      <c r="A8" t="s">
        <v>31</v>
      </c>
      <c r="B8" s="34">
        <v>3</v>
      </c>
    </row>
    <row r="9" spans="1:2" x14ac:dyDescent="0.25">
      <c r="A9" t="s">
        <v>34</v>
      </c>
      <c r="B9" s="34">
        <v>4</v>
      </c>
    </row>
    <row r="10" spans="1:2" x14ac:dyDescent="0.25">
      <c r="A10" t="s">
        <v>10</v>
      </c>
      <c r="B10" s="34">
        <v>44</v>
      </c>
    </row>
    <row r="11" spans="1:2" x14ac:dyDescent="0.25">
      <c r="A11" t="s">
        <v>23</v>
      </c>
      <c r="B11" s="34">
        <v>6</v>
      </c>
    </row>
    <row r="12" spans="1:2" x14ac:dyDescent="0.25">
      <c r="A12" t="s">
        <v>12</v>
      </c>
      <c r="B12" s="34">
        <v>27</v>
      </c>
    </row>
    <row r="13" spans="1:2" x14ac:dyDescent="0.25">
      <c r="A13" t="s">
        <v>26</v>
      </c>
      <c r="B13" s="34">
        <v>4</v>
      </c>
    </row>
    <row r="14" spans="1:2" x14ac:dyDescent="0.25">
      <c r="A14" t="s">
        <v>18</v>
      </c>
      <c r="B14" s="34">
        <v>5</v>
      </c>
    </row>
    <row r="15" spans="1:2" x14ac:dyDescent="0.25">
      <c r="A15" t="s">
        <v>39</v>
      </c>
      <c r="B15" s="34">
        <v>8</v>
      </c>
    </row>
    <row r="16" spans="1:2" x14ac:dyDescent="0.25">
      <c r="A16" t="s">
        <v>37</v>
      </c>
      <c r="B16" s="34">
        <v>2</v>
      </c>
    </row>
    <row r="17" spans="1:2" x14ac:dyDescent="0.25">
      <c r="A17" t="s">
        <v>14</v>
      </c>
      <c r="B17" s="34">
        <v>11</v>
      </c>
    </row>
    <row r="18" spans="1:2" x14ac:dyDescent="0.25">
      <c r="A18" t="s">
        <v>28</v>
      </c>
      <c r="B18" s="34">
        <v>5</v>
      </c>
    </row>
    <row r="19" spans="1:2" x14ac:dyDescent="0.25">
      <c r="A19" t="s">
        <v>40</v>
      </c>
      <c r="B19" s="34">
        <v>6</v>
      </c>
    </row>
    <row r="20" spans="1:2" x14ac:dyDescent="0.25">
      <c r="A20" t="s">
        <v>24</v>
      </c>
      <c r="B20" s="34">
        <v>5</v>
      </c>
    </row>
    <row r="21" spans="1:2" x14ac:dyDescent="0.25">
      <c r="A21" t="s">
        <v>30</v>
      </c>
      <c r="B21" s="34">
        <v>4</v>
      </c>
    </row>
    <row r="22" spans="1:2" x14ac:dyDescent="0.25">
      <c r="A22" t="s">
        <v>25</v>
      </c>
      <c r="B22" s="34">
        <v>7</v>
      </c>
    </row>
    <row r="23" spans="1:2" x14ac:dyDescent="0.25">
      <c r="A23" t="s">
        <v>42</v>
      </c>
      <c r="B23" s="34">
        <v>5</v>
      </c>
    </row>
    <row r="24" spans="1:2" x14ac:dyDescent="0.25">
      <c r="A24" t="s">
        <v>11</v>
      </c>
      <c r="B24" s="34">
        <v>322</v>
      </c>
    </row>
    <row r="25" spans="1:2" x14ac:dyDescent="0.25">
      <c r="A25" t="s">
        <v>43</v>
      </c>
      <c r="B25" s="34">
        <v>1</v>
      </c>
    </row>
    <row r="26" spans="1:2" x14ac:dyDescent="0.25">
      <c r="A26" t="s">
        <v>15</v>
      </c>
      <c r="B26" s="34">
        <v>29</v>
      </c>
    </row>
    <row r="27" spans="1:2" x14ac:dyDescent="0.25">
      <c r="A27" t="s">
        <v>13</v>
      </c>
      <c r="B27" s="34">
        <v>23</v>
      </c>
    </row>
    <row r="28" spans="1:2" x14ac:dyDescent="0.25">
      <c r="A28" t="s">
        <v>32</v>
      </c>
      <c r="B28" s="34">
        <v>4</v>
      </c>
    </row>
    <row r="29" spans="1:2" x14ac:dyDescent="0.25">
      <c r="A29" t="s">
        <v>27</v>
      </c>
      <c r="B29" s="34">
        <v>1</v>
      </c>
    </row>
    <row r="30" spans="1:2" x14ac:dyDescent="0.25">
      <c r="A30" t="s">
        <v>16</v>
      </c>
      <c r="B30" s="34">
        <v>4</v>
      </c>
    </row>
    <row r="31" spans="1:2" x14ac:dyDescent="0.25">
      <c r="A31" t="s">
        <v>36</v>
      </c>
      <c r="B31" s="34">
        <v>5</v>
      </c>
    </row>
    <row r="32" spans="1:2" x14ac:dyDescent="0.25">
      <c r="A32" t="s">
        <v>20</v>
      </c>
      <c r="B32" s="34">
        <v>7</v>
      </c>
    </row>
    <row r="33" spans="1:2" x14ac:dyDescent="0.25">
      <c r="A33" t="s">
        <v>21</v>
      </c>
      <c r="B33" s="34">
        <v>7</v>
      </c>
    </row>
    <row r="34" spans="1:2" x14ac:dyDescent="0.25">
      <c r="A34" t="s">
        <v>38</v>
      </c>
      <c r="B34" s="34">
        <v>6</v>
      </c>
    </row>
    <row r="35" spans="1:2" x14ac:dyDescent="0.25">
      <c r="A35" t="s">
        <v>29</v>
      </c>
      <c r="B35" s="34">
        <v>4</v>
      </c>
    </row>
    <row r="36" spans="1:2" x14ac:dyDescent="0.25">
      <c r="A36" t="s">
        <v>17</v>
      </c>
      <c r="B36" s="34">
        <v>34</v>
      </c>
    </row>
    <row r="37" spans="1:2" x14ac:dyDescent="0.25">
      <c r="A37" t="s">
        <v>19</v>
      </c>
      <c r="B37" s="34">
        <v>6</v>
      </c>
    </row>
    <row r="38" spans="1:2" x14ac:dyDescent="0.25">
      <c r="A38" t="s">
        <v>56</v>
      </c>
      <c r="B38" s="34">
        <v>614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Stammdaten</vt:lpstr>
      <vt:lpstr>AnzahlMA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Dietmar Gieringer</dc:creator>
  <dc:description>www.gieringer.de_x000d_
www.office-performance.de</dc:description>
  <cp:lastModifiedBy>  </cp:lastModifiedBy>
  <cp:revision>42</cp:revision>
  <dcterms:created xsi:type="dcterms:W3CDTF">2013-01-04T11:19:10Z</dcterms:created>
  <dcterms:modified xsi:type="dcterms:W3CDTF">2013-11-11T10:01:43Z</dcterms:modified>
  <cp:category>Excel-Lösungsdatei</cp:category>
</cp:coreProperties>
</file>