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eB\Desktop\__Excel 2013 HB\5158_Beispieldateien\Kap11\"/>
    </mc:Choice>
  </mc:AlternateContent>
  <bookViews>
    <workbookView xWindow="0" yWindow="0" windowWidth="16260" windowHeight="7290" tabRatio="746"/>
  </bookViews>
  <sheets>
    <sheet name="Info" sheetId="1" r:id="rId1"/>
    <sheet name="Schnellüberblick" sheetId="7" r:id="rId2"/>
    <sheet name="Zeiterfassung" sheetId="3" r:id="rId3"/>
    <sheet name="Nachtschicht" sheetId="4" r:id="rId4"/>
    <sheet name="Zeit &amp; Lohn" sheetId="5" r:id="rId5"/>
  </sheets>
  <calcPr calcId="152511"/>
</workbook>
</file>

<file path=xl/calcChain.xml><?xml version="1.0" encoding="utf-8"?>
<calcChain xmlns="http://schemas.openxmlformats.org/spreadsheetml/2006/main">
  <c r="F6" i="5" l="1"/>
  <c r="F7" i="5"/>
  <c r="F8" i="5"/>
  <c r="F9" i="5"/>
  <c r="F10" i="5"/>
  <c r="C19" i="7" l="1"/>
  <c r="D19" i="7"/>
  <c r="D12" i="1" l="1"/>
  <c r="D10" i="1"/>
  <c r="D8" i="1"/>
  <c r="C11" i="7" l="1"/>
  <c r="C17" i="7"/>
  <c r="C15" i="7"/>
  <c r="C13" i="7"/>
  <c r="C9" i="7"/>
  <c r="C7" i="7"/>
  <c r="E5" i="7"/>
  <c r="D6" i="1"/>
  <c r="D11" i="7"/>
  <c r="D13" i="7"/>
  <c r="D15" i="7"/>
  <c r="D7" i="7"/>
  <c r="D17" i="7"/>
  <c r="D9" i="7"/>
</calcChain>
</file>

<file path=xl/sharedStrings.xml><?xml version="1.0" encoding="utf-8"?>
<sst xmlns="http://schemas.openxmlformats.org/spreadsheetml/2006/main" count="59" uniqueCount="36">
  <si>
    <t xml:space="preserve">
Excel 2013 – Das Handbuch</t>
  </si>
  <si>
    <t>A</t>
  </si>
  <si>
    <t>B</t>
  </si>
  <si>
    <t>C</t>
  </si>
  <si>
    <t>D</t>
  </si>
  <si>
    <t>Autor</t>
  </si>
  <si>
    <t xml:space="preserve">Dieter Schiecke </t>
  </si>
  <si>
    <t>Kalenderwoche</t>
  </si>
  <si>
    <t>Wichtige Datums- und Zeitfunktionen zum Kennenlernen</t>
  </si>
  <si>
    <t>Serielle Zahl</t>
  </si>
  <si>
    <t>Jahr</t>
  </si>
  <si>
    <t>Monat</t>
  </si>
  <si>
    <t>Tag</t>
  </si>
  <si>
    <t>Stunde</t>
  </si>
  <si>
    <t>Minute</t>
  </si>
  <si>
    <t>Kapitel 11 – Nützliche Funktionen zum Rechnen mit Uhrzeiten</t>
  </si>
  <si>
    <t>Sekunde</t>
  </si>
  <si>
    <t>Kommt</t>
  </si>
  <si>
    <t>Geht</t>
  </si>
  <si>
    <t>Pause</t>
  </si>
  <si>
    <t>Arbeitszeit</t>
  </si>
  <si>
    <t>Montag</t>
  </si>
  <si>
    <t>Dienstag</t>
  </si>
  <si>
    <t>Mittwoch</t>
  </si>
  <si>
    <t>Donnerstag</t>
  </si>
  <si>
    <t>Freitag</t>
  </si>
  <si>
    <t>Gesamt</t>
  </si>
  <si>
    <t>Tägliche Arbeitszeit berechnen und Wochenarbeitszeit ermitteln</t>
  </si>
  <si>
    <t>Arbeitszeiten bei Nachtschichten berechnen</t>
  </si>
  <si>
    <t>Die reale Arbeitszeit pro Nachtschicht ermitteln</t>
  </si>
  <si>
    <t>Auf Basis von Arbeitszeiten den Lohn berechnen</t>
  </si>
  <si>
    <t>Lohnauszahlung</t>
  </si>
  <si>
    <t>Arbeitszeiten mit Stundenlohn multiplizieren</t>
  </si>
  <si>
    <t>Stundenlohn</t>
  </si>
  <si>
    <t>Funktionen für Datum und Zeit werten die Eingabe in Zelle C5 aus</t>
  </si>
  <si>
    <t>Die reale Arbeitszeit pro Tag ermitteln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</si>
</sst>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€&quot;;[Red]\-#,##0.00\ &quot;€&quot;"/>
    <numFmt numFmtId="164" formatCode="dd/mm/yyyy\ hh:mm:ss"/>
    <numFmt numFmtId="165" formatCode="0.000000000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6"/>
      <color theme="0"/>
      <name val="Calibri Light"/>
      <family val="2"/>
    </font>
    <font>
      <sz val="26"/>
      <color theme="1"/>
      <name val="Calibri Light"/>
      <family val="2"/>
    </font>
    <font>
      <sz val="11"/>
      <color theme="5"/>
      <name val="Calibri"/>
      <family val="2"/>
      <scheme val="minor"/>
    </font>
    <font>
      <sz val="14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 Light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36"/>
      <color rgb="FF0A6332"/>
      <name val="Calibri Light"/>
      <family val="2"/>
    </font>
    <font>
      <b/>
      <sz val="11"/>
      <color theme="7" tint="-0.249977111117893"/>
      <name val="Calibri"/>
      <family val="2"/>
      <scheme val="minor"/>
    </font>
    <font>
      <sz val="12"/>
      <color theme="1"/>
      <name val="Calibri"/>
      <family val="2"/>
      <scheme val="minor"/>
    </font>
    <font>
      <sz val="17.5"/>
      <color theme="1"/>
      <name val="Calibri"/>
      <family val="2"/>
      <scheme val="minor"/>
    </font>
    <font>
      <b/>
      <sz val="11"/>
      <color theme="1" tint="0.499984740745262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12"/>
      <color theme="1" tint="0.499984740745262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8" tint="-0.249977111117893"/>
      <name val="Calibri"/>
      <family val="2"/>
      <scheme val="minor"/>
    </font>
    <font>
      <sz val="14"/>
      <color theme="1" tint="0.34998626667073579"/>
      <name val="Calibri"/>
      <family val="2"/>
      <scheme val="minor"/>
    </font>
    <font>
      <sz val="12"/>
      <color theme="7" tint="-0.249977111117893"/>
      <name val="Calibri"/>
      <family val="2"/>
      <scheme val="minor"/>
    </font>
    <font>
      <sz val="12"/>
      <color theme="9" tint="-0.249977111117893"/>
      <name val="Calibri"/>
      <family val="2"/>
      <scheme val="minor"/>
    </font>
    <font>
      <b/>
      <sz val="12"/>
      <color rgb="FFEAB2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/>
        <bgColor theme="5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/>
      <bottom/>
      <diagonal/>
    </border>
    <border>
      <left style="thin">
        <color theme="7"/>
      </left>
      <right/>
      <top style="thin">
        <color theme="7"/>
      </top>
      <bottom/>
      <diagonal/>
    </border>
    <border>
      <left style="thin">
        <color theme="0"/>
      </left>
      <right style="thin">
        <color theme="7"/>
      </right>
      <top style="thin">
        <color theme="7"/>
      </top>
      <bottom/>
      <diagonal/>
    </border>
    <border>
      <left style="thin">
        <color theme="7"/>
      </left>
      <right/>
      <top/>
      <bottom/>
      <diagonal/>
    </border>
    <border>
      <left style="thin">
        <color theme="0" tint="-0.499984740745262"/>
      </left>
      <right style="thin">
        <color theme="7"/>
      </right>
      <top/>
      <bottom/>
      <diagonal/>
    </border>
    <border>
      <left style="thin">
        <color theme="7"/>
      </left>
      <right style="thin">
        <color theme="0"/>
      </right>
      <top style="thin">
        <color theme="7"/>
      </top>
      <bottom/>
      <diagonal/>
    </border>
    <border>
      <left style="thin">
        <color theme="0"/>
      </left>
      <right style="thin">
        <color theme="0"/>
      </right>
      <top style="thin">
        <color theme="7"/>
      </top>
      <bottom/>
      <diagonal/>
    </border>
    <border>
      <left/>
      <right/>
      <top/>
      <bottom style="thin">
        <color theme="7"/>
      </bottom>
      <diagonal/>
    </border>
    <border>
      <left style="thin">
        <color theme="0"/>
      </left>
      <right style="thin">
        <color theme="7"/>
      </right>
      <top/>
      <bottom style="thin">
        <color theme="7"/>
      </bottom>
      <diagonal/>
    </border>
    <border>
      <left/>
      <right/>
      <top style="thin">
        <color theme="7"/>
      </top>
      <bottom/>
      <diagonal/>
    </border>
  </borders>
  <cellStyleXfs count="3">
    <xf numFmtId="0" fontId="0" fillId="0" borderId="0"/>
    <xf numFmtId="0" fontId="1" fillId="0" borderId="0" applyNumberFormat="0" applyFont="0" applyFill="0" applyBorder="0">
      <alignment horizontal="left" vertical="center" indent="1"/>
    </xf>
    <xf numFmtId="0" fontId="1" fillId="0" borderId="0" applyNumberFormat="0" applyFont="0" applyFill="0" applyBorder="0">
      <alignment horizontal="right" vertical="center" indent="1"/>
    </xf>
  </cellStyleXfs>
  <cellXfs count="63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vertical="center"/>
    </xf>
    <xf numFmtId="0" fontId="0" fillId="2" borderId="0" xfId="0" applyFill="1" applyBorder="1"/>
    <xf numFmtId="0" fontId="0" fillId="2" borderId="0" xfId="0" applyFill="1"/>
    <xf numFmtId="0" fontId="5" fillId="2" borderId="0" xfId="0" applyFont="1" applyFill="1" applyBorder="1"/>
    <xf numFmtId="0" fontId="6" fillId="2" borderId="1" xfId="0" applyFont="1" applyFill="1" applyBorder="1"/>
    <xf numFmtId="0" fontId="5" fillId="2" borderId="1" xfId="0" applyFont="1" applyFill="1" applyBorder="1"/>
    <xf numFmtId="0" fontId="0" fillId="2" borderId="1" xfId="0" applyFill="1" applyBorder="1"/>
    <xf numFmtId="0" fontId="0" fillId="2" borderId="3" xfId="0" applyFont="1" applyFill="1" applyBorder="1"/>
    <xf numFmtId="0" fontId="0" fillId="2" borderId="4" xfId="0" applyFont="1" applyFill="1" applyBorder="1"/>
    <xf numFmtId="0" fontId="0" fillId="2" borderId="0" xfId="0" applyFont="1" applyFill="1" applyBorder="1"/>
    <xf numFmtId="0" fontId="0" fillId="2" borderId="1" xfId="0" applyFont="1" applyFill="1" applyBorder="1"/>
    <xf numFmtId="0" fontId="0" fillId="2" borderId="0" xfId="0" applyFont="1" applyFill="1"/>
    <xf numFmtId="0" fontId="5" fillId="2" borderId="0" xfId="0" applyFont="1" applyFill="1"/>
    <xf numFmtId="0" fontId="0" fillId="0" borderId="0" xfId="0" applyAlignment="1">
      <alignment horizontal="left"/>
    </xf>
    <xf numFmtId="0" fontId="8" fillId="2" borderId="2" xfId="0" applyFont="1" applyFill="1" applyBorder="1" applyAlignment="1">
      <alignment horizontal="left" vertical="center" indent="1"/>
    </xf>
    <xf numFmtId="0" fontId="7" fillId="3" borderId="0" xfId="0" applyFont="1" applyFill="1" applyAlignment="1">
      <alignment horizontal="center" vertical="center"/>
    </xf>
    <xf numFmtId="0" fontId="11" fillId="0" borderId="0" xfId="0" applyFont="1"/>
    <xf numFmtId="0" fontId="0" fillId="0" borderId="0" xfId="0" applyAlignment="1">
      <alignment horizontal="left"/>
    </xf>
    <xf numFmtId="0" fontId="12" fillId="0" borderId="0" xfId="0" applyNumberFormat="1" applyFont="1" applyAlignment="1">
      <alignment vertical="center"/>
    </xf>
    <xf numFmtId="0" fontId="13" fillId="2" borderId="0" xfId="0" applyFont="1" applyFill="1"/>
    <xf numFmtId="0" fontId="13" fillId="0" borderId="0" xfId="0" applyFont="1"/>
    <xf numFmtId="0" fontId="0" fillId="0" borderId="0" xfId="0"/>
    <xf numFmtId="0" fontId="14" fillId="2" borderId="1" xfId="0" applyFont="1" applyFill="1" applyBorder="1"/>
    <xf numFmtId="0" fontId="15" fillId="0" borderId="0" xfId="0" applyFont="1" applyAlignment="1">
      <alignment horizontal="right" vertical="center" indent="1"/>
    </xf>
    <xf numFmtId="0" fontId="13" fillId="0" borderId="0" xfId="0" applyFont="1" applyAlignment="1">
      <alignment horizontal="right" vertical="center" indent="1"/>
    </xf>
    <xf numFmtId="0" fontId="17" fillId="0" borderId="0" xfId="0" applyFont="1" applyAlignment="1">
      <alignment horizontal="right" vertical="center" indent="1"/>
    </xf>
    <xf numFmtId="0" fontId="17" fillId="0" borderId="0" xfId="0" applyFont="1" applyAlignment="1">
      <alignment horizontal="left" vertical="center" indent="1"/>
    </xf>
    <xf numFmtId="0" fontId="19" fillId="0" borderId="0" xfId="0" applyFont="1" applyAlignment="1">
      <alignment horizontal="right" vertical="center" indent="1"/>
    </xf>
    <xf numFmtId="0" fontId="20" fillId="6" borderId="0" xfId="0" applyFont="1" applyFill="1" applyAlignment="1">
      <alignment horizontal="right" vertical="center" indent="1"/>
    </xf>
    <xf numFmtId="0" fontId="21" fillId="0" borderId="0" xfId="0" applyFont="1" applyAlignment="1">
      <alignment horizontal="left" vertical="center" indent="1"/>
    </xf>
    <xf numFmtId="0" fontId="9" fillId="7" borderId="7" xfId="0" applyFont="1" applyFill="1" applyBorder="1" applyAlignment="1">
      <alignment horizontal="center" vertical="center"/>
    </xf>
    <xf numFmtId="164" fontId="16" fillId="7" borderId="6" xfId="0" applyNumberFormat="1" applyFont="1" applyFill="1" applyBorder="1" applyAlignment="1">
      <alignment horizontal="right" vertical="center" indent="1"/>
    </xf>
    <xf numFmtId="0" fontId="0" fillId="5" borderId="8" xfId="0" applyFont="1" applyFill="1" applyBorder="1" applyAlignment="1">
      <alignment horizontal="left" vertical="center" indent="1"/>
    </xf>
    <xf numFmtId="0" fontId="0" fillId="0" borderId="8" xfId="0" applyFont="1" applyBorder="1" applyAlignment="1">
      <alignment horizontal="left" vertical="center" indent="1"/>
    </xf>
    <xf numFmtId="165" fontId="18" fillId="6" borderId="0" xfId="0" applyNumberFormat="1" applyFont="1" applyFill="1" applyAlignment="1">
      <alignment horizontal="right" vertical="center" indent="1"/>
    </xf>
    <xf numFmtId="0" fontId="20" fillId="8" borderId="0" xfId="0" applyFont="1" applyFill="1" applyAlignment="1">
      <alignment horizontal="right" vertical="center" indent="1"/>
    </xf>
    <xf numFmtId="0" fontId="22" fillId="0" borderId="0" xfId="0" applyFont="1" applyAlignment="1">
      <alignment horizontal="left" vertical="center" indent="1"/>
    </xf>
    <xf numFmtId="20" fontId="0" fillId="5" borderId="5" xfId="0" applyNumberFormat="1" applyFont="1" applyFill="1" applyBorder="1" applyAlignment="1">
      <alignment horizontal="center" vertical="center"/>
    </xf>
    <xf numFmtId="20" fontId="0" fillId="5" borderId="5" xfId="0" applyNumberFormat="1" applyFont="1" applyFill="1" applyBorder="1" applyAlignment="1">
      <alignment horizontal="right" vertical="center" indent="2"/>
    </xf>
    <xf numFmtId="20" fontId="0" fillId="5" borderId="9" xfId="0" applyNumberFormat="1" applyFont="1" applyFill="1" applyBorder="1" applyAlignment="1">
      <alignment horizontal="center" vertical="center"/>
    </xf>
    <xf numFmtId="20" fontId="0" fillId="0" borderId="5" xfId="0" applyNumberFormat="1" applyFont="1" applyBorder="1" applyAlignment="1">
      <alignment horizontal="center" vertical="center"/>
    </xf>
    <xf numFmtId="20" fontId="0" fillId="0" borderId="5" xfId="0" applyNumberFormat="1" applyFont="1" applyBorder="1" applyAlignment="1">
      <alignment horizontal="right" vertical="center" indent="2"/>
    </xf>
    <xf numFmtId="20" fontId="0" fillId="0" borderId="9" xfId="0" applyNumberFormat="1" applyFont="1" applyBorder="1" applyAlignment="1">
      <alignment horizontal="center" vertical="center"/>
    </xf>
    <xf numFmtId="0" fontId="9" fillId="7" borderId="10" xfId="0" applyFont="1" applyFill="1" applyBorder="1" applyAlignment="1">
      <alignment horizontal="left" vertical="center" indent="1"/>
    </xf>
    <xf numFmtId="0" fontId="9" fillId="7" borderId="11" xfId="0" applyFont="1" applyFill="1" applyBorder="1" applyAlignment="1">
      <alignment horizontal="center" vertical="center"/>
    </xf>
    <xf numFmtId="0" fontId="9" fillId="10" borderId="12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left" vertical="center" indent="1"/>
    </xf>
    <xf numFmtId="0" fontId="9" fillId="0" borderId="14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right" vertical="center" indent="2"/>
    </xf>
    <xf numFmtId="0" fontId="23" fillId="0" borderId="0" xfId="0" applyFont="1" applyAlignment="1">
      <alignment horizontal="right" vertical="center" indent="1"/>
    </xf>
    <xf numFmtId="8" fontId="0" fillId="5" borderId="9" xfId="0" applyNumberFormat="1" applyFont="1" applyFill="1" applyBorder="1" applyAlignment="1">
      <alignment horizontal="right" vertical="center" indent="3"/>
    </xf>
    <xf numFmtId="8" fontId="0" fillId="0" borderId="9" xfId="0" applyNumberFormat="1" applyFont="1" applyBorder="1" applyAlignment="1">
      <alignment horizontal="right" vertical="center" indent="3"/>
    </xf>
    <xf numFmtId="8" fontId="9" fillId="10" borderId="13" xfId="0" applyNumberFormat="1" applyFont="1" applyFill="1" applyBorder="1" applyAlignment="1">
      <alignment horizontal="right" vertical="center" indent="3"/>
    </xf>
    <xf numFmtId="8" fontId="10" fillId="9" borderId="0" xfId="0" applyNumberFormat="1" applyFont="1" applyFill="1" applyAlignment="1">
      <alignment horizontal="right" indent="3"/>
    </xf>
    <xf numFmtId="0" fontId="10" fillId="11" borderId="0" xfId="0" applyFont="1" applyFill="1" applyAlignment="1">
      <alignment horizontal="center"/>
    </xf>
    <xf numFmtId="0" fontId="9" fillId="10" borderId="13" xfId="0" applyFont="1" applyFill="1" applyBorder="1" applyAlignment="1">
      <alignment horizontal="center" vertical="center"/>
    </xf>
    <xf numFmtId="0" fontId="12" fillId="0" borderId="0" xfId="0" applyFont="1" applyAlignment="1">
      <alignment horizontal="left" vertical="center" indent="9"/>
    </xf>
    <xf numFmtId="0" fontId="9" fillId="0" borderId="0" xfId="0" applyFont="1" applyFill="1" applyBorder="1" applyAlignment="1">
      <alignment horizontal="center" vertical="center"/>
    </xf>
    <xf numFmtId="0" fontId="0" fillId="2" borderId="0" xfId="0" applyNumberFormat="1" applyFill="1"/>
    <xf numFmtId="0" fontId="3" fillId="4" borderId="0" xfId="0" applyFont="1" applyFill="1" applyAlignment="1">
      <alignment horizontal="left" vertical="top" wrapText="1" indent="1"/>
    </xf>
    <xf numFmtId="0" fontId="4" fillId="4" borderId="0" xfId="0" applyFont="1" applyFill="1" applyAlignment="1">
      <alignment horizontal="left" vertical="top" indent="1"/>
    </xf>
  </cellXfs>
  <cellStyles count="3">
    <cellStyle name="Standard" xfId="0" builtinId="0"/>
    <cellStyle name="Text" xfId="1"/>
    <cellStyle name="Zahlen" xfId="2"/>
  </cellStyles>
  <dxfs count="7"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</dxfs>
  <tableStyles count="1" defaultTableStyle="TableStyleMedium2" defaultPivotStyle="PivotStyleLight16">
    <tableStyle name="Excel-Ideenbuch 03 mit Rahmen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colors>
    <mruColors>
      <color rgb="FFEAB2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Zeiterfassung!A1"/><Relationship Id="rId2" Type="http://schemas.openxmlformats.org/officeDocument/2006/relationships/hyperlink" Target="#Nachtschicht!A1"/><Relationship Id="rId1" Type="http://schemas.openxmlformats.org/officeDocument/2006/relationships/hyperlink" Target="#'Zeit &amp; Lohn'!A1"/><Relationship Id="rId5" Type="http://schemas.openxmlformats.org/officeDocument/2006/relationships/image" Target="../media/image1.png"/><Relationship Id="rId4" Type="http://schemas.openxmlformats.org/officeDocument/2006/relationships/hyperlink" Target="#Schnell&#252;berblick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95100</xdr:colOff>
      <xdr:row>11</xdr:row>
      <xdr:rowOff>32616</xdr:rowOff>
    </xdr:from>
    <xdr:to>
      <xdr:col>10</xdr:col>
      <xdr:colOff>323850</xdr:colOff>
      <xdr:row>11</xdr:row>
      <xdr:rowOff>356616</xdr:rowOff>
    </xdr:to>
    <xdr:sp macro="" textlink="">
      <xdr:nvSpPr>
        <xdr:cNvPr id="8" name="Pfeil_4">
          <a:hlinkClick xmlns:r="http://schemas.openxmlformats.org/officeDocument/2006/relationships" r:id="rId1" tooltip="Hier geht's zum Beispiel"/>
        </xdr:cNvPr>
        <xdr:cNvSpPr>
          <a:spLocks noChangeAspect="1"/>
        </xdr:cNvSpPr>
      </xdr:nvSpPr>
      <xdr:spPr>
        <a:xfrm>
          <a:off x="5619600" y="3718791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9</xdr:row>
      <xdr:rowOff>31269</xdr:rowOff>
    </xdr:from>
    <xdr:to>
      <xdr:col>10</xdr:col>
      <xdr:colOff>323850</xdr:colOff>
      <xdr:row>9</xdr:row>
      <xdr:rowOff>355269</xdr:rowOff>
    </xdr:to>
    <xdr:sp macro="" textlink="">
      <xdr:nvSpPr>
        <xdr:cNvPr id="9" name="Pfeil_3">
          <a:hlinkClick xmlns:r="http://schemas.openxmlformats.org/officeDocument/2006/relationships" r:id="rId2" tooltip="Hier geht's zum Beispiel"/>
        </xdr:cNvPr>
        <xdr:cNvSpPr>
          <a:spLocks noChangeAspect="1"/>
        </xdr:cNvSpPr>
      </xdr:nvSpPr>
      <xdr:spPr>
        <a:xfrm>
          <a:off x="5619600" y="3241194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7</xdr:row>
      <xdr:rowOff>29922</xdr:rowOff>
    </xdr:from>
    <xdr:to>
      <xdr:col>10</xdr:col>
      <xdr:colOff>323850</xdr:colOff>
      <xdr:row>7</xdr:row>
      <xdr:rowOff>353922</xdr:rowOff>
    </xdr:to>
    <xdr:sp macro="" textlink="">
      <xdr:nvSpPr>
        <xdr:cNvPr id="10" name="Pfeil_2">
          <a:hlinkClick xmlns:r="http://schemas.openxmlformats.org/officeDocument/2006/relationships" r:id="rId3" tooltip="Hier geht's zum Beispiel"/>
        </xdr:cNvPr>
        <xdr:cNvSpPr>
          <a:spLocks noChangeAspect="1"/>
        </xdr:cNvSpPr>
      </xdr:nvSpPr>
      <xdr:spPr>
        <a:xfrm>
          <a:off x="5619600" y="2763597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5</xdr:row>
      <xdr:rowOff>28575</xdr:rowOff>
    </xdr:from>
    <xdr:to>
      <xdr:col>10</xdr:col>
      <xdr:colOff>323850</xdr:colOff>
      <xdr:row>5</xdr:row>
      <xdr:rowOff>352575</xdr:rowOff>
    </xdr:to>
    <xdr:sp macro="" textlink="">
      <xdr:nvSpPr>
        <xdr:cNvPr id="11" name="Pfeil_1">
          <a:hlinkClick xmlns:r="http://schemas.openxmlformats.org/officeDocument/2006/relationships" r:id="rId4" tooltip="Hier geht's zum Überblick"/>
        </xdr:cNvPr>
        <xdr:cNvSpPr>
          <a:spLocks noChangeAspect="1"/>
        </xdr:cNvSpPr>
      </xdr:nvSpPr>
      <xdr:spPr>
        <a:xfrm>
          <a:off x="5619600" y="228600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oneCell">
    <xdr:from>
      <xdr:col>8</xdr:col>
      <xdr:colOff>66675</xdr:colOff>
      <xdr:row>1</xdr:row>
      <xdr:rowOff>0</xdr:rowOff>
    </xdr:from>
    <xdr:to>
      <xdr:col>10</xdr:col>
      <xdr:colOff>371475</xdr:colOff>
      <xdr:row>2</xdr:row>
      <xdr:rowOff>0</xdr:rowOff>
    </xdr:to>
    <xdr:pic>
      <xdr:nvPicPr>
        <xdr:cNvPr id="12" name="Excel_2013_Logo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3425" y="190500"/>
          <a:ext cx="1447800" cy="1447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>
    <xdr:from>
      <xdr:col>3</xdr:col>
      <xdr:colOff>47624</xdr:colOff>
      <xdr:row>4</xdr:row>
      <xdr:rowOff>171450</xdr:rowOff>
    </xdr:from>
    <xdr:to>
      <xdr:col>3</xdr:col>
      <xdr:colOff>767624</xdr:colOff>
      <xdr:row>4</xdr:row>
      <xdr:rowOff>171450</xdr:rowOff>
    </xdr:to>
    <xdr:cxnSp macro="">
      <xdr:nvCxnSpPr>
        <xdr:cNvPr id="4" name="Gerade Verbindung mit Pfeil 3"/>
        <xdr:cNvCxnSpPr/>
      </xdr:nvCxnSpPr>
      <xdr:spPr>
        <a:xfrm>
          <a:off x="3009899" y="1314450"/>
          <a:ext cx="720000" cy="0"/>
        </a:xfrm>
        <a:prstGeom prst="straightConnector1">
          <a:avLst/>
        </a:prstGeom>
        <a:ln>
          <a:tailEnd type="triangle"/>
        </a:ln>
        <a:effectLst>
          <a:outerShdw blurRad="25400" dist="12700" dir="5400000" rotWithShape="0">
            <a:srgbClr val="000000">
              <a:alpha val="35000"/>
            </a:srgbClr>
          </a:outerShdw>
        </a:effectLst>
      </xdr:spPr>
      <xdr:style>
        <a:lnRef idx="3">
          <a:schemeClr val="accent4"/>
        </a:lnRef>
        <a:fillRef idx="0">
          <a:schemeClr val="accent4"/>
        </a:fillRef>
        <a:effectRef idx="2">
          <a:schemeClr val="accent4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760049</xdr:colOff>
      <xdr:row>5</xdr:row>
      <xdr:rowOff>34916</xdr:rowOff>
    </xdr:from>
    <xdr:to>
      <xdr:col>2</xdr:col>
      <xdr:colOff>760049</xdr:colOff>
      <xdr:row>5</xdr:row>
      <xdr:rowOff>394916</xdr:rowOff>
    </xdr:to>
    <xdr:cxnSp macro="">
      <xdr:nvCxnSpPr>
        <xdr:cNvPr id="5" name="Gerade Verbindung mit Pfeil 4"/>
        <xdr:cNvCxnSpPr/>
      </xdr:nvCxnSpPr>
      <xdr:spPr>
        <a:xfrm rot="5400000">
          <a:off x="2027849" y="1681766"/>
          <a:ext cx="360000" cy="0"/>
        </a:xfrm>
        <a:prstGeom prst="straightConnector1">
          <a:avLst/>
        </a:prstGeom>
        <a:ln>
          <a:tailEnd type="triangle"/>
        </a:ln>
        <a:effectLst>
          <a:outerShdw blurRad="25400" dist="12700" dir="5400000" rotWithShape="0">
            <a:srgbClr val="000000">
              <a:alpha val="35000"/>
            </a:srgbClr>
          </a:outerShdw>
        </a:effectLst>
      </xdr:spPr>
      <xdr:style>
        <a:lnRef idx="3">
          <a:schemeClr val="accent4"/>
        </a:lnRef>
        <a:fillRef idx="0">
          <a:schemeClr val="accent4"/>
        </a:fillRef>
        <a:effectRef idx="2">
          <a:schemeClr val="accent4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Excel_2013_Handbuch">
      <a:dk1>
        <a:srgbClr val="000000"/>
      </a:dk1>
      <a:lt1>
        <a:srgbClr val="FFFFFF"/>
      </a:lt1>
      <a:dk2>
        <a:srgbClr val="660033"/>
      </a:dk2>
      <a:lt2>
        <a:srgbClr val="F2F2F2"/>
      </a:lt2>
      <a:accent1>
        <a:srgbClr val="4A97CD"/>
      </a:accent1>
      <a:accent2>
        <a:srgbClr val="004E86"/>
      </a:accent2>
      <a:accent3>
        <a:srgbClr val="B1C903"/>
      </a:accent3>
      <a:accent4>
        <a:srgbClr val="73B11E"/>
      </a:accent4>
      <a:accent5>
        <a:srgbClr val="008080"/>
      </a:accent5>
      <a:accent6>
        <a:srgbClr val="FFC000"/>
      </a:accent6>
      <a:hlink>
        <a:srgbClr val="4A97CD"/>
      </a:hlink>
      <a:folHlink>
        <a:srgbClr val="4A97CD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6"/>
  <sheetViews>
    <sheetView showGridLines="0" showRowColHeaders="0" tabSelected="1" zoomScaleNormal="100" workbookViewId="0"/>
  </sheetViews>
  <sheetFormatPr baseColWidth="10" defaultRowHeight="15" x14ac:dyDescent="0.25"/>
  <cols>
    <col min="1" max="1" width="2.85546875" style="4" customWidth="1"/>
    <col min="2" max="2" width="5.7109375" style="4" customWidth="1"/>
    <col min="3" max="3" width="1.42578125" style="4" customWidth="1"/>
    <col min="4" max="7" width="11.42578125" style="4"/>
    <col min="8" max="8" width="11.42578125" style="4" customWidth="1"/>
    <col min="9" max="9" width="15.7109375" style="4" customWidth="1"/>
    <col min="10" max="10" width="1.42578125" style="4" customWidth="1"/>
    <col min="11" max="11" width="5.7109375" style="3" customWidth="1"/>
    <col min="12" max="16384" width="11.42578125" style="4"/>
  </cols>
  <sheetData>
    <row r="2" spans="1:11" ht="114" customHeight="1" x14ac:dyDescent="0.25">
      <c r="A2" s="1"/>
      <c r="B2" s="61" t="s">
        <v>0</v>
      </c>
      <c r="C2" s="62"/>
      <c r="D2" s="62"/>
      <c r="E2" s="62"/>
      <c r="F2" s="62"/>
      <c r="G2" s="62"/>
      <c r="H2" s="62"/>
      <c r="I2" s="2"/>
      <c r="J2" s="2"/>
    </row>
    <row r="3" spans="1:11" x14ac:dyDescent="0.25">
      <c r="H3" s="3"/>
      <c r="I3" s="3"/>
      <c r="J3" s="3"/>
    </row>
    <row r="4" spans="1:11" ht="18.75" customHeight="1" x14ac:dyDescent="0.35">
      <c r="A4" s="5"/>
      <c r="B4" s="24" t="s">
        <v>15</v>
      </c>
      <c r="C4" s="6"/>
      <c r="D4" s="7"/>
      <c r="E4" s="8"/>
      <c r="F4" s="8"/>
      <c r="G4" s="8"/>
      <c r="H4" s="8"/>
      <c r="I4" s="8"/>
      <c r="J4" s="8"/>
      <c r="K4" s="8"/>
    </row>
    <row r="5" spans="1:11" x14ac:dyDescent="0.25">
      <c r="K5" s="4"/>
    </row>
    <row r="6" spans="1:11" ht="30" customHeight="1" x14ac:dyDescent="0.25">
      <c r="B6" s="17" t="s">
        <v>1</v>
      </c>
      <c r="D6" s="16" t="str">
        <f>Schnellüberblick!B1</f>
        <v>Wichtige Datums- und Zeitfunktionen zum Kennenlernen</v>
      </c>
      <c r="E6" s="9"/>
      <c r="F6" s="9"/>
      <c r="G6" s="9"/>
      <c r="H6" s="9"/>
      <c r="I6" s="10"/>
      <c r="J6" s="11"/>
    </row>
    <row r="7" spans="1:11" ht="8.1" customHeight="1" x14ac:dyDescent="0.25"/>
    <row r="8" spans="1:11" ht="30" customHeight="1" x14ac:dyDescent="0.25">
      <c r="B8" s="17" t="s">
        <v>2</v>
      </c>
      <c r="D8" s="16" t="str">
        <f>Zeiterfassung!B1</f>
        <v>Tägliche Arbeitszeit berechnen und Wochenarbeitszeit ermitteln</v>
      </c>
      <c r="E8" s="9"/>
      <c r="F8" s="9"/>
      <c r="G8" s="9"/>
      <c r="H8" s="9"/>
      <c r="I8" s="10"/>
      <c r="J8" s="11"/>
    </row>
    <row r="9" spans="1:11" ht="8.1" customHeight="1" x14ac:dyDescent="0.25"/>
    <row r="10" spans="1:11" ht="30" customHeight="1" x14ac:dyDescent="0.25">
      <c r="B10" s="17" t="s">
        <v>3</v>
      </c>
      <c r="D10" s="16" t="str">
        <f>Nachtschicht!B1</f>
        <v>Arbeitszeiten bei Nachtschichten berechnen</v>
      </c>
      <c r="E10" s="9"/>
      <c r="F10" s="9"/>
      <c r="G10" s="9"/>
      <c r="H10" s="9"/>
      <c r="I10" s="10"/>
      <c r="J10" s="11"/>
    </row>
    <row r="11" spans="1:11" ht="8.1" customHeight="1" x14ac:dyDescent="0.25"/>
    <row r="12" spans="1:11" ht="30" customHeight="1" x14ac:dyDescent="0.25">
      <c r="B12" s="17" t="s">
        <v>4</v>
      </c>
      <c r="D12" s="16" t="str">
        <f>'Zeit &amp; Lohn'!B1</f>
        <v>Auf Basis von Arbeitszeiten den Lohn berechnen</v>
      </c>
      <c r="E12" s="9"/>
      <c r="F12" s="9"/>
      <c r="G12" s="9"/>
      <c r="H12" s="9"/>
      <c r="I12" s="10"/>
      <c r="J12" s="11"/>
    </row>
    <row r="13" spans="1:11" ht="8.1" customHeight="1" x14ac:dyDescent="0.25"/>
    <row r="15" spans="1:11" x14ac:dyDescent="0.25">
      <c r="A15" s="3"/>
      <c r="B15" s="12" t="s">
        <v>5</v>
      </c>
      <c r="C15" s="7"/>
      <c r="D15" s="7"/>
      <c r="E15" s="8"/>
      <c r="F15" s="8"/>
      <c r="G15" s="8"/>
      <c r="H15" s="8"/>
      <c r="I15" s="8"/>
      <c r="J15" s="8"/>
      <c r="K15" s="8"/>
    </row>
    <row r="16" spans="1:11" x14ac:dyDescent="0.25">
      <c r="B16" s="13" t="s">
        <v>6</v>
      </c>
      <c r="C16" s="14"/>
      <c r="D16" s="14"/>
      <c r="K16" s="4"/>
    </row>
  </sheetData>
  <mergeCells count="1">
    <mergeCell ref="B2:H2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13.140625" style="23" customWidth="1"/>
    <col min="3" max="3" width="26.5703125" style="23" customWidth="1"/>
    <col min="4" max="4" width="12.28515625" style="23" customWidth="1"/>
    <col min="5" max="5" width="29" style="23" customWidth="1"/>
    <col min="6" max="6" width="13.85546875" style="23" customWidth="1"/>
    <col min="7" max="7" width="7.7109375" style="23" customWidth="1"/>
    <col min="8" max="8" width="16.28515625" style="23" customWidth="1"/>
    <col min="9" max="16384" width="11.42578125" style="23"/>
  </cols>
  <sheetData>
    <row r="1" spans="1:9" ht="45" customHeight="1" x14ac:dyDescent="0.7">
      <c r="B1" s="18" t="s">
        <v>8</v>
      </c>
      <c r="C1" s="18"/>
      <c r="D1" s="18"/>
      <c r="E1" s="18"/>
      <c r="F1" s="18"/>
    </row>
    <row r="2" spans="1:9" x14ac:dyDescent="0.25">
      <c r="B2" s="19" t="s">
        <v>34</v>
      </c>
      <c r="C2" s="19"/>
      <c r="D2" s="19"/>
      <c r="E2" s="19"/>
      <c r="F2" s="19"/>
    </row>
    <row r="3" spans="1:9" x14ac:dyDescent="0.25">
      <c r="B3" s="19"/>
      <c r="C3" s="19"/>
      <c r="D3" s="19"/>
      <c r="E3" s="19"/>
      <c r="F3" s="19"/>
    </row>
    <row r="4" spans="1:9" x14ac:dyDescent="0.25">
      <c r="B4" s="20"/>
    </row>
    <row r="5" spans="1:9" s="22" customFormat="1" ht="25.5" customHeight="1" x14ac:dyDescent="0.25">
      <c r="A5" s="21"/>
      <c r="C5" s="33">
        <v>41729.760763888888</v>
      </c>
      <c r="D5"/>
      <c r="E5" s="36">
        <f>C5</f>
        <v>41729.760763888888</v>
      </c>
      <c r="F5" s="28" t="s">
        <v>9</v>
      </c>
    </row>
    <row r="6" spans="1:9" ht="33" customHeight="1" x14ac:dyDescent="0.25">
      <c r="A6" s="23"/>
      <c r="B6" s="25"/>
      <c r="C6" s="26"/>
    </row>
    <row r="7" spans="1:9" ht="20.100000000000001" customHeight="1" x14ac:dyDescent="0.25">
      <c r="A7" s="23"/>
      <c r="B7" s="27" t="s">
        <v>10</v>
      </c>
      <c r="C7" s="30">
        <f>YEAR(C5)</f>
        <v>2014</v>
      </c>
      <c r="D7" s="31" t="str">
        <f ca="1">_xlfn.FORMULATEXT(C7)</f>
        <v>=JAHR(C5)</v>
      </c>
      <c r="F7"/>
      <c r="G7"/>
      <c r="H7"/>
      <c r="I7"/>
    </row>
    <row r="8" spans="1:9" ht="8.1" customHeight="1" x14ac:dyDescent="0.25">
      <c r="A8" s="23"/>
      <c r="B8" s="27"/>
      <c r="C8" s="29"/>
      <c r="D8" s="31"/>
      <c r="F8"/>
      <c r="G8"/>
      <c r="H8"/>
      <c r="I8"/>
    </row>
    <row r="9" spans="1:9" ht="20.100000000000001" customHeight="1" x14ac:dyDescent="0.25">
      <c r="A9" s="23"/>
      <c r="B9" s="27" t="s">
        <v>11</v>
      </c>
      <c r="C9" s="30">
        <f>MONTH(C5)</f>
        <v>3</v>
      </c>
      <c r="D9" s="31" t="str">
        <f ca="1">_xlfn.FORMULATEXT(C9)</f>
        <v>=MONAT(C5)</v>
      </c>
      <c r="F9"/>
      <c r="G9"/>
      <c r="H9"/>
      <c r="I9"/>
    </row>
    <row r="10" spans="1:9" ht="8.1" customHeight="1" x14ac:dyDescent="0.25">
      <c r="A10" s="23"/>
      <c r="B10" s="27"/>
      <c r="C10" s="29"/>
      <c r="D10" s="31"/>
    </row>
    <row r="11" spans="1:9" ht="20.100000000000001" customHeight="1" x14ac:dyDescent="0.25">
      <c r="A11" s="23"/>
      <c r="B11" s="27" t="s">
        <v>7</v>
      </c>
      <c r="C11" s="30">
        <f>_xlfn.ISOWEEKNUM(C5)</f>
        <v>14</v>
      </c>
      <c r="D11" s="31" t="str">
        <f ca="1">_xlfn.FORMULATEXT(C11)</f>
        <v>=ISOKALENDERWOCHE(C5)</v>
      </c>
    </row>
    <row r="12" spans="1:9" ht="8.1" customHeight="1" x14ac:dyDescent="0.25">
      <c r="A12" s="23"/>
      <c r="B12" s="27"/>
      <c r="C12" s="29"/>
      <c r="D12" s="31"/>
      <c r="F12"/>
      <c r="G12"/>
      <c r="H12"/>
      <c r="I12"/>
    </row>
    <row r="13" spans="1:9" ht="20.100000000000001" customHeight="1" x14ac:dyDescent="0.25">
      <c r="A13" s="23"/>
      <c r="B13" s="27" t="s">
        <v>12</v>
      </c>
      <c r="C13" s="30">
        <f>DAY(C5)</f>
        <v>31</v>
      </c>
      <c r="D13" s="31" t="str">
        <f ca="1">_xlfn.FORMULATEXT(C13)</f>
        <v>=TAG(C5)</v>
      </c>
      <c r="F13"/>
      <c r="G13"/>
      <c r="H13"/>
      <c r="I13"/>
    </row>
    <row r="14" spans="1:9" ht="8.1" customHeight="1" x14ac:dyDescent="0.25">
      <c r="A14" s="23"/>
      <c r="B14" s="27"/>
      <c r="C14" s="29"/>
      <c r="D14" s="31"/>
      <c r="F14"/>
      <c r="G14"/>
      <c r="H14"/>
      <c r="I14"/>
    </row>
    <row r="15" spans="1:9" ht="20.100000000000001" customHeight="1" x14ac:dyDescent="0.25">
      <c r="A15" s="23"/>
      <c r="B15" s="51" t="s">
        <v>13</v>
      </c>
      <c r="C15" s="37">
        <f>HOUR(C5)</f>
        <v>18</v>
      </c>
      <c r="D15" s="38" t="str">
        <f ca="1">_xlfn.FORMULATEXT(C15)</f>
        <v>=STUNDE(C5)</v>
      </c>
      <c r="F15"/>
      <c r="G15"/>
      <c r="H15"/>
      <c r="I15"/>
    </row>
    <row r="16" spans="1:9" ht="8.1" customHeight="1" x14ac:dyDescent="0.25">
      <c r="A16" s="23"/>
      <c r="B16" s="51"/>
      <c r="C16" s="29"/>
      <c r="D16" s="38"/>
      <c r="F16"/>
      <c r="G16"/>
      <c r="H16"/>
      <c r="I16"/>
    </row>
    <row r="17" spans="1:9" ht="20.100000000000001" customHeight="1" x14ac:dyDescent="0.25">
      <c r="A17" s="23"/>
      <c r="B17" s="51" t="s">
        <v>14</v>
      </c>
      <c r="C17" s="37">
        <f>MINUTE(C5)</f>
        <v>15</v>
      </c>
      <c r="D17" s="38" t="str">
        <f ca="1">_xlfn.FORMULATEXT(C17)</f>
        <v>=MINUTE(C5)</v>
      </c>
      <c r="F17"/>
      <c r="G17"/>
      <c r="H17"/>
      <c r="I17"/>
    </row>
    <row r="18" spans="1:9" ht="8.1" customHeight="1" x14ac:dyDescent="0.25">
      <c r="A18" s="23"/>
      <c r="B18" s="51"/>
      <c r="C18" s="29"/>
      <c r="D18" s="38"/>
    </row>
    <row r="19" spans="1:9" ht="20.100000000000001" customHeight="1" x14ac:dyDescent="0.25">
      <c r="A19" s="23"/>
      <c r="B19" s="51" t="s">
        <v>16</v>
      </c>
      <c r="C19" s="37">
        <f>SECOND(C5)</f>
        <v>30</v>
      </c>
      <c r="D19" s="38" t="str">
        <f ca="1">_xlfn.FORMULATEXT(C19)</f>
        <v>=SEKUNDE(C5)</v>
      </c>
      <c r="F19"/>
      <c r="G19"/>
      <c r="H19"/>
      <c r="I19"/>
    </row>
    <row r="20" spans="1:9" ht="20.100000000000001" customHeight="1" x14ac:dyDescent="0.25">
      <c r="A20" s="23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13.42578125" customWidth="1"/>
    <col min="3" max="4" width="9.7109375" customWidth="1"/>
    <col min="5" max="5" width="9.7109375" style="23" customWidth="1"/>
    <col min="6" max="6" width="13.28515625" customWidth="1"/>
    <col min="7" max="7" width="16.140625" customWidth="1"/>
    <col min="8" max="8" width="7.7109375" customWidth="1"/>
    <col min="9" max="9" width="14.85546875" customWidth="1"/>
    <col min="10" max="10" width="33.28515625" customWidth="1"/>
  </cols>
  <sheetData>
    <row r="1" spans="1:14" ht="45" customHeight="1" x14ac:dyDescent="0.7">
      <c r="A1" s="60"/>
      <c r="B1" s="18" t="s">
        <v>27</v>
      </c>
      <c r="C1" s="18"/>
      <c r="D1" s="18"/>
      <c r="E1" s="18"/>
    </row>
    <row r="2" spans="1:14" x14ac:dyDescent="0.25">
      <c r="B2" s="19" t="s">
        <v>35</v>
      </c>
      <c r="C2" s="19"/>
      <c r="D2" s="19"/>
      <c r="E2" s="15"/>
    </row>
    <row r="3" spans="1:14" x14ac:dyDescent="0.25">
      <c r="B3" s="19"/>
      <c r="C3" s="19"/>
      <c r="D3" s="19"/>
      <c r="E3" s="15"/>
    </row>
    <row r="4" spans="1:14" x14ac:dyDescent="0.25">
      <c r="B4" s="20"/>
    </row>
    <row r="5" spans="1:14" s="22" customFormat="1" ht="20.100000000000001" customHeight="1" x14ac:dyDescent="0.25">
      <c r="A5" s="21"/>
      <c r="B5" s="45" t="s">
        <v>12</v>
      </c>
      <c r="C5" s="46" t="s">
        <v>17</v>
      </c>
      <c r="D5" s="46" t="s">
        <v>18</v>
      </c>
      <c r="E5" s="46" t="s">
        <v>19</v>
      </c>
      <c r="F5" s="32" t="s">
        <v>20</v>
      </c>
      <c r="G5"/>
      <c r="H5"/>
      <c r="I5"/>
      <c r="J5"/>
      <c r="K5"/>
      <c r="L5"/>
      <c r="M5"/>
      <c r="N5"/>
    </row>
    <row r="6" spans="1:14" ht="20.100000000000001" customHeight="1" x14ac:dyDescent="0.25">
      <c r="B6" s="34" t="s">
        <v>21</v>
      </c>
      <c r="C6" s="39">
        <v>0.375</v>
      </c>
      <c r="D6" s="40">
        <v>0.70486111111111116</v>
      </c>
      <c r="E6" s="41">
        <v>3.125E-2</v>
      </c>
      <c r="F6" s="41"/>
    </row>
    <row r="7" spans="1:14" ht="20.100000000000001" customHeight="1" x14ac:dyDescent="0.25">
      <c r="B7" s="35" t="s">
        <v>22</v>
      </c>
      <c r="C7" s="42">
        <v>0.3611111111111111</v>
      </c>
      <c r="D7" s="43">
        <v>0.69791666666666663</v>
      </c>
      <c r="E7" s="44">
        <v>3.125E-2</v>
      </c>
      <c r="F7" s="44"/>
    </row>
    <row r="8" spans="1:14" ht="20.100000000000001" customHeight="1" x14ac:dyDescent="0.25">
      <c r="B8" s="34" t="s">
        <v>23</v>
      </c>
      <c r="C8" s="39">
        <v>0.3576388888888889</v>
      </c>
      <c r="D8" s="40">
        <v>0.73958333333333337</v>
      </c>
      <c r="E8" s="41">
        <v>3.125E-2</v>
      </c>
      <c r="F8" s="41"/>
    </row>
    <row r="9" spans="1:14" ht="20.100000000000001" customHeight="1" x14ac:dyDescent="0.25">
      <c r="B9" s="35" t="s">
        <v>24</v>
      </c>
      <c r="C9" s="42">
        <v>0.31944444444444448</v>
      </c>
      <c r="D9" s="43">
        <v>0.69097222222222221</v>
      </c>
      <c r="E9" s="44">
        <v>3.125E-2</v>
      </c>
      <c r="F9" s="44"/>
    </row>
    <row r="10" spans="1:14" ht="20.100000000000001" customHeight="1" x14ac:dyDescent="0.25">
      <c r="B10" s="34" t="s">
        <v>25</v>
      </c>
      <c r="C10" s="39">
        <v>0.2986111111111111</v>
      </c>
      <c r="D10" s="40">
        <v>0.64583333333333337</v>
      </c>
      <c r="E10" s="41">
        <v>3.125E-2</v>
      </c>
      <c r="F10" s="41"/>
    </row>
    <row r="11" spans="1:14" ht="20.100000000000001" customHeight="1" x14ac:dyDescent="0.25">
      <c r="B11" s="48"/>
      <c r="C11" s="49"/>
      <c r="D11" s="50"/>
      <c r="E11" s="47" t="s">
        <v>26</v>
      </c>
      <c r="F11" s="57"/>
      <c r="G11" s="58"/>
    </row>
    <row r="14" spans="1:14" x14ac:dyDescent="0.25">
      <c r="B14" s="23"/>
      <c r="C14" s="23"/>
      <c r="D14" s="23"/>
      <c r="F14" s="23"/>
    </row>
    <row r="15" spans="1:14" x14ac:dyDescent="0.25">
      <c r="B15" s="23"/>
      <c r="C15" s="23"/>
      <c r="D15" s="23"/>
      <c r="F15" s="23"/>
      <c r="G15" s="23"/>
      <c r="H15" s="23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13.42578125" style="23" customWidth="1"/>
    <col min="3" max="5" width="9.7109375" style="23" customWidth="1"/>
    <col min="6" max="6" width="13.28515625" style="23" customWidth="1"/>
    <col min="7" max="7" width="16.140625" style="23" customWidth="1"/>
    <col min="8" max="8" width="7.7109375" customWidth="1"/>
    <col min="9" max="9" width="14.85546875" customWidth="1"/>
    <col min="10" max="10" width="33.28515625" customWidth="1"/>
    <col min="11" max="16384" width="11.42578125" style="23"/>
  </cols>
  <sheetData>
    <row r="1" spans="2:6" ht="45" customHeight="1" x14ac:dyDescent="0.7">
      <c r="B1" s="18" t="s">
        <v>28</v>
      </c>
      <c r="C1" s="18"/>
      <c r="D1" s="18"/>
      <c r="E1" s="18"/>
      <c r="F1" s="18"/>
    </row>
    <row r="2" spans="2:6" x14ac:dyDescent="0.25">
      <c r="B2" s="15" t="s">
        <v>29</v>
      </c>
      <c r="C2" s="15"/>
      <c r="D2" s="15"/>
      <c r="E2" s="15"/>
      <c r="F2" s="15"/>
    </row>
    <row r="3" spans="2:6" x14ac:dyDescent="0.25">
      <c r="B3" s="15"/>
      <c r="C3" s="15"/>
      <c r="D3" s="15"/>
      <c r="E3" s="15"/>
      <c r="F3" s="15"/>
    </row>
    <row r="4" spans="2:6" x14ac:dyDescent="0.25">
      <c r="B4" s="20"/>
    </row>
    <row r="5" spans="2:6" customFormat="1" ht="20.100000000000001" customHeight="1" x14ac:dyDescent="0.25">
      <c r="B5" s="45" t="s">
        <v>12</v>
      </c>
      <c r="C5" s="46" t="s">
        <v>17</v>
      </c>
      <c r="D5" s="46" t="s">
        <v>18</v>
      </c>
      <c r="E5" s="46" t="s">
        <v>19</v>
      </c>
      <c r="F5" s="32" t="s">
        <v>20</v>
      </c>
    </row>
    <row r="6" spans="2:6" customFormat="1" ht="20.100000000000001" customHeight="1" x14ac:dyDescent="0.25">
      <c r="B6" s="34" t="s">
        <v>21</v>
      </c>
      <c r="C6" s="39">
        <v>0.91666666666666663</v>
      </c>
      <c r="D6" s="40">
        <v>0.27430555555555552</v>
      </c>
      <c r="E6" s="41">
        <v>2.0833333333333332E-2</v>
      </c>
      <c r="F6" s="41"/>
    </row>
    <row r="7" spans="2:6" customFormat="1" ht="20.100000000000001" customHeight="1" x14ac:dyDescent="0.25">
      <c r="B7" s="35" t="s">
        <v>22</v>
      </c>
      <c r="C7" s="42">
        <v>0.90972222222222221</v>
      </c>
      <c r="D7" s="43">
        <v>0.2673611111111111</v>
      </c>
      <c r="E7" s="44">
        <v>2.0833333333333332E-2</v>
      </c>
      <c r="F7" s="44"/>
    </row>
    <row r="8" spans="2:6" customFormat="1" ht="20.100000000000001" customHeight="1" x14ac:dyDescent="0.25">
      <c r="B8" s="34" t="s">
        <v>23</v>
      </c>
      <c r="C8" s="39">
        <v>0.90972222222222221</v>
      </c>
      <c r="D8" s="40">
        <v>0.26250000000000001</v>
      </c>
      <c r="E8" s="41">
        <v>2.0833333333333332E-2</v>
      </c>
      <c r="F8" s="41"/>
    </row>
    <row r="9" spans="2:6" customFormat="1" ht="20.100000000000001" customHeight="1" x14ac:dyDescent="0.25">
      <c r="B9" s="35" t="s">
        <v>24</v>
      </c>
      <c r="C9" s="42">
        <v>0.90972222222222221</v>
      </c>
      <c r="D9" s="43">
        <v>0.2673611111111111</v>
      </c>
      <c r="E9" s="44">
        <v>2.0833333333333332E-2</v>
      </c>
      <c r="F9" s="44"/>
    </row>
    <row r="10" spans="2:6" customFormat="1" ht="20.100000000000001" customHeight="1" x14ac:dyDescent="0.25">
      <c r="B10" s="34" t="s">
        <v>25</v>
      </c>
      <c r="C10" s="39">
        <v>0.90972222222222221</v>
      </c>
      <c r="D10" s="40">
        <v>0.2590277777777778</v>
      </c>
      <c r="E10" s="41">
        <v>2.0833333333333332E-2</v>
      </c>
      <c r="F10" s="41"/>
    </row>
    <row r="11" spans="2:6" customFormat="1" ht="20.100000000000001" customHeight="1" x14ac:dyDescent="0.25">
      <c r="B11" s="48"/>
      <c r="C11" s="49"/>
      <c r="D11" s="50"/>
      <c r="E11" s="47" t="s">
        <v>26</v>
      </c>
      <c r="F11" s="57"/>
    </row>
    <row r="12" spans="2:6" customFormat="1" ht="20.100000000000001" customHeight="1" x14ac:dyDescent="0.25"/>
    <row r="13" spans="2:6" customFormat="1" ht="20.100000000000001" customHeight="1" x14ac:dyDescent="0.25"/>
    <row r="14" spans="2:6" customFormat="1" ht="20.100000000000001" customHeight="1" x14ac:dyDescent="0.25"/>
    <row r="15" spans="2:6" customFormat="1" ht="20.100000000000001" customHeight="1" x14ac:dyDescent="0.25">
      <c r="B15" s="23"/>
      <c r="C15" s="23"/>
      <c r="D15" s="23"/>
      <c r="E15" s="23"/>
      <c r="F15" s="23"/>
    </row>
    <row r="16" spans="2:6" customFormat="1" ht="20.100000000000001" customHeight="1" x14ac:dyDescent="0.25"/>
    <row r="17" customFormat="1" ht="20.100000000000001" customHeight="1" x14ac:dyDescent="0.25"/>
    <row r="18" customFormat="1" ht="20.100000000000001" customHeight="1" x14ac:dyDescent="0.25"/>
    <row r="19" customFormat="1" ht="20.100000000000001" customHeight="1" x14ac:dyDescent="0.25"/>
    <row r="20" customFormat="1" ht="20.100000000000001" customHeight="1" x14ac:dyDescent="0.25"/>
    <row r="21" customFormat="1" ht="20.100000000000001" customHeight="1" x14ac:dyDescent="0.25"/>
    <row r="22" customFormat="1" ht="20.100000000000001" customHeight="1" x14ac:dyDescent="0.25"/>
    <row r="23" customFormat="1" ht="20.100000000000001" customHeight="1" x14ac:dyDescent="0.25"/>
    <row r="24" customFormat="1" ht="20.100000000000001" customHeight="1" x14ac:dyDescent="0.25"/>
    <row r="25" customFormat="1" ht="20.100000000000001" customHeight="1" x14ac:dyDescent="0.25"/>
    <row r="26" customFormat="1" ht="20.100000000000001" customHeight="1" x14ac:dyDescent="0.25"/>
    <row r="27" customFormat="1" ht="20.100000000000001" customHeight="1" x14ac:dyDescent="0.25"/>
    <row r="28" customFormat="1" ht="20.100000000000001" customHeight="1" x14ac:dyDescent="0.25"/>
    <row r="29" customFormat="1" ht="20.100000000000001" customHeight="1" x14ac:dyDescent="0.25"/>
    <row r="30" customFormat="1" ht="20.100000000000001" customHeight="1" x14ac:dyDescent="0.25"/>
    <row r="31" customFormat="1" ht="20.100000000000001" customHeight="1" x14ac:dyDescent="0.25"/>
    <row r="32" customFormat="1" ht="20.100000000000001" customHeight="1" x14ac:dyDescent="0.25"/>
    <row r="33" customFormat="1" ht="20.100000000000001" customHeight="1" x14ac:dyDescent="0.25"/>
  </sheetData>
  <pageMargins left="0.7" right="0.7" top="0.78740157499999996" bottom="0.78740157499999996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13.42578125" style="23" customWidth="1"/>
    <col min="3" max="5" width="9.7109375" style="23" customWidth="1"/>
    <col min="6" max="6" width="13.28515625" style="23" customWidth="1"/>
    <col min="7" max="7" width="16.140625" style="23" customWidth="1"/>
    <col min="8" max="8" width="7.7109375" style="23" customWidth="1"/>
    <col min="9" max="9" width="14.85546875" customWidth="1"/>
    <col min="10" max="10" width="33.28515625" customWidth="1"/>
    <col min="12" max="16384" width="11.42578125" style="23"/>
  </cols>
  <sheetData>
    <row r="1" spans="2:7" ht="45" customHeight="1" x14ac:dyDescent="0.7">
      <c r="B1" s="18" t="s">
        <v>30</v>
      </c>
      <c r="C1" s="18"/>
      <c r="D1" s="18"/>
      <c r="E1" s="18"/>
      <c r="F1" s="18"/>
    </row>
    <row r="2" spans="2:7" x14ac:dyDescent="0.25">
      <c r="B2" s="15" t="s">
        <v>32</v>
      </c>
      <c r="C2" s="15"/>
      <c r="D2" s="15"/>
      <c r="E2" s="15"/>
      <c r="F2" s="15"/>
    </row>
    <row r="3" spans="2:7" x14ac:dyDescent="0.25">
      <c r="B3" s="15"/>
      <c r="C3" s="15"/>
      <c r="D3" s="15"/>
      <c r="E3" s="15"/>
      <c r="F3" s="56" t="s">
        <v>33</v>
      </c>
      <c r="G3" s="55">
        <v>15</v>
      </c>
    </row>
    <row r="4" spans="2:7" x14ac:dyDescent="0.25">
      <c r="B4" s="20"/>
    </row>
    <row r="5" spans="2:7" customFormat="1" ht="20.100000000000001" customHeight="1" x14ac:dyDescent="0.25">
      <c r="B5" s="45" t="s">
        <v>12</v>
      </c>
      <c r="C5" s="46" t="s">
        <v>17</v>
      </c>
      <c r="D5" s="46" t="s">
        <v>18</v>
      </c>
      <c r="E5" s="46" t="s">
        <v>19</v>
      </c>
      <c r="F5" s="46" t="s">
        <v>20</v>
      </c>
      <c r="G5" s="32" t="s">
        <v>31</v>
      </c>
    </row>
    <row r="6" spans="2:7" customFormat="1" ht="20.100000000000001" customHeight="1" x14ac:dyDescent="0.25">
      <c r="B6" s="34" t="s">
        <v>21</v>
      </c>
      <c r="C6" s="39">
        <v>0.375</v>
      </c>
      <c r="D6" s="40">
        <v>0.70486111111111116</v>
      </c>
      <c r="E6" s="41">
        <v>3.125E-2</v>
      </c>
      <c r="F6" s="41">
        <f t="shared" ref="F6:F10" si="0">D6-C6-E6</f>
        <v>0.29861111111111116</v>
      </c>
      <c r="G6" s="52"/>
    </row>
    <row r="7" spans="2:7" customFormat="1" ht="20.100000000000001" customHeight="1" x14ac:dyDescent="0.25">
      <c r="B7" s="35" t="s">
        <v>22</v>
      </c>
      <c r="C7" s="42">
        <v>0.3611111111111111</v>
      </c>
      <c r="D7" s="43">
        <v>0.69791666666666663</v>
      </c>
      <c r="E7" s="44">
        <v>3.125E-2</v>
      </c>
      <c r="F7" s="44">
        <f t="shared" si="0"/>
        <v>0.30555555555555552</v>
      </c>
      <c r="G7" s="53"/>
    </row>
    <row r="8" spans="2:7" customFormat="1" ht="20.100000000000001" customHeight="1" x14ac:dyDescent="0.25">
      <c r="B8" s="34" t="s">
        <v>23</v>
      </c>
      <c r="C8" s="39">
        <v>0.3576388888888889</v>
      </c>
      <c r="D8" s="40">
        <v>0.73958333333333337</v>
      </c>
      <c r="E8" s="41">
        <v>3.125E-2</v>
      </c>
      <c r="F8" s="41">
        <f t="shared" si="0"/>
        <v>0.35069444444444448</v>
      </c>
      <c r="G8" s="52"/>
    </row>
    <row r="9" spans="2:7" customFormat="1" ht="20.100000000000001" customHeight="1" x14ac:dyDescent="0.25">
      <c r="B9" s="35" t="s">
        <v>24</v>
      </c>
      <c r="C9" s="42">
        <v>0.31944444444444448</v>
      </c>
      <c r="D9" s="43">
        <v>0.69097222222222221</v>
      </c>
      <c r="E9" s="44">
        <v>3.125E-2</v>
      </c>
      <c r="F9" s="44">
        <f t="shared" si="0"/>
        <v>0.34027777777777773</v>
      </c>
      <c r="G9" s="53"/>
    </row>
    <row r="10" spans="2:7" customFormat="1" ht="20.100000000000001" customHeight="1" x14ac:dyDescent="0.25">
      <c r="B10" s="34" t="s">
        <v>25</v>
      </c>
      <c r="C10" s="39">
        <v>0.2986111111111111</v>
      </c>
      <c r="D10" s="40">
        <v>0.64583333333333337</v>
      </c>
      <c r="E10" s="41">
        <v>3.125E-2</v>
      </c>
      <c r="F10" s="41">
        <f t="shared" si="0"/>
        <v>0.31597222222222227</v>
      </c>
      <c r="G10" s="52"/>
    </row>
    <row r="11" spans="2:7" customFormat="1" ht="20.100000000000001" customHeight="1" x14ac:dyDescent="0.25">
      <c r="B11" s="48"/>
      <c r="C11" s="49"/>
      <c r="D11" s="50"/>
      <c r="E11" s="59"/>
      <c r="F11" s="47" t="s">
        <v>26</v>
      </c>
      <c r="G11" s="54"/>
    </row>
    <row r="12" spans="2:7" customFormat="1" ht="20.100000000000001" customHeight="1" x14ac:dyDescent="0.25"/>
    <row r="13" spans="2:7" customFormat="1" ht="20.100000000000001" customHeight="1" x14ac:dyDescent="0.25"/>
    <row r="14" spans="2:7" customFormat="1" ht="20.100000000000001" customHeight="1" x14ac:dyDescent="0.25"/>
    <row r="15" spans="2:7" customFormat="1" ht="20.100000000000001" customHeight="1" x14ac:dyDescent="0.25">
      <c r="B15" s="23"/>
      <c r="C15" s="23"/>
      <c r="D15" s="23"/>
      <c r="E15" s="23"/>
      <c r="F15" s="23"/>
    </row>
    <row r="16" spans="2:7" customFormat="1" ht="20.100000000000001" customHeight="1" x14ac:dyDescent="0.25"/>
    <row r="17" customFormat="1" ht="20.100000000000001" customHeight="1" x14ac:dyDescent="0.25"/>
    <row r="18" customFormat="1" ht="20.100000000000001" customHeight="1" x14ac:dyDescent="0.25"/>
    <row r="19" customFormat="1" ht="20.100000000000001" customHeight="1" x14ac:dyDescent="0.25"/>
    <row r="20" customFormat="1" ht="20.100000000000001" customHeight="1" x14ac:dyDescent="0.25"/>
    <row r="21" customFormat="1" ht="20.100000000000001" customHeight="1" x14ac:dyDescent="0.25"/>
    <row r="22" customFormat="1" ht="20.100000000000001" customHeight="1" x14ac:dyDescent="0.25"/>
    <row r="23" customFormat="1" ht="20.100000000000001" customHeight="1" x14ac:dyDescent="0.25"/>
    <row r="24" customFormat="1" ht="20.100000000000001" customHeight="1" x14ac:dyDescent="0.25"/>
    <row r="25" customFormat="1" ht="20.100000000000001" customHeight="1" x14ac:dyDescent="0.25"/>
    <row r="26" customFormat="1" ht="20.100000000000001" customHeight="1" x14ac:dyDescent="0.25"/>
    <row r="27" customFormat="1" ht="20.100000000000001" customHeight="1" x14ac:dyDescent="0.25"/>
    <row r="28" customFormat="1" ht="20.100000000000001" customHeight="1" x14ac:dyDescent="0.25"/>
    <row r="29" customFormat="1" ht="20.100000000000001" customHeight="1" x14ac:dyDescent="0.25"/>
    <row r="30" customFormat="1" ht="20.100000000000001" customHeight="1" x14ac:dyDescent="0.25"/>
    <row r="31" customFormat="1" ht="20.100000000000001" customHeight="1" x14ac:dyDescent="0.25"/>
    <row r="32" customFormat="1" ht="20.100000000000001" customHeight="1" x14ac:dyDescent="0.25"/>
    <row r="33" spans="2:7" customFormat="1" ht="20.100000000000001" customHeight="1" x14ac:dyDescent="0.25"/>
    <row r="34" spans="2:7" ht="20.100000000000001" customHeight="1" x14ac:dyDescent="0.25">
      <c r="B34"/>
      <c r="C34"/>
      <c r="D34"/>
      <c r="E34"/>
      <c r="F34"/>
      <c r="G34"/>
    </row>
    <row r="35" spans="2:7" ht="20.100000000000001" customHeight="1" x14ac:dyDescent="0.25">
      <c r="B35"/>
      <c r="C35"/>
      <c r="D35"/>
      <c r="E35"/>
      <c r="F35"/>
      <c r="G35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Info</vt:lpstr>
      <vt:lpstr>Schnellüberblick</vt:lpstr>
      <vt:lpstr>Zeiterfassung</vt:lpstr>
      <vt:lpstr>Nachtschicht</vt:lpstr>
      <vt:lpstr>Zeit &amp; Lohn</vt:lpstr>
    </vt:vector>
  </TitlesOfParts>
  <Company>schiecke.biz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2013 – Das Handbuch</dc:title>
  <dc:subject>Kapitel 11 – Funktionen zum Rechnen mit Uhrzeiten</dc:subject>
  <dc:creator>Dieter Schiecke</dc:creator>
  <dc:description>www.office2013-blog.de_x000d_
www.anwendertage.de</dc:description>
  <cp:lastModifiedBy>aeB</cp:lastModifiedBy>
  <cp:revision>42</cp:revision>
  <dcterms:created xsi:type="dcterms:W3CDTF">2013-01-04T11:19:10Z</dcterms:created>
  <dcterms:modified xsi:type="dcterms:W3CDTF">2013-10-31T16:45:13Z</dcterms:modified>
  <cp:category>Excel-Übungsdatei</cp:category>
</cp:coreProperties>
</file>