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2\"/>
    </mc:Choice>
  </mc:AlternateContent>
  <bookViews>
    <workbookView xWindow="0" yWindow="0" windowWidth="16260" windowHeight="8100"/>
  </bookViews>
  <sheets>
    <sheet name="Info" sheetId="7" r:id="rId1"/>
    <sheet name="SVERWEIS() Übung" sheetId="8" r:id="rId2"/>
    <sheet name="SVERWEIS() Fertig" sheetId="6" r:id="rId3"/>
    <sheet name="VERWEIS() Übung" sheetId="11" r:id="rId4"/>
    <sheet name="VERWEIS() Fertig" sheetId="10" r:id="rId5"/>
  </sheets>
  <calcPr calcId="152511"/>
</workbook>
</file>

<file path=xl/calcChain.xml><?xml version="1.0" encoding="utf-8"?>
<calcChain xmlns="http://schemas.openxmlformats.org/spreadsheetml/2006/main">
  <c r="C5" i="10" l="1"/>
  <c r="C9" i="10"/>
  <c r="C8" i="10"/>
  <c r="C7" i="10"/>
  <c r="C6" i="10"/>
  <c r="C9" i="6" l="1"/>
  <c r="C8" i="6"/>
  <c r="C7" i="6"/>
  <c r="C6" i="6"/>
  <c r="C5" i="6"/>
</calcChain>
</file>

<file path=xl/sharedStrings.xml><?xml version="1.0" encoding="utf-8"?>
<sst xmlns="http://schemas.openxmlformats.org/spreadsheetml/2006/main" count="222" uniqueCount="63">
  <si>
    <t>B</t>
  </si>
  <si>
    <t>A</t>
  </si>
  <si>
    <t xml:space="preserve">
Excel 2013 – Das Handbuch</t>
  </si>
  <si>
    <r>
      <t xml:space="preserve">Die Funktion SVERWEIS() mit </t>
    </r>
    <r>
      <rPr>
        <sz val="11"/>
        <color theme="1"/>
        <rFont val="Calibri"/>
        <family val="2"/>
      </rPr>
      <t>genauer</t>
    </r>
    <r>
      <rPr>
        <sz val="11"/>
        <color theme="1"/>
        <rFont val="Calibri"/>
        <family val="2"/>
        <scheme val="minor"/>
      </rPr>
      <t xml:space="preserve"> Übereinstimmung</t>
    </r>
  </si>
  <si>
    <t>Kapitel 12</t>
  </si>
  <si>
    <t>Frank Arendt-Theilen | at-exceltraining.de</t>
  </si>
  <si>
    <t>KdNr</t>
  </si>
  <si>
    <t>Vorname</t>
  </si>
  <si>
    <t>Nachname</t>
  </si>
  <si>
    <t>Straße</t>
  </si>
  <si>
    <t>PLZ</t>
  </si>
  <si>
    <t>Ort</t>
  </si>
  <si>
    <t>Helga</t>
  </si>
  <si>
    <t>Müller</t>
  </si>
  <si>
    <t>Deisterstr. 12</t>
  </si>
  <si>
    <t>Hameln</t>
  </si>
  <si>
    <t>Martin</t>
  </si>
  <si>
    <t>Schüler</t>
  </si>
  <si>
    <t>Meistergasse 1</t>
  </si>
  <si>
    <t>Thomas</t>
  </si>
  <si>
    <t>Meyer</t>
  </si>
  <si>
    <t>Klütstr. 14</t>
  </si>
  <si>
    <t>Kerstin</t>
  </si>
  <si>
    <t>Plötzlich</t>
  </si>
  <si>
    <t>Fugerstr. 7</t>
  </si>
  <si>
    <t>Emmerichhausen</t>
  </si>
  <si>
    <t>Carla</t>
  </si>
  <si>
    <t>Hese</t>
  </si>
  <si>
    <t>Schöner Weg 9</t>
  </si>
  <si>
    <t>Hildesheim</t>
  </si>
  <si>
    <t>Maria</t>
  </si>
  <si>
    <t>Hildebrandt</t>
  </si>
  <si>
    <t>Merker 3</t>
  </si>
  <si>
    <t>Frankfurt</t>
  </si>
  <si>
    <t>Herbert</t>
  </si>
  <si>
    <t>Gröning</t>
  </si>
  <si>
    <t>Platz 4</t>
  </si>
  <si>
    <t>Lisbeth</t>
  </si>
  <si>
    <t>Meier</t>
  </si>
  <si>
    <t>Glöcknerweg 2</t>
  </si>
  <si>
    <t>Hamburg</t>
  </si>
  <si>
    <t>Bernd</t>
  </si>
  <si>
    <t>Behrens</t>
  </si>
  <si>
    <t>Gutanger 78a</t>
  </si>
  <si>
    <t>Kundendaten anhand der Kundennummer herauslesen</t>
  </si>
  <si>
    <t>Die Funktion VERWEIS()</t>
  </si>
  <si>
    <t>=VERWEIS($C$4;$D$12:$D$20;$B$12:$B$20)</t>
  </si>
  <si>
    <t>=VERWEIS($C$4;$D$12:$D$20;$C$12:$C$20)</t>
  </si>
  <si>
    <t>=VERWEIS($C$4;$D$12:$D$20;$E$12:$E$20)</t>
  </si>
  <si>
    <t>=VERWEIS($C$4;$D$12:$D$20;$F$12:$F$20)</t>
  </si>
  <si>
    <t>=VERWEIS($C$4;$D$12:$D$20;$G$12:$G$20)</t>
  </si>
  <si>
    <t>C</t>
  </si>
  <si>
    <t>D</t>
  </si>
  <si>
    <t>SVERWEIS(): Kundennummer herauslesen (Übung)</t>
  </si>
  <si>
    <t>SVERWEIS(): Kundennummer herauslesen (Fertig)</t>
  </si>
  <si>
    <t>VERWEIS(): Kundennummer herauslesen (Fertig)</t>
  </si>
  <si>
    <t>VERWEIS(): Kundennummer herauslesen (Übung)</t>
  </si>
  <si>
    <t>=SVERWEIS($C$4;$B$12:$G$20;2;FALSCH)</t>
  </si>
  <si>
    <t>=SVERWEIS($C$4;$B$12:$G$20;3;FALSCH)</t>
  </si>
  <si>
    <t>=SVERWEIS($C$4;$B$12:$G$20;4;FALSCH)</t>
  </si>
  <si>
    <t>=SVERWEIS($C$4;$B$12:$G$20;5;FALSCH)</t>
  </si>
  <si>
    <t>=SVERWEIS($C$4;$B$12:$G$20;6;FALSCH)</t>
  </si>
  <si>
    <t>Autor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</si>
</sst>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@"/>
    <numFmt numFmtId="165" formatCode="@&quot;: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0"/>
      </left>
      <right/>
      <top/>
      <bottom style="thin">
        <color theme="7"/>
      </bottom>
      <diagonal/>
    </border>
    <border>
      <left/>
      <right/>
      <top style="thin">
        <color auto="1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35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1" xfId="0" applyFill="1" applyBorder="1"/>
    <xf numFmtId="0" fontId="3" fillId="2" borderId="1" xfId="0" applyFont="1" applyFill="1" applyBorder="1"/>
    <xf numFmtId="0" fontId="0" fillId="2" borderId="0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4" fillId="2" borderId="4" xfId="0" applyFont="1" applyFill="1" applyBorder="1" applyAlignment="1">
      <alignment horizontal="left" vertical="center" indent="1"/>
    </xf>
    <xf numFmtId="0" fontId="5" fillId="3" borderId="0" xfId="0" applyFont="1" applyFill="1" applyAlignment="1">
      <alignment horizontal="center" vertical="center"/>
    </xf>
    <xf numFmtId="0" fontId="6" fillId="2" borderId="1" xfId="0" applyFont="1" applyFill="1" applyBorder="1"/>
    <xf numFmtId="0" fontId="7" fillId="2" borderId="1" xfId="0" applyFont="1" applyFill="1" applyBorder="1"/>
    <xf numFmtId="0" fontId="3" fillId="2" borderId="0" xfId="0" applyFont="1" applyFill="1" applyBorder="1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164" fontId="0" fillId="0" borderId="0" xfId="0" applyNumberFormat="1" applyAlignment="1">
      <alignment horizontal="left"/>
    </xf>
    <xf numFmtId="0" fontId="10" fillId="0" borderId="0" xfId="0" applyFont="1"/>
    <xf numFmtId="165" fontId="12" fillId="0" borderId="0" xfId="0" applyNumberFormat="1" applyFont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right"/>
    </xf>
    <xf numFmtId="0" fontId="13" fillId="4" borderId="0" xfId="1" applyFont="1" applyFill="1">
      <alignment horizontal="left" vertical="center" indent="1"/>
    </xf>
    <xf numFmtId="0" fontId="12" fillId="0" borderId="5" xfId="1" applyFont="1" applyBorder="1">
      <alignment horizontal="left" vertical="center" indent="1"/>
    </xf>
    <xf numFmtId="0" fontId="12" fillId="5" borderId="5" xfId="2" applyFont="1" applyFill="1" applyBorder="1">
      <alignment horizontal="right" vertical="center" indent="1"/>
    </xf>
    <xf numFmtId="0" fontId="12" fillId="5" borderId="0" xfId="2" applyFont="1" applyFill="1">
      <alignment horizontal="right" vertical="center" indent="1"/>
    </xf>
    <xf numFmtId="0" fontId="13" fillId="4" borderId="6" xfId="1" applyFont="1" applyFill="1" applyBorder="1">
      <alignment horizontal="left" vertical="center" indent="1"/>
    </xf>
    <xf numFmtId="0" fontId="12" fillId="0" borderId="0" xfId="0" applyFont="1" applyAlignment="1">
      <alignment horizontal="left"/>
    </xf>
    <xf numFmtId="0" fontId="12" fillId="0" borderId="0" xfId="0" quotePrefix="1" applyFont="1"/>
    <xf numFmtId="0" fontId="0" fillId="2" borderId="7" xfId="0" applyFont="1" applyFill="1" applyBorder="1"/>
    <xf numFmtId="0" fontId="3" fillId="2" borderId="7" xfId="0" applyFont="1" applyFill="1" applyBorder="1"/>
    <xf numFmtId="0" fontId="0" fillId="2" borderId="7" xfId="0" applyFill="1" applyBorder="1"/>
    <xf numFmtId="0" fontId="9" fillId="4" borderId="0" xfId="0" applyFont="1" applyFill="1" applyAlignment="1">
      <alignment horizontal="left" vertical="top" wrapText="1" indent="1"/>
    </xf>
    <xf numFmtId="0" fontId="8" fillId="4" borderId="0" xfId="0" applyFont="1" applyFill="1" applyAlignment="1">
      <alignment horizontal="left" vertical="top" indent="1"/>
    </xf>
    <xf numFmtId="0" fontId="4" fillId="2" borderId="8" xfId="0" applyFont="1" applyFill="1" applyBorder="1" applyAlignment="1">
      <alignment horizontal="left" vertical="center" indent="1"/>
    </xf>
    <xf numFmtId="0" fontId="0" fillId="2" borderId="9" xfId="0" applyFont="1" applyFill="1" applyBorder="1"/>
    <xf numFmtId="0" fontId="0" fillId="2" borderId="10" xfId="0" applyFont="1" applyFill="1" applyBorder="1"/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SVERWEIS() &#220;bung'!C4"/><Relationship Id="rId1" Type="http://schemas.openxmlformats.org/officeDocument/2006/relationships/hyperlink" Target="#'SVERWEIS() Fertig'!C4"/><Relationship Id="rId5" Type="http://schemas.openxmlformats.org/officeDocument/2006/relationships/hyperlink" Target="#'VERWEIS() Fertig'!C4"/><Relationship Id="rId4" Type="http://schemas.openxmlformats.org/officeDocument/2006/relationships/hyperlink" Target="#'VERWEIS() &#220;bung'!C4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2773122"/>
    <xdr:ext cx="324000" cy="324000"/>
    <xdr:sp macro="" textlink="">
      <xdr:nvSpPr>
        <xdr:cNvPr id="2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73122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95525"/>
    <xdr:ext cx="324000" cy="324000"/>
    <xdr:sp macro="" textlink="">
      <xdr:nvSpPr>
        <xdr:cNvPr id="3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955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4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oneCellAnchor>
  <xdr:absoluteAnchor>
    <xdr:pos x="5619750" y="3238500"/>
    <xdr:ext cx="324000" cy="324000"/>
    <xdr:sp macro="" textlink="">
      <xdr:nvSpPr>
        <xdr:cNvPr id="5" name="Pfeil_2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750" y="32385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750" y="3714750"/>
    <xdr:ext cx="324000" cy="324000"/>
    <xdr:sp macro="" textlink="">
      <xdr:nvSpPr>
        <xdr:cNvPr id="6" name="Pfeil_2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750" y="37147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showGridLines="0" tabSelected="1" zoomScaleNormal="100" workbookViewId="0">
      <selection activeCell="E19" sqref="E19"/>
    </sheetView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1.42578125" style="1" customWidth="1"/>
    <col min="4" max="7" width="11.42578125" style="1"/>
    <col min="8" max="8" width="11.42578125" style="1" customWidth="1"/>
    <col min="9" max="9" width="15.7109375" style="1" customWidth="1"/>
    <col min="10" max="10" width="1.42578125" style="1" customWidth="1"/>
    <col min="11" max="11" width="5.7109375" style="2" customWidth="1"/>
    <col min="12" max="16384" width="11.42578125" style="1"/>
  </cols>
  <sheetData>
    <row r="2" spans="1:11" ht="114" customHeight="1" x14ac:dyDescent="0.25">
      <c r="A2" s="14"/>
      <c r="B2" s="30" t="s">
        <v>2</v>
      </c>
      <c r="C2" s="31"/>
      <c r="D2" s="31"/>
      <c r="E2" s="31"/>
      <c r="F2" s="31"/>
      <c r="G2" s="31"/>
      <c r="H2" s="31"/>
      <c r="I2" s="13"/>
      <c r="J2" s="13"/>
    </row>
    <row r="3" spans="1:11" x14ac:dyDescent="0.25">
      <c r="H3" s="2"/>
      <c r="I3" s="2"/>
      <c r="J3" s="2"/>
    </row>
    <row r="4" spans="1:11" ht="18.75" customHeight="1" x14ac:dyDescent="0.35">
      <c r="A4" s="12"/>
      <c r="B4" s="11" t="s">
        <v>4</v>
      </c>
      <c r="C4" s="10"/>
      <c r="D4" s="4"/>
      <c r="E4" s="3"/>
      <c r="F4" s="3"/>
      <c r="G4" s="3"/>
      <c r="H4" s="3"/>
      <c r="I4" s="3"/>
      <c r="J4" s="3"/>
      <c r="K4" s="3"/>
    </row>
    <row r="5" spans="1:11" x14ac:dyDescent="0.25">
      <c r="K5" s="1"/>
    </row>
    <row r="6" spans="1:11" ht="30" customHeight="1" x14ac:dyDescent="0.25">
      <c r="B6" s="9" t="s">
        <v>1</v>
      </c>
      <c r="D6" s="8" t="s">
        <v>53</v>
      </c>
      <c r="E6" s="7"/>
      <c r="F6" s="7"/>
      <c r="G6" s="7"/>
      <c r="H6" s="7"/>
      <c r="I6" s="6"/>
      <c r="J6" s="5"/>
    </row>
    <row r="7" spans="1:11" ht="8.1" customHeight="1" x14ac:dyDescent="0.25"/>
    <row r="8" spans="1:11" ht="30" customHeight="1" x14ac:dyDescent="0.25">
      <c r="B8" s="9" t="s">
        <v>0</v>
      </c>
      <c r="D8" s="8" t="s">
        <v>54</v>
      </c>
      <c r="E8" s="7"/>
      <c r="F8" s="7"/>
      <c r="G8" s="7"/>
      <c r="H8" s="7"/>
      <c r="I8" s="6"/>
      <c r="J8" s="5"/>
    </row>
    <row r="9" spans="1:11" ht="8.1" customHeight="1" x14ac:dyDescent="0.25"/>
    <row r="10" spans="1:11" ht="30" customHeight="1" x14ac:dyDescent="0.25">
      <c r="B10" s="9" t="s">
        <v>51</v>
      </c>
      <c r="D10" s="8" t="s">
        <v>56</v>
      </c>
      <c r="E10" s="7"/>
      <c r="F10" s="7"/>
      <c r="G10" s="7"/>
      <c r="H10" s="7"/>
      <c r="I10" s="6"/>
      <c r="J10" s="5"/>
    </row>
    <row r="11" spans="1:11" ht="8.1" customHeight="1" x14ac:dyDescent="0.25"/>
    <row r="12" spans="1:11" ht="30" customHeight="1" x14ac:dyDescent="0.25">
      <c r="B12" s="9" t="s">
        <v>52</v>
      </c>
      <c r="D12" s="32" t="s">
        <v>55</v>
      </c>
      <c r="E12" s="33"/>
      <c r="F12" s="33"/>
      <c r="G12" s="33"/>
      <c r="H12" s="33"/>
      <c r="I12" s="34"/>
      <c r="J12" s="5"/>
    </row>
    <row r="13" spans="1:11" x14ac:dyDescent="0.25">
      <c r="B13" s="2"/>
      <c r="C13" s="2"/>
      <c r="D13" s="2"/>
      <c r="E13" s="2"/>
      <c r="F13" s="2"/>
      <c r="G13" s="2"/>
      <c r="H13" s="2"/>
      <c r="I13" s="2"/>
      <c r="J13" s="2"/>
    </row>
    <row r="14" spans="1:11" x14ac:dyDescent="0.25">
      <c r="B14" s="5"/>
      <c r="C14" s="12"/>
      <c r="D14" s="12"/>
      <c r="E14" s="2"/>
      <c r="F14" s="2"/>
      <c r="G14" s="2"/>
      <c r="H14" s="2"/>
      <c r="I14" s="2"/>
      <c r="J14" s="2"/>
    </row>
    <row r="15" spans="1:11" x14ac:dyDescent="0.25">
      <c r="B15" s="1" t="s">
        <v>62</v>
      </c>
    </row>
    <row r="16" spans="1:11" x14ac:dyDescent="0.25">
      <c r="B16" s="27" t="s">
        <v>5</v>
      </c>
      <c r="C16" s="28"/>
      <c r="D16" s="28"/>
      <c r="E16" s="29"/>
      <c r="F16" s="29"/>
      <c r="G16" s="29"/>
      <c r="H16" s="29"/>
      <c r="I16" s="29"/>
      <c r="J16" s="29"/>
      <c r="K16" s="29"/>
    </row>
  </sheetData>
  <sheetProtection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zoomScaleNormal="100" workbookViewId="0">
      <selection activeCell="C4" sqref="C4"/>
    </sheetView>
  </sheetViews>
  <sheetFormatPr baseColWidth="10" defaultRowHeight="15" x14ac:dyDescent="0.25"/>
  <cols>
    <col min="1" max="1" width="8.5703125" style="1" customWidth="1"/>
    <col min="2" max="2" width="10.42578125" customWidth="1"/>
    <col min="3" max="3" width="10.5703125" bestFit="1" customWidth="1"/>
    <col min="4" max="4" width="12" bestFit="1" customWidth="1"/>
    <col min="5" max="5" width="15.140625" bestFit="1" customWidth="1"/>
    <col min="6" max="6" width="7.28515625" bestFit="1" customWidth="1"/>
    <col min="7" max="7" width="16.85546875" bestFit="1" customWidth="1"/>
  </cols>
  <sheetData>
    <row r="1" spans="2:7" ht="45" customHeight="1" x14ac:dyDescent="0.7">
      <c r="B1" s="16" t="s">
        <v>44</v>
      </c>
    </row>
    <row r="2" spans="2:7" x14ac:dyDescent="0.25">
      <c r="B2" s="15" t="s">
        <v>3</v>
      </c>
    </row>
    <row r="4" spans="2:7" x14ac:dyDescent="0.25">
      <c r="B4" s="17" t="s">
        <v>6</v>
      </c>
      <c r="C4" s="23">
        <v>203</v>
      </c>
      <c r="D4" s="18"/>
      <c r="E4" s="18"/>
      <c r="F4" s="18"/>
      <c r="G4" s="18"/>
    </row>
    <row r="5" spans="2:7" x14ac:dyDescent="0.25">
      <c r="B5" s="17" t="s">
        <v>7</v>
      </c>
      <c r="C5" s="25"/>
      <c r="D5" s="19"/>
      <c r="E5" s="18"/>
      <c r="F5" s="18"/>
      <c r="G5" s="18"/>
    </row>
    <row r="6" spans="2:7" x14ac:dyDescent="0.25">
      <c r="B6" s="17" t="s">
        <v>8</v>
      </c>
      <c r="C6" s="25"/>
      <c r="D6" s="19"/>
      <c r="E6" s="18"/>
      <c r="F6" s="18"/>
      <c r="G6" s="18"/>
    </row>
    <row r="7" spans="2:7" x14ac:dyDescent="0.25">
      <c r="B7" s="17" t="s">
        <v>9</v>
      </c>
      <c r="C7" s="25"/>
      <c r="D7" s="19"/>
      <c r="E7" s="18"/>
      <c r="F7" s="18"/>
      <c r="G7" s="18"/>
    </row>
    <row r="8" spans="2:7" x14ac:dyDescent="0.25">
      <c r="B8" s="17" t="s">
        <v>10</v>
      </c>
      <c r="C8" s="25"/>
      <c r="D8" s="19"/>
      <c r="E8" s="18"/>
      <c r="F8" s="18"/>
      <c r="G8" s="18"/>
    </row>
    <row r="9" spans="2:7" x14ac:dyDescent="0.25">
      <c r="B9" s="17" t="s">
        <v>11</v>
      </c>
      <c r="C9" s="25"/>
      <c r="D9" s="19"/>
      <c r="E9" s="18"/>
      <c r="F9" s="18"/>
      <c r="G9" s="18"/>
    </row>
    <row r="10" spans="2:7" x14ac:dyDescent="0.25">
      <c r="B10" s="18"/>
      <c r="C10" s="18"/>
      <c r="D10" s="18"/>
      <c r="E10" s="18"/>
      <c r="F10" s="18"/>
      <c r="G10" s="18"/>
    </row>
    <row r="11" spans="2:7" ht="18.75" customHeight="1" x14ac:dyDescent="0.25">
      <c r="B11" s="20" t="s">
        <v>6</v>
      </c>
      <c r="C11" s="24" t="s">
        <v>7</v>
      </c>
      <c r="D11" s="24" t="s">
        <v>8</v>
      </c>
      <c r="E11" s="24" t="s">
        <v>9</v>
      </c>
      <c r="F11" s="24" t="s">
        <v>10</v>
      </c>
      <c r="G11" s="24" t="s">
        <v>11</v>
      </c>
    </row>
    <row r="12" spans="2:7" ht="18.75" customHeight="1" x14ac:dyDescent="0.25">
      <c r="B12" s="22">
        <v>100</v>
      </c>
      <c r="C12" s="21" t="s">
        <v>12</v>
      </c>
      <c r="D12" s="21" t="s">
        <v>13</v>
      </c>
      <c r="E12" s="21" t="s">
        <v>14</v>
      </c>
      <c r="F12" s="21">
        <v>31785</v>
      </c>
      <c r="G12" s="21" t="s">
        <v>15</v>
      </c>
    </row>
    <row r="13" spans="2:7" ht="18.75" customHeight="1" x14ac:dyDescent="0.25">
      <c r="B13" s="22">
        <v>101</v>
      </c>
      <c r="C13" s="21" t="s">
        <v>16</v>
      </c>
      <c r="D13" s="21" t="s">
        <v>17</v>
      </c>
      <c r="E13" s="21" t="s">
        <v>18</v>
      </c>
      <c r="F13" s="21">
        <v>31785</v>
      </c>
      <c r="G13" s="21" t="s">
        <v>15</v>
      </c>
    </row>
    <row r="14" spans="2:7" ht="18.75" customHeight="1" x14ac:dyDescent="0.25">
      <c r="B14" s="22">
        <v>103</v>
      </c>
      <c r="C14" s="21" t="s">
        <v>19</v>
      </c>
      <c r="D14" s="21" t="s">
        <v>20</v>
      </c>
      <c r="E14" s="21" t="s">
        <v>21</v>
      </c>
      <c r="F14" s="21">
        <v>31787</v>
      </c>
      <c r="G14" s="21" t="s">
        <v>15</v>
      </c>
    </row>
    <row r="15" spans="2:7" ht="18.75" customHeight="1" x14ac:dyDescent="0.25">
      <c r="B15" s="22">
        <v>110</v>
      </c>
      <c r="C15" s="21" t="s">
        <v>22</v>
      </c>
      <c r="D15" s="21" t="s">
        <v>23</v>
      </c>
      <c r="E15" s="21" t="s">
        <v>24</v>
      </c>
      <c r="F15" s="21">
        <v>42109</v>
      </c>
      <c r="G15" s="21" t="s">
        <v>25</v>
      </c>
    </row>
    <row r="16" spans="2:7" ht="18.75" customHeight="1" x14ac:dyDescent="0.25">
      <c r="B16" s="22">
        <v>120</v>
      </c>
      <c r="C16" s="21" t="s">
        <v>26</v>
      </c>
      <c r="D16" s="21" t="s">
        <v>27</v>
      </c>
      <c r="E16" s="21" t="s">
        <v>28</v>
      </c>
      <c r="F16" s="21">
        <v>30178</v>
      </c>
      <c r="G16" s="21" t="s">
        <v>29</v>
      </c>
    </row>
    <row r="17" spans="2:7" ht="18.75" customHeight="1" x14ac:dyDescent="0.25">
      <c r="B17" s="22">
        <v>200</v>
      </c>
      <c r="C17" s="21" t="s">
        <v>30</v>
      </c>
      <c r="D17" s="21" t="s">
        <v>31</v>
      </c>
      <c r="E17" s="21" t="s">
        <v>32</v>
      </c>
      <c r="F17" s="21">
        <v>50013</v>
      </c>
      <c r="G17" s="21" t="s">
        <v>33</v>
      </c>
    </row>
    <row r="18" spans="2:7" ht="18.75" customHeight="1" x14ac:dyDescent="0.25">
      <c r="B18" s="22">
        <v>202</v>
      </c>
      <c r="C18" s="21" t="s">
        <v>34</v>
      </c>
      <c r="D18" s="21" t="s">
        <v>35</v>
      </c>
      <c r="E18" s="21" t="s">
        <v>36</v>
      </c>
      <c r="F18" s="21">
        <v>31789</v>
      </c>
      <c r="G18" s="21" t="s">
        <v>15</v>
      </c>
    </row>
    <row r="19" spans="2:7" ht="18.75" customHeight="1" x14ac:dyDescent="0.25">
      <c r="B19" s="22">
        <v>203</v>
      </c>
      <c r="C19" s="21" t="s">
        <v>37</v>
      </c>
      <c r="D19" s="21" t="s">
        <v>38</v>
      </c>
      <c r="E19" s="21" t="s">
        <v>39</v>
      </c>
      <c r="F19" s="21">
        <v>20111</v>
      </c>
      <c r="G19" s="21" t="s">
        <v>40</v>
      </c>
    </row>
    <row r="20" spans="2:7" ht="18.75" customHeight="1" x14ac:dyDescent="0.25">
      <c r="B20" s="22">
        <v>205</v>
      </c>
      <c r="C20" s="21" t="s">
        <v>41</v>
      </c>
      <c r="D20" s="21" t="s">
        <v>42</v>
      </c>
      <c r="E20" s="21" t="s">
        <v>43</v>
      </c>
      <c r="F20" s="21">
        <v>20114</v>
      </c>
      <c r="G20" s="21" t="s">
        <v>40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zoomScaleNormal="100" workbookViewId="0">
      <selection activeCell="C4" sqref="C4"/>
    </sheetView>
  </sheetViews>
  <sheetFormatPr baseColWidth="10" defaultRowHeight="15" x14ac:dyDescent="0.25"/>
  <cols>
    <col min="1" max="1" width="8.5703125" style="1" customWidth="1"/>
    <col min="2" max="2" width="10.42578125" customWidth="1"/>
    <col min="3" max="3" width="10.5703125" bestFit="1" customWidth="1"/>
    <col min="4" max="4" width="12" bestFit="1" customWidth="1"/>
    <col min="5" max="5" width="15.140625" bestFit="1" customWidth="1"/>
    <col min="6" max="6" width="7.28515625" bestFit="1" customWidth="1"/>
    <col min="7" max="7" width="16.85546875" bestFit="1" customWidth="1"/>
  </cols>
  <sheetData>
    <row r="1" spans="2:7" ht="45" customHeight="1" x14ac:dyDescent="0.7">
      <c r="B1" s="16" t="s">
        <v>44</v>
      </c>
    </row>
    <row r="2" spans="2:7" x14ac:dyDescent="0.25">
      <c r="B2" s="15" t="s">
        <v>3</v>
      </c>
    </row>
    <row r="4" spans="2:7" x14ac:dyDescent="0.25">
      <c r="B4" s="17" t="s">
        <v>6</v>
      </c>
      <c r="C4" s="23">
        <v>203</v>
      </c>
      <c r="D4" s="18"/>
      <c r="E4" s="18"/>
      <c r="F4" s="18"/>
      <c r="G4" s="18"/>
    </row>
    <row r="5" spans="2:7" x14ac:dyDescent="0.25">
      <c r="B5" s="17" t="s">
        <v>7</v>
      </c>
      <c r="C5" s="25" t="str">
        <f>VLOOKUP($C$4,$B$12:$G$20,2,FALSE)</f>
        <v>Lisbeth</v>
      </c>
      <c r="D5" s="19"/>
      <c r="E5" s="26" t="s">
        <v>57</v>
      </c>
      <c r="F5" s="18"/>
      <c r="G5" s="18"/>
    </row>
    <row r="6" spans="2:7" x14ac:dyDescent="0.25">
      <c r="B6" s="17" t="s">
        <v>8</v>
      </c>
      <c r="C6" s="25" t="str">
        <f>VLOOKUP($C$4,$B$12:$G$20,3,FALSE)</f>
        <v>Meier</v>
      </c>
      <c r="D6" s="19"/>
      <c r="E6" s="26" t="s">
        <v>58</v>
      </c>
      <c r="F6" s="18"/>
      <c r="G6" s="18"/>
    </row>
    <row r="7" spans="2:7" x14ac:dyDescent="0.25">
      <c r="B7" s="17" t="s">
        <v>9</v>
      </c>
      <c r="C7" s="25" t="str">
        <f>VLOOKUP($C$4,$B$12:$G$20,4,FALSE)</f>
        <v>Glöcknerweg 2</v>
      </c>
      <c r="D7" s="19"/>
      <c r="E7" s="26" t="s">
        <v>59</v>
      </c>
      <c r="F7" s="18"/>
      <c r="G7" s="18"/>
    </row>
    <row r="8" spans="2:7" x14ac:dyDescent="0.25">
      <c r="B8" s="17" t="s">
        <v>10</v>
      </c>
      <c r="C8" s="25">
        <f>VLOOKUP($C$4,$B$12:$G$20,5,FALSE)</f>
        <v>20111</v>
      </c>
      <c r="D8" s="19"/>
      <c r="E8" s="26" t="s">
        <v>60</v>
      </c>
      <c r="F8" s="18"/>
      <c r="G8" s="18"/>
    </row>
    <row r="9" spans="2:7" x14ac:dyDescent="0.25">
      <c r="B9" s="17" t="s">
        <v>11</v>
      </c>
      <c r="C9" s="25" t="str">
        <f>VLOOKUP($C$4,$B$12:$G$20,6,FALSE)</f>
        <v>Hamburg</v>
      </c>
      <c r="D9" s="19"/>
      <c r="E9" s="26" t="s">
        <v>61</v>
      </c>
      <c r="F9" s="18"/>
      <c r="G9" s="18"/>
    </row>
    <row r="10" spans="2:7" x14ac:dyDescent="0.25">
      <c r="B10" s="18"/>
      <c r="C10" s="18"/>
      <c r="D10" s="18"/>
      <c r="E10" s="18"/>
      <c r="F10" s="18"/>
      <c r="G10" s="18"/>
    </row>
    <row r="11" spans="2:7" ht="18.75" customHeight="1" x14ac:dyDescent="0.25">
      <c r="B11" s="20" t="s">
        <v>6</v>
      </c>
      <c r="C11" s="24" t="s">
        <v>7</v>
      </c>
      <c r="D11" s="24" t="s">
        <v>8</v>
      </c>
      <c r="E11" s="24" t="s">
        <v>9</v>
      </c>
      <c r="F11" s="24" t="s">
        <v>10</v>
      </c>
      <c r="G11" s="24" t="s">
        <v>11</v>
      </c>
    </row>
    <row r="12" spans="2:7" ht="18.75" customHeight="1" x14ac:dyDescent="0.25">
      <c r="B12" s="22">
        <v>100</v>
      </c>
      <c r="C12" s="21" t="s">
        <v>12</v>
      </c>
      <c r="D12" s="21" t="s">
        <v>13</v>
      </c>
      <c r="E12" s="21" t="s">
        <v>14</v>
      </c>
      <c r="F12" s="21">
        <v>31785</v>
      </c>
      <c r="G12" s="21" t="s">
        <v>15</v>
      </c>
    </row>
    <row r="13" spans="2:7" ht="18.75" customHeight="1" x14ac:dyDescent="0.25">
      <c r="B13" s="22">
        <v>101</v>
      </c>
      <c r="C13" s="21" t="s">
        <v>16</v>
      </c>
      <c r="D13" s="21" t="s">
        <v>17</v>
      </c>
      <c r="E13" s="21" t="s">
        <v>18</v>
      </c>
      <c r="F13" s="21">
        <v>31785</v>
      </c>
      <c r="G13" s="21" t="s">
        <v>15</v>
      </c>
    </row>
    <row r="14" spans="2:7" ht="18.75" customHeight="1" x14ac:dyDescent="0.25">
      <c r="B14" s="22">
        <v>103</v>
      </c>
      <c r="C14" s="21" t="s">
        <v>19</v>
      </c>
      <c r="D14" s="21" t="s">
        <v>20</v>
      </c>
      <c r="E14" s="21" t="s">
        <v>21</v>
      </c>
      <c r="F14" s="21">
        <v>31787</v>
      </c>
      <c r="G14" s="21" t="s">
        <v>15</v>
      </c>
    </row>
    <row r="15" spans="2:7" ht="18.75" customHeight="1" x14ac:dyDescent="0.25">
      <c r="B15" s="22">
        <v>110</v>
      </c>
      <c r="C15" s="21" t="s">
        <v>22</v>
      </c>
      <c r="D15" s="21" t="s">
        <v>23</v>
      </c>
      <c r="E15" s="21" t="s">
        <v>24</v>
      </c>
      <c r="F15" s="21">
        <v>42109</v>
      </c>
      <c r="G15" s="21" t="s">
        <v>25</v>
      </c>
    </row>
    <row r="16" spans="2:7" ht="18.75" customHeight="1" x14ac:dyDescent="0.25">
      <c r="B16" s="22">
        <v>120</v>
      </c>
      <c r="C16" s="21" t="s">
        <v>26</v>
      </c>
      <c r="D16" s="21" t="s">
        <v>27</v>
      </c>
      <c r="E16" s="21" t="s">
        <v>28</v>
      </c>
      <c r="F16" s="21">
        <v>30178</v>
      </c>
      <c r="G16" s="21" t="s">
        <v>29</v>
      </c>
    </row>
    <row r="17" spans="2:7" ht="18.75" customHeight="1" x14ac:dyDescent="0.25">
      <c r="B17" s="22">
        <v>200</v>
      </c>
      <c r="C17" s="21" t="s">
        <v>30</v>
      </c>
      <c r="D17" s="21" t="s">
        <v>31</v>
      </c>
      <c r="E17" s="21" t="s">
        <v>32</v>
      </c>
      <c r="F17" s="21">
        <v>50013</v>
      </c>
      <c r="G17" s="21" t="s">
        <v>33</v>
      </c>
    </row>
    <row r="18" spans="2:7" ht="18.75" customHeight="1" x14ac:dyDescent="0.25">
      <c r="B18" s="22">
        <v>202</v>
      </c>
      <c r="C18" s="21" t="s">
        <v>34</v>
      </c>
      <c r="D18" s="21" t="s">
        <v>35</v>
      </c>
      <c r="E18" s="21" t="s">
        <v>36</v>
      </c>
      <c r="F18" s="21">
        <v>31789</v>
      </c>
      <c r="G18" s="21" t="s">
        <v>15</v>
      </c>
    </row>
    <row r="19" spans="2:7" ht="18.75" customHeight="1" x14ac:dyDescent="0.25">
      <c r="B19" s="22">
        <v>203</v>
      </c>
      <c r="C19" s="21" t="s">
        <v>37</v>
      </c>
      <c r="D19" s="21" t="s">
        <v>38</v>
      </c>
      <c r="E19" s="21" t="s">
        <v>39</v>
      </c>
      <c r="F19" s="21">
        <v>20111</v>
      </c>
      <c r="G19" s="21" t="s">
        <v>40</v>
      </c>
    </row>
    <row r="20" spans="2:7" ht="18.75" customHeight="1" x14ac:dyDescent="0.25">
      <c r="B20" s="22">
        <v>205</v>
      </c>
      <c r="C20" s="21" t="s">
        <v>41</v>
      </c>
      <c r="D20" s="21" t="s">
        <v>42</v>
      </c>
      <c r="E20" s="21" t="s">
        <v>43</v>
      </c>
      <c r="F20" s="21">
        <v>20114</v>
      </c>
      <c r="G20" s="21" t="s">
        <v>40</v>
      </c>
    </row>
  </sheetData>
  <dataValidations count="1">
    <dataValidation type="list" allowBlank="1" showInputMessage="1" showErrorMessage="1" sqref="C4">
      <formula1>$B$12:$B$20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zoomScaleNormal="100" workbookViewId="0">
      <selection activeCell="C4" sqref="C4"/>
    </sheetView>
  </sheetViews>
  <sheetFormatPr baseColWidth="10" defaultRowHeight="15" x14ac:dyDescent="0.25"/>
  <cols>
    <col min="1" max="1" width="8.5703125" style="1" customWidth="1"/>
    <col min="2" max="2" width="10.42578125" customWidth="1"/>
    <col min="3" max="3" width="13.28515625" bestFit="1" customWidth="1"/>
    <col min="4" max="4" width="7.85546875" customWidth="1"/>
    <col min="5" max="5" width="15.140625" bestFit="1" customWidth="1"/>
    <col min="6" max="6" width="8.140625" customWidth="1"/>
    <col min="7" max="7" width="16.85546875" bestFit="1" customWidth="1"/>
  </cols>
  <sheetData>
    <row r="1" spans="2:7" ht="45" customHeight="1" x14ac:dyDescent="0.7">
      <c r="B1" s="16" t="s">
        <v>44</v>
      </c>
    </row>
    <row r="2" spans="2:7" x14ac:dyDescent="0.25">
      <c r="B2" s="15" t="s">
        <v>45</v>
      </c>
    </row>
    <row r="4" spans="2:7" x14ac:dyDescent="0.25">
      <c r="B4" s="17" t="s">
        <v>6</v>
      </c>
      <c r="C4" s="23">
        <v>203</v>
      </c>
      <c r="D4" s="18"/>
      <c r="E4" s="18"/>
      <c r="F4" s="18"/>
      <c r="G4" s="18"/>
    </row>
    <row r="5" spans="2:7" x14ac:dyDescent="0.25">
      <c r="B5" s="17" t="s">
        <v>7</v>
      </c>
      <c r="C5" s="25"/>
      <c r="D5" s="19"/>
      <c r="E5" s="26"/>
      <c r="F5" s="18"/>
      <c r="G5" s="18"/>
    </row>
    <row r="6" spans="2:7" x14ac:dyDescent="0.25">
      <c r="B6" s="17" t="s">
        <v>8</v>
      </c>
      <c r="C6" s="25"/>
      <c r="D6" s="19"/>
      <c r="E6" s="26"/>
      <c r="F6" s="18"/>
      <c r="G6" s="18"/>
    </row>
    <row r="7" spans="2:7" x14ac:dyDescent="0.25">
      <c r="B7" s="17" t="s">
        <v>9</v>
      </c>
      <c r="C7" s="25"/>
      <c r="D7" s="19"/>
      <c r="E7" s="26"/>
      <c r="F7" s="18"/>
      <c r="G7" s="18"/>
    </row>
    <row r="8" spans="2:7" x14ac:dyDescent="0.25">
      <c r="B8" s="17" t="s">
        <v>10</v>
      </c>
      <c r="C8" s="25"/>
      <c r="D8" s="19"/>
      <c r="E8" s="26"/>
      <c r="F8" s="18"/>
      <c r="G8" s="18"/>
    </row>
    <row r="9" spans="2:7" x14ac:dyDescent="0.25">
      <c r="B9" s="17" t="s">
        <v>11</v>
      </c>
      <c r="C9" s="25"/>
      <c r="D9" s="19"/>
      <c r="E9" s="26"/>
      <c r="F9" s="18"/>
      <c r="G9" s="18"/>
    </row>
    <row r="10" spans="2:7" x14ac:dyDescent="0.25">
      <c r="B10" s="18"/>
      <c r="C10" s="18"/>
      <c r="D10" s="18"/>
      <c r="E10" s="18"/>
      <c r="F10" s="18"/>
      <c r="G10" s="18"/>
    </row>
    <row r="11" spans="2:7" ht="18.75" customHeight="1" x14ac:dyDescent="0.25">
      <c r="B11" s="24" t="s">
        <v>7</v>
      </c>
      <c r="C11" s="24" t="s">
        <v>8</v>
      </c>
      <c r="D11" s="20" t="s">
        <v>6</v>
      </c>
      <c r="E11" s="24" t="s">
        <v>9</v>
      </c>
      <c r="F11" s="24" t="s">
        <v>10</v>
      </c>
      <c r="G11" s="24" t="s">
        <v>11</v>
      </c>
    </row>
    <row r="12" spans="2:7" ht="18.75" customHeight="1" x14ac:dyDescent="0.25">
      <c r="B12" s="21" t="s">
        <v>12</v>
      </c>
      <c r="C12" s="21" t="s">
        <v>13</v>
      </c>
      <c r="D12" s="22">
        <v>100</v>
      </c>
      <c r="E12" s="21" t="s">
        <v>14</v>
      </c>
      <c r="F12" s="21">
        <v>31785</v>
      </c>
      <c r="G12" s="21" t="s">
        <v>15</v>
      </c>
    </row>
    <row r="13" spans="2:7" ht="18.75" customHeight="1" x14ac:dyDescent="0.25">
      <c r="B13" s="21" t="s">
        <v>16</v>
      </c>
      <c r="C13" s="21" t="s">
        <v>17</v>
      </c>
      <c r="D13" s="22">
        <v>101</v>
      </c>
      <c r="E13" s="21" t="s">
        <v>18</v>
      </c>
      <c r="F13" s="21">
        <v>31785</v>
      </c>
      <c r="G13" s="21" t="s">
        <v>15</v>
      </c>
    </row>
    <row r="14" spans="2:7" ht="18.75" customHeight="1" x14ac:dyDescent="0.25">
      <c r="B14" s="21" t="s">
        <v>19</v>
      </c>
      <c r="C14" s="21" t="s">
        <v>20</v>
      </c>
      <c r="D14" s="22">
        <v>103</v>
      </c>
      <c r="E14" s="21" t="s">
        <v>21</v>
      </c>
      <c r="F14" s="21">
        <v>31787</v>
      </c>
      <c r="G14" s="21" t="s">
        <v>15</v>
      </c>
    </row>
    <row r="15" spans="2:7" ht="18.75" customHeight="1" x14ac:dyDescent="0.25">
      <c r="B15" s="21" t="s">
        <v>22</v>
      </c>
      <c r="C15" s="21" t="s">
        <v>23</v>
      </c>
      <c r="D15" s="22">
        <v>110</v>
      </c>
      <c r="E15" s="21" t="s">
        <v>24</v>
      </c>
      <c r="F15" s="21">
        <v>42109</v>
      </c>
      <c r="G15" s="21" t="s">
        <v>25</v>
      </c>
    </row>
    <row r="16" spans="2:7" ht="18.75" customHeight="1" x14ac:dyDescent="0.25">
      <c r="B16" s="21" t="s">
        <v>26</v>
      </c>
      <c r="C16" s="21" t="s">
        <v>27</v>
      </c>
      <c r="D16" s="22">
        <v>120</v>
      </c>
      <c r="E16" s="21" t="s">
        <v>28</v>
      </c>
      <c r="F16" s="21">
        <v>30178</v>
      </c>
      <c r="G16" s="21" t="s">
        <v>29</v>
      </c>
    </row>
    <row r="17" spans="2:7" ht="18.75" customHeight="1" x14ac:dyDescent="0.25">
      <c r="B17" s="21" t="s">
        <v>30</v>
      </c>
      <c r="C17" s="21" t="s">
        <v>31</v>
      </c>
      <c r="D17" s="22">
        <v>200</v>
      </c>
      <c r="E17" s="21" t="s">
        <v>32</v>
      </c>
      <c r="F17" s="21">
        <v>50013</v>
      </c>
      <c r="G17" s="21" t="s">
        <v>33</v>
      </c>
    </row>
    <row r="18" spans="2:7" ht="18.75" customHeight="1" x14ac:dyDescent="0.25">
      <c r="B18" s="21" t="s">
        <v>34</v>
      </c>
      <c r="C18" s="21" t="s">
        <v>35</v>
      </c>
      <c r="D18" s="22">
        <v>202</v>
      </c>
      <c r="E18" s="21" t="s">
        <v>36</v>
      </c>
      <c r="F18" s="21">
        <v>31789</v>
      </c>
      <c r="G18" s="21" t="s">
        <v>15</v>
      </c>
    </row>
    <row r="19" spans="2:7" ht="18.75" customHeight="1" x14ac:dyDescent="0.25">
      <c r="B19" s="21" t="s">
        <v>37</v>
      </c>
      <c r="C19" s="21" t="s">
        <v>38</v>
      </c>
      <c r="D19" s="22">
        <v>203</v>
      </c>
      <c r="E19" s="21" t="s">
        <v>39</v>
      </c>
      <c r="F19" s="21">
        <v>20111</v>
      </c>
      <c r="G19" s="21" t="s">
        <v>40</v>
      </c>
    </row>
    <row r="20" spans="2:7" ht="18.75" customHeight="1" x14ac:dyDescent="0.25">
      <c r="B20" s="21" t="s">
        <v>41</v>
      </c>
      <c r="C20" s="21" t="s">
        <v>42</v>
      </c>
      <c r="D20" s="22">
        <v>205</v>
      </c>
      <c r="E20" s="21" t="s">
        <v>43</v>
      </c>
      <c r="F20" s="21">
        <v>20114</v>
      </c>
      <c r="G20" s="21" t="s">
        <v>40</v>
      </c>
    </row>
  </sheetData>
  <dataValidations count="1">
    <dataValidation type="list" allowBlank="1" showInputMessage="1" showErrorMessage="1" sqref="C4">
      <formula1>$D$12:$D$20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zoomScaleNormal="100" workbookViewId="0">
      <selection activeCell="C4" sqref="C4"/>
    </sheetView>
  </sheetViews>
  <sheetFormatPr baseColWidth="10" defaultRowHeight="15" x14ac:dyDescent="0.25"/>
  <cols>
    <col min="1" max="1" width="8.5703125" style="1" customWidth="1"/>
    <col min="2" max="2" width="10.42578125" customWidth="1"/>
    <col min="3" max="3" width="13.28515625" bestFit="1" customWidth="1"/>
    <col min="4" max="4" width="7.85546875" customWidth="1"/>
    <col min="5" max="5" width="15.140625" bestFit="1" customWidth="1"/>
    <col min="6" max="6" width="8.140625" customWidth="1"/>
    <col min="7" max="7" width="16.85546875" bestFit="1" customWidth="1"/>
  </cols>
  <sheetData>
    <row r="1" spans="2:7" ht="45" customHeight="1" x14ac:dyDescent="0.7">
      <c r="B1" s="16" t="s">
        <v>44</v>
      </c>
    </row>
    <row r="2" spans="2:7" x14ac:dyDescent="0.25">
      <c r="B2" s="15" t="s">
        <v>45</v>
      </c>
    </row>
    <row r="4" spans="2:7" x14ac:dyDescent="0.25">
      <c r="B4" s="17" t="s">
        <v>6</v>
      </c>
      <c r="C4" s="23">
        <v>120</v>
      </c>
      <c r="D4" s="18"/>
      <c r="E4" s="18"/>
      <c r="F4" s="18"/>
      <c r="G4" s="18"/>
    </row>
    <row r="5" spans="2:7" x14ac:dyDescent="0.25">
      <c r="B5" s="17" t="s">
        <v>7</v>
      </c>
      <c r="C5" s="25" t="str">
        <f>LOOKUP($C$4,$D$12:$D$20,$B$12:$B$20)</f>
        <v>Carla</v>
      </c>
      <c r="D5" s="19"/>
      <c r="E5" s="26" t="s">
        <v>46</v>
      </c>
      <c r="F5" s="18"/>
      <c r="G5" s="18"/>
    </row>
    <row r="6" spans="2:7" x14ac:dyDescent="0.25">
      <c r="B6" s="17" t="s">
        <v>8</v>
      </c>
      <c r="C6" s="25" t="str">
        <f>LOOKUP($C$4,$D$12:$D$20,$C$12:$C$20)</f>
        <v>Hese</v>
      </c>
      <c r="D6" s="19"/>
      <c r="E6" s="26" t="s">
        <v>47</v>
      </c>
      <c r="F6" s="18"/>
      <c r="G6" s="18"/>
    </row>
    <row r="7" spans="2:7" x14ac:dyDescent="0.25">
      <c r="B7" s="17" t="s">
        <v>9</v>
      </c>
      <c r="C7" s="25" t="str">
        <f>LOOKUP($C$4,$D$12:$D$20,$E$12:$E$20)</f>
        <v>Schöner Weg 9</v>
      </c>
      <c r="D7" s="19"/>
      <c r="E7" s="26" t="s">
        <v>48</v>
      </c>
      <c r="F7" s="18"/>
      <c r="G7" s="18"/>
    </row>
    <row r="8" spans="2:7" x14ac:dyDescent="0.25">
      <c r="B8" s="17" t="s">
        <v>10</v>
      </c>
      <c r="C8" s="25">
        <f>LOOKUP($C$4,$D$12:$D$20,$F$12:$F$20)</f>
        <v>30178</v>
      </c>
      <c r="D8" s="19"/>
      <c r="E8" s="26" t="s">
        <v>49</v>
      </c>
      <c r="F8" s="18"/>
      <c r="G8" s="18"/>
    </row>
    <row r="9" spans="2:7" x14ac:dyDescent="0.25">
      <c r="B9" s="17" t="s">
        <v>11</v>
      </c>
      <c r="C9" s="25" t="str">
        <f>LOOKUP($C$4,$D$12:$D$20,$G$12:$G$20)</f>
        <v>Hildesheim</v>
      </c>
      <c r="D9" s="19"/>
      <c r="E9" s="26" t="s">
        <v>50</v>
      </c>
      <c r="F9" s="18"/>
      <c r="G9" s="18"/>
    </row>
    <row r="10" spans="2:7" x14ac:dyDescent="0.25">
      <c r="B10" s="18"/>
      <c r="C10" s="18"/>
      <c r="D10" s="18"/>
      <c r="E10" s="18"/>
      <c r="F10" s="18"/>
      <c r="G10" s="18"/>
    </row>
    <row r="11" spans="2:7" ht="18.75" customHeight="1" x14ac:dyDescent="0.25">
      <c r="B11" s="24" t="s">
        <v>7</v>
      </c>
      <c r="C11" s="24" t="s">
        <v>8</v>
      </c>
      <c r="D11" s="20" t="s">
        <v>6</v>
      </c>
      <c r="E11" s="24" t="s">
        <v>9</v>
      </c>
      <c r="F11" s="24" t="s">
        <v>10</v>
      </c>
      <c r="G11" s="24" t="s">
        <v>11</v>
      </c>
    </row>
    <row r="12" spans="2:7" ht="18.75" customHeight="1" x14ac:dyDescent="0.25">
      <c r="B12" s="21" t="s">
        <v>12</v>
      </c>
      <c r="C12" s="21" t="s">
        <v>13</v>
      </c>
      <c r="D12" s="22">
        <v>100</v>
      </c>
      <c r="E12" s="21" t="s">
        <v>14</v>
      </c>
      <c r="F12" s="21">
        <v>31785</v>
      </c>
      <c r="G12" s="21" t="s">
        <v>15</v>
      </c>
    </row>
    <row r="13" spans="2:7" ht="18.75" customHeight="1" x14ac:dyDescent="0.25">
      <c r="B13" s="21" t="s">
        <v>16</v>
      </c>
      <c r="C13" s="21" t="s">
        <v>17</v>
      </c>
      <c r="D13" s="22">
        <v>101</v>
      </c>
      <c r="E13" s="21" t="s">
        <v>18</v>
      </c>
      <c r="F13" s="21">
        <v>31785</v>
      </c>
      <c r="G13" s="21" t="s">
        <v>15</v>
      </c>
    </row>
    <row r="14" spans="2:7" ht="18.75" customHeight="1" x14ac:dyDescent="0.25">
      <c r="B14" s="21" t="s">
        <v>19</v>
      </c>
      <c r="C14" s="21" t="s">
        <v>20</v>
      </c>
      <c r="D14" s="22">
        <v>103</v>
      </c>
      <c r="E14" s="21" t="s">
        <v>21</v>
      </c>
      <c r="F14" s="21">
        <v>31787</v>
      </c>
      <c r="G14" s="21" t="s">
        <v>15</v>
      </c>
    </row>
    <row r="15" spans="2:7" ht="18.75" customHeight="1" x14ac:dyDescent="0.25">
      <c r="B15" s="21" t="s">
        <v>22</v>
      </c>
      <c r="C15" s="21" t="s">
        <v>23</v>
      </c>
      <c r="D15" s="22">
        <v>110</v>
      </c>
      <c r="E15" s="21" t="s">
        <v>24</v>
      </c>
      <c r="F15" s="21">
        <v>42109</v>
      </c>
      <c r="G15" s="21" t="s">
        <v>25</v>
      </c>
    </row>
    <row r="16" spans="2:7" ht="18.75" customHeight="1" x14ac:dyDescent="0.25">
      <c r="B16" s="21" t="s">
        <v>26</v>
      </c>
      <c r="C16" s="21" t="s">
        <v>27</v>
      </c>
      <c r="D16" s="22">
        <v>120</v>
      </c>
      <c r="E16" s="21" t="s">
        <v>28</v>
      </c>
      <c r="F16" s="21">
        <v>30178</v>
      </c>
      <c r="G16" s="21" t="s">
        <v>29</v>
      </c>
    </row>
    <row r="17" spans="2:7" ht="18.75" customHeight="1" x14ac:dyDescent="0.25">
      <c r="B17" s="21" t="s">
        <v>30</v>
      </c>
      <c r="C17" s="21" t="s">
        <v>31</v>
      </c>
      <c r="D17" s="22">
        <v>200</v>
      </c>
      <c r="E17" s="21" t="s">
        <v>32</v>
      </c>
      <c r="F17" s="21">
        <v>50013</v>
      </c>
      <c r="G17" s="21" t="s">
        <v>33</v>
      </c>
    </row>
    <row r="18" spans="2:7" ht="18.75" customHeight="1" x14ac:dyDescent="0.25">
      <c r="B18" s="21" t="s">
        <v>34</v>
      </c>
      <c r="C18" s="21" t="s">
        <v>35</v>
      </c>
      <c r="D18" s="22">
        <v>202</v>
      </c>
      <c r="E18" s="21" t="s">
        <v>36</v>
      </c>
      <c r="F18" s="21">
        <v>31789</v>
      </c>
      <c r="G18" s="21" t="s">
        <v>15</v>
      </c>
    </row>
    <row r="19" spans="2:7" ht="18.75" customHeight="1" x14ac:dyDescent="0.25">
      <c r="B19" s="21" t="s">
        <v>37</v>
      </c>
      <c r="C19" s="21" t="s">
        <v>38</v>
      </c>
      <c r="D19" s="22">
        <v>203</v>
      </c>
      <c r="E19" s="21" t="s">
        <v>39</v>
      </c>
      <c r="F19" s="21">
        <v>20111</v>
      </c>
      <c r="G19" s="21" t="s">
        <v>40</v>
      </c>
    </row>
    <row r="20" spans="2:7" ht="18.75" customHeight="1" x14ac:dyDescent="0.25">
      <c r="B20" s="21" t="s">
        <v>41</v>
      </c>
      <c r="C20" s="21" t="s">
        <v>42</v>
      </c>
      <c r="D20" s="22">
        <v>205</v>
      </c>
      <c r="E20" s="21" t="s">
        <v>43</v>
      </c>
      <c r="F20" s="21">
        <v>20114</v>
      </c>
      <c r="G20" s="21" t="s">
        <v>40</v>
      </c>
    </row>
  </sheetData>
  <dataValidations count="1">
    <dataValidation type="list" allowBlank="1" showInputMessage="1" showErrorMessage="1" sqref="C4">
      <formula1>$D$12:$D$20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SVERWEIS() Übung</vt:lpstr>
      <vt:lpstr>SVERWEIS() Fertig</vt:lpstr>
      <vt:lpstr>VERWEIS() Übung</vt:lpstr>
      <vt:lpstr>VERWEIS() Fertig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2013-11-11T10:07:46Z</dcterms:modified>
  <cp:category>Excel-Lösungsdatei</cp:category>
</cp:coreProperties>
</file>