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22\"/>
    </mc:Choice>
  </mc:AlternateContent>
  <bookViews>
    <workbookView xWindow="0" yWindow="60" windowWidth="16260" windowHeight="8040"/>
  </bookViews>
  <sheets>
    <sheet name="Info" sheetId="1" r:id="rId1"/>
    <sheet name="AT" sheetId="4" r:id="rId2"/>
    <sheet name="CH" sheetId="5" r:id="rId3"/>
    <sheet name="DE" sheetId="6" r:id="rId4"/>
    <sheet name="Konsol" sheetId="8" r:id="rId5"/>
  </sheets>
  <calcPr calcId="152511"/>
</workbook>
</file>

<file path=xl/calcChain.xml><?xml version="1.0" encoding="utf-8"?>
<calcChain xmlns="http://schemas.openxmlformats.org/spreadsheetml/2006/main">
  <c r="D6" i="8" l="1"/>
  <c r="E6" i="8"/>
  <c r="F6" i="8"/>
  <c r="G6" i="8"/>
  <c r="H6" i="8"/>
  <c r="I6" i="8"/>
  <c r="D7" i="8"/>
  <c r="E7" i="8"/>
  <c r="F7" i="8"/>
  <c r="G7" i="8"/>
  <c r="H7" i="8"/>
  <c r="I7" i="8"/>
  <c r="D8" i="8"/>
  <c r="E8" i="8"/>
  <c r="F8" i="8"/>
  <c r="G8" i="8"/>
  <c r="H8" i="8"/>
  <c r="I8" i="8"/>
  <c r="D10" i="8"/>
  <c r="E10" i="8"/>
  <c r="F10" i="8"/>
  <c r="G10" i="8"/>
  <c r="H10" i="8"/>
  <c r="I10" i="8"/>
  <c r="D11" i="8"/>
  <c r="E11" i="8"/>
  <c r="F11" i="8"/>
  <c r="F13" i="8" s="1"/>
  <c r="G11" i="8"/>
  <c r="H11" i="8"/>
  <c r="I11" i="8"/>
  <c r="D12" i="8"/>
  <c r="E12" i="8"/>
  <c r="F12" i="8"/>
  <c r="G12" i="8"/>
  <c r="G13" i="8" s="1"/>
  <c r="H12" i="8"/>
  <c r="I12" i="8"/>
  <c r="D14" i="8"/>
  <c r="E14" i="8"/>
  <c r="F14" i="8"/>
  <c r="G14" i="8"/>
  <c r="H14" i="8"/>
  <c r="I14" i="8"/>
  <c r="D15" i="8"/>
  <c r="E15" i="8"/>
  <c r="F15" i="8"/>
  <c r="G15" i="8"/>
  <c r="H15" i="8"/>
  <c r="I15" i="8"/>
  <c r="D16" i="8"/>
  <c r="E16" i="8"/>
  <c r="F16" i="8"/>
  <c r="G16" i="8"/>
  <c r="H16" i="8"/>
  <c r="I16" i="8"/>
  <c r="G17" i="8"/>
  <c r="D18" i="8"/>
  <c r="D19" i="8" s="1"/>
  <c r="E18" i="8"/>
  <c r="E19" i="8" s="1"/>
  <c r="F18" i="8"/>
  <c r="G18" i="8"/>
  <c r="H18" i="8"/>
  <c r="H19" i="8" s="1"/>
  <c r="I18" i="8"/>
  <c r="I19" i="8" s="1"/>
  <c r="F19" i="8"/>
  <c r="G19" i="8"/>
  <c r="D20" i="8"/>
  <c r="E20" i="8"/>
  <c r="F20" i="8"/>
  <c r="G20" i="8"/>
  <c r="H20" i="8"/>
  <c r="I20" i="8"/>
  <c r="D21" i="8"/>
  <c r="E21" i="8"/>
  <c r="F21" i="8"/>
  <c r="G21" i="8"/>
  <c r="H21" i="8"/>
  <c r="I21" i="8"/>
  <c r="D22" i="8"/>
  <c r="E22" i="8"/>
  <c r="F22" i="8"/>
  <c r="G22" i="8"/>
  <c r="H22" i="8"/>
  <c r="I22" i="8"/>
  <c r="F23" i="8"/>
  <c r="G23" i="8"/>
  <c r="D24" i="8"/>
  <c r="E24" i="8"/>
  <c r="F24" i="8"/>
  <c r="G24" i="8"/>
  <c r="H24" i="8"/>
  <c r="I24" i="8"/>
  <c r="D25" i="8"/>
  <c r="E25" i="8"/>
  <c r="F25" i="8"/>
  <c r="G25" i="8"/>
  <c r="H25" i="8"/>
  <c r="I25" i="8"/>
  <c r="D26" i="8"/>
  <c r="E26" i="8"/>
  <c r="F26" i="8"/>
  <c r="G26" i="8"/>
  <c r="H26" i="8"/>
  <c r="I26" i="8"/>
  <c r="F27" i="8"/>
  <c r="G27" i="8"/>
  <c r="D28" i="8"/>
  <c r="E28" i="8"/>
  <c r="F28" i="8"/>
  <c r="G28" i="8"/>
  <c r="H28" i="8"/>
  <c r="I28" i="8"/>
  <c r="D29" i="8"/>
  <c r="E29" i="8"/>
  <c r="F29" i="8"/>
  <c r="G29" i="8"/>
  <c r="H29" i="8"/>
  <c r="I29" i="8"/>
  <c r="D30" i="8"/>
  <c r="E30" i="8"/>
  <c r="F30" i="8"/>
  <c r="G30" i="8"/>
  <c r="H30" i="8"/>
  <c r="I30" i="8"/>
  <c r="D32" i="8"/>
  <c r="E32" i="8"/>
  <c r="F32" i="8"/>
  <c r="G32" i="8"/>
  <c r="H32" i="8"/>
  <c r="I32" i="8"/>
  <c r="D33" i="8"/>
  <c r="E33" i="8"/>
  <c r="F33" i="8"/>
  <c r="F35" i="8" s="1"/>
  <c r="G33" i="8"/>
  <c r="G35" i="8" s="1"/>
  <c r="H33" i="8"/>
  <c r="I33" i="8"/>
  <c r="D34" i="8"/>
  <c r="E34" i="8"/>
  <c r="F34" i="8"/>
  <c r="G34" i="8"/>
  <c r="H34" i="8"/>
  <c r="I34" i="8"/>
  <c r="G9" i="8" l="1"/>
  <c r="F9" i="8"/>
  <c r="F17" i="8"/>
  <c r="G31" i="8"/>
  <c r="F31" i="8"/>
  <c r="D35" i="8"/>
  <c r="I27" i="8"/>
  <c r="E27" i="8"/>
  <c r="I23" i="8"/>
  <c r="E23" i="8"/>
  <c r="I17" i="8"/>
  <c r="E17" i="8"/>
  <c r="I13" i="8"/>
  <c r="E13" i="8"/>
  <c r="I9" i="8"/>
  <c r="E9" i="8"/>
  <c r="H35" i="8"/>
  <c r="H31" i="8"/>
  <c r="D31" i="8"/>
  <c r="H27" i="8"/>
  <c r="D27" i="8"/>
  <c r="H23" i="8"/>
  <c r="D23" i="8"/>
  <c r="H17" i="8"/>
  <c r="D17" i="8"/>
  <c r="H13" i="8"/>
  <c r="D13" i="8"/>
  <c r="H9" i="8"/>
  <c r="D9" i="8"/>
  <c r="I35" i="8"/>
  <c r="E35" i="8"/>
  <c r="I31" i="8"/>
  <c r="E31" i="8"/>
  <c r="H14" i="6"/>
  <c r="G14" i="6"/>
  <c r="F14" i="6"/>
  <c r="E14" i="6"/>
  <c r="D14" i="6"/>
  <c r="C14" i="6"/>
  <c r="H15" i="5"/>
  <c r="G15" i="5"/>
  <c r="F15" i="5"/>
  <c r="E15" i="5"/>
  <c r="D15" i="5"/>
  <c r="C15" i="5"/>
  <c r="H14" i="4"/>
  <c r="G14" i="4"/>
  <c r="F14" i="4"/>
  <c r="E14" i="4"/>
  <c r="D14" i="4"/>
  <c r="C14" i="4"/>
</calcChain>
</file>

<file path=xl/sharedStrings.xml><?xml version="1.0" encoding="utf-8"?>
<sst xmlns="http://schemas.openxmlformats.org/spreadsheetml/2006/main" count="117" uniqueCount="39">
  <si>
    <t xml:space="preserve">
Excel 2013 – Das Handbuch</t>
  </si>
  <si>
    <t>A</t>
  </si>
  <si>
    <t>C</t>
  </si>
  <si>
    <t>D</t>
  </si>
  <si>
    <t>E</t>
  </si>
  <si>
    <t>Autor</t>
  </si>
  <si>
    <t>Mai</t>
  </si>
  <si>
    <t>März</t>
  </si>
  <si>
    <t>April</t>
  </si>
  <si>
    <t>Januar</t>
  </si>
  <si>
    <t>Februar</t>
  </si>
  <si>
    <t>Sport Group</t>
  </si>
  <si>
    <t>Monatsbericht in Tausend</t>
  </si>
  <si>
    <t>Land</t>
  </si>
  <si>
    <t>Österreich</t>
  </si>
  <si>
    <t>Landesgesellschaft</t>
  </si>
  <si>
    <t>Warengruppe</t>
  </si>
  <si>
    <t>Juni</t>
  </si>
  <si>
    <t>Fahrräder</t>
  </si>
  <si>
    <t>Fahrrad-Kleidung</t>
  </si>
  <si>
    <t>Kletterausrüstung</t>
  </si>
  <si>
    <t>Ski</t>
  </si>
  <si>
    <t>Skikleidung</t>
  </si>
  <si>
    <t>Fischereizubehör</t>
  </si>
  <si>
    <t>Golfausstattung</t>
  </si>
  <si>
    <t>Summe</t>
  </si>
  <si>
    <t>Schweiz</t>
  </si>
  <si>
    <t>Hochgebirgsausrüstung</t>
  </si>
  <si>
    <t>Deutschland</t>
  </si>
  <si>
    <t>Daten Schweiz</t>
  </si>
  <si>
    <t>Daten Deutschland</t>
  </si>
  <si>
    <t>Daten Österreich</t>
  </si>
  <si>
    <t>Helmut Schuster</t>
  </si>
  <si>
    <t>Kapitel 22</t>
  </si>
  <si>
    <t>Kap_22</t>
  </si>
  <si>
    <t>Konsol</t>
  </si>
  <si>
    <t>Umsätze aller Landesgesellschaften</t>
  </si>
  <si>
    <t>Schnell und übersichtlich Daten zusammenfassen - Konsolidierung</t>
  </si>
  <si>
    <t>Fassen Sie Ihre Daten  automatisiert zusammen und gliedern Sie sie automatisch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</si>
</sst>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\ \ \&lt;\&lt;\&lt;\ \ @"/>
    <numFmt numFmtId="165" formatCode="_-* #,##0.00\ [$€-1]_-;\-* #,##0.00\ [$€-1]_-;_-* &quot;-&quot;??\ [$€-1]_-"/>
    <numFmt numFmtId="166" formatCode="\ \ @"/>
    <numFmt numFmtId="167" formatCode="0.00\ &quot;T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10"/>
      <name val="Arial"/>
      <family val="2"/>
    </font>
    <font>
      <sz val="11"/>
      <name val="Calibri"/>
      <family val="2"/>
    </font>
    <font>
      <b/>
      <sz val="11"/>
      <color theme="6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36"/>
      <color rgb="FF1E7145"/>
      <name val="Calibri Light"/>
      <family val="2"/>
    </font>
    <font>
      <b/>
      <sz val="14"/>
      <color theme="1"/>
      <name val="Arial"/>
      <family val="2"/>
    </font>
    <font>
      <sz val="10"/>
      <color theme="1"/>
      <name val="Times New Roman"/>
      <family val="1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0" tint="-0.14999847407452621"/>
        <bgColor theme="0" tint="-0.14999847407452621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/>
      <top style="thin">
        <color theme="4"/>
      </top>
      <bottom style="thin">
        <color theme="0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5"/>
      </left>
      <right style="thin">
        <color theme="0"/>
      </right>
      <top style="thin">
        <color theme="5"/>
      </top>
      <bottom style="thin">
        <color theme="5"/>
      </bottom>
      <diagonal/>
    </border>
    <border>
      <left style="thin">
        <color theme="0"/>
      </left>
      <right style="thin">
        <color theme="0"/>
      </right>
      <top style="thin">
        <color theme="5"/>
      </top>
      <bottom style="thin">
        <color theme="5"/>
      </bottom>
      <diagonal/>
    </border>
    <border>
      <left style="thin">
        <color theme="0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0" tint="-0.499984740745262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0" tint="-0.499984740745262"/>
      </right>
      <top style="thin">
        <color theme="5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5"/>
      </left>
      <right style="thin">
        <color theme="0"/>
      </right>
      <top style="thin">
        <color theme="5"/>
      </top>
      <bottom/>
      <diagonal/>
    </border>
    <border>
      <left style="thin">
        <color theme="0"/>
      </left>
      <right style="thin">
        <color theme="0"/>
      </right>
      <top style="thin">
        <color theme="5"/>
      </top>
      <bottom/>
      <diagonal/>
    </border>
    <border>
      <left style="thin">
        <color theme="0"/>
      </left>
      <right style="thin">
        <color theme="5"/>
      </right>
      <top style="thin">
        <color theme="5"/>
      </top>
      <bottom/>
      <diagonal/>
    </border>
  </borders>
  <cellStyleXfs count="7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0" fillId="0" borderId="0"/>
    <xf numFmtId="0" fontId="10" fillId="0" borderId="0"/>
    <xf numFmtId="0" fontId="11" fillId="0" borderId="0"/>
    <xf numFmtId="165" fontId="10" fillId="0" borderId="0" applyFont="0" applyFill="0" applyBorder="0" applyAlignment="0" applyProtection="0"/>
  </cellStyleXfs>
  <cellXfs count="64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4" applyFill="1"/>
    <xf numFmtId="0" fontId="10" fillId="0" borderId="0" xfId="4"/>
    <xf numFmtId="164" fontId="12" fillId="0" borderId="0" xfId="5" applyNumberFormat="1" applyFont="1" applyFill="1" applyAlignment="1">
      <alignment vertical="center"/>
    </xf>
    <xf numFmtId="0" fontId="11" fillId="0" borderId="0" xfId="5"/>
    <xf numFmtId="0" fontId="2" fillId="5" borderId="5" xfId="1" applyFont="1" applyFill="1" applyBorder="1">
      <alignment horizontal="left" vertical="center" indent="1"/>
    </xf>
    <xf numFmtId="0" fontId="14" fillId="0" borderId="0" xfId="0" applyFont="1"/>
    <xf numFmtId="0" fontId="0" fillId="0" borderId="2" xfId="0" applyFont="1" applyBorder="1" applyAlignment="1">
      <alignment horizontal="left" vertical="center" indent="1"/>
    </xf>
    <xf numFmtId="0" fontId="0" fillId="7" borderId="6" xfId="0" applyFont="1" applyFill="1" applyBorder="1" applyAlignment="1">
      <alignment horizontal="left" vertical="center" indent="1"/>
    </xf>
    <xf numFmtId="0" fontId="0" fillId="0" borderId="6" xfId="0" applyFont="1" applyBorder="1" applyAlignment="1">
      <alignment horizontal="left" vertical="center" indent="1"/>
    </xf>
    <xf numFmtId="2" fontId="0" fillId="0" borderId="7" xfId="0" applyNumberFormat="1" applyFont="1" applyBorder="1" applyAlignment="1">
      <alignment horizontal="right" vertical="center" indent="1"/>
    </xf>
    <xf numFmtId="2" fontId="0" fillId="7" borderId="0" xfId="0" applyNumberFormat="1" applyFont="1" applyFill="1" applyBorder="1" applyAlignment="1">
      <alignment horizontal="right" vertical="center" indent="1"/>
    </xf>
    <xf numFmtId="2" fontId="0" fillId="0" borderId="0" xfId="0" applyNumberFormat="1" applyFont="1" applyBorder="1" applyAlignment="1">
      <alignment horizontal="right" vertical="center" indent="1"/>
    </xf>
    <xf numFmtId="2" fontId="0" fillId="0" borderId="3" xfId="0" applyNumberFormat="1" applyFont="1" applyBorder="1" applyAlignment="1"/>
    <xf numFmtId="0" fontId="10" fillId="0" borderId="0" xfId="4" applyAlignment="1">
      <alignment vertical="top"/>
    </xf>
    <xf numFmtId="166" fontId="0" fillId="0" borderId="0" xfId="0" applyNumberFormat="1" applyAlignment="1">
      <alignment horizontal="left" vertical="top"/>
    </xf>
    <xf numFmtId="0" fontId="0" fillId="0" borderId="0" xfId="0" applyAlignment="1">
      <alignment vertical="top"/>
    </xf>
    <xf numFmtId="0" fontId="15" fillId="0" borderId="0" xfId="0" applyFont="1" applyAlignment="1">
      <alignment horizontal="left" vertical="center" indent="11"/>
    </xf>
    <xf numFmtId="0" fontId="16" fillId="0" borderId="0" xfId="0" applyFont="1" applyAlignment="1">
      <alignment horizontal="justify" vertical="center"/>
    </xf>
    <xf numFmtId="0" fontId="13" fillId="6" borderId="8" xfId="0" applyFont="1" applyFill="1" applyBorder="1" applyAlignment="1">
      <alignment horizontal="left" vertical="center" indent="1"/>
    </xf>
    <xf numFmtId="0" fontId="13" fillId="6" borderId="9" xfId="0" applyFont="1" applyFill="1" applyBorder="1" applyAlignment="1">
      <alignment horizontal="left" vertical="center" indent="1"/>
    </xf>
    <xf numFmtId="0" fontId="13" fillId="6" borderId="10" xfId="0" applyFont="1" applyFill="1" applyBorder="1" applyAlignment="1">
      <alignment horizontal="left" vertical="center" indent="1"/>
    </xf>
    <xf numFmtId="0" fontId="17" fillId="2" borderId="0" xfId="4" applyFont="1" applyFill="1"/>
    <xf numFmtId="0" fontId="17" fillId="0" borderId="0" xfId="4" applyFont="1"/>
    <xf numFmtId="0" fontId="17" fillId="0" borderId="0" xfId="4" applyFont="1" applyAlignment="1">
      <alignment horizontal="right"/>
    </xf>
    <xf numFmtId="0" fontId="0" fillId="7" borderId="11" xfId="0" applyFont="1" applyFill="1" applyBorder="1" applyAlignment="1">
      <alignment horizontal="left" vertical="center" indent="1"/>
    </xf>
    <xf numFmtId="2" fontId="0" fillId="0" borderId="3" xfId="0" applyNumberFormat="1" applyFont="1" applyBorder="1" applyAlignment="1">
      <alignment horizontal="right" indent="1"/>
    </xf>
    <xf numFmtId="2" fontId="0" fillId="0" borderId="4" xfId="0" applyNumberFormat="1" applyFont="1" applyBorder="1" applyAlignment="1">
      <alignment horizontal="right" indent="1"/>
    </xf>
    <xf numFmtId="2" fontId="0" fillId="0" borderId="3" xfId="0" applyNumberFormat="1" applyFont="1" applyBorder="1" applyAlignment="1">
      <alignment horizontal="right" vertical="center" indent="1"/>
    </xf>
    <xf numFmtId="2" fontId="0" fillId="0" borderId="4" xfId="0" applyNumberFormat="1" applyFont="1" applyBorder="1" applyAlignment="1"/>
    <xf numFmtId="0" fontId="13" fillId="6" borderId="17" xfId="0" applyFont="1" applyFill="1" applyBorder="1" applyAlignment="1">
      <alignment horizontal="left" vertical="center" indent="1"/>
    </xf>
    <xf numFmtId="0" fontId="13" fillId="6" borderId="18" xfId="0" applyFont="1" applyFill="1" applyBorder="1" applyAlignment="1">
      <alignment horizontal="left" vertical="center" indent="1"/>
    </xf>
    <xf numFmtId="0" fontId="13" fillId="6" borderId="19" xfId="0" applyFont="1" applyFill="1" applyBorder="1" applyAlignment="1">
      <alignment horizontal="left" vertical="center" indent="1"/>
    </xf>
    <xf numFmtId="0" fontId="0" fillId="0" borderId="14" xfId="0" applyFont="1" applyBorder="1" applyAlignment="1">
      <alignment horizontal="left" vertical="center" indent="1"/>
    </xf>
    <xf numFmtId="2" fontId="0" fillId="0" borderId="15" xfId="0" applyNumberFormat="1" applyFont="1" applyBorder="1" applyAlignment="1">
      <alignment horizontal="right" vertical="center" indent="1"/>
    </xf>
    <xf numFmtId="167" fontId="0" fillId="7" borderId="12" xfId="0" applyNumberFormat="1" applyFont="1" applyFill="1" applyBorder="1" applyAlignment="1">
      <alignment horizontal="right" vertical="center" indent="1"/>
    </xf>
    <xf numFmtId="167" fontId="0" fillId="7" borderId="13" xfId="0" applyNumberFormat="1" applyFont="1" applyFill="1" applyBorder="1" applyAlignment="1">
      <alignment horizontal="right" vertical="center" indent="1"/>
    </xf>
    <xf numFmtId="167" fontId="0" fillId="0" borderId="0" xfId="0" applyNumberFormat="1" applyFont="1" applyBorder="1" applyAlignment="1">
      <alignment horizontal="right" vertical="center" indent="1"/>
    </xf>
    <xf numFmtId="167" fontId="0" fillId="0" borderId="7" xfId="0" applyNumberFormat="1" applyFont="1" applyBorder="1" applyAlignment="1">
      <alignment horizontal="right" vertical="center" indent="1"/>
    </xf>
    <xf numFmtId="167" fontId="0" fillId="7" borderId="0" xfId="0" applyNumberFormat="1" applyFont="1" applyFill="1" applyBorder="1" applyAlignment="1">
      <alignment horizontal="right" vertical="center" indent="1"/>
    </xf>
    <xf numFmtId="167" fontId="0" fillId="7" borderId="7" xfId="0" applyNumberFormat="1" applyFont="1" applyFill="1" applyBorder="1" applyAlignment="1">
      <alignment horizontal="right" vertical="center" indent="1"/>
    </xf>
    <xf numFmtId="167" fontId="0" fillId="7" borderId="7" xfId="0" applyNumberFormat="1" applyFont="1" applyFill="1" applyBorder="1" applyAlignment="1">
      <alignment horizontal="left" vertical="center" indent="1"/>
    </xf>
    <xf numFmtId="167" fontId="0" fillId="0" borderId="7" xfId="0" applyNumberFormat="1" applyFont="1" applyBorder="1" applyAlignment="1">
      <alignment horizontal="left" vertical="center" indent="1"/>
    </xf>
    <xf numFmtId="167" fontId="0" fillId="0" borderId="15" xfId="0" applyNumberFormat="1" applyFont="1" applyBorder="1" applyAlignment="1">
      <alignment horizontal="right" vertical="center" indent="1"/>
    </xf>
    <xf numFmtId="167" fontId="0" fillId="0" borderId="16" xfId="0" applyNumberFormat="1" applyFont="1" applyBorder="1" applyAlignment="1">
      <alignment horizontal="left" vertical="center" inden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7">
    <cellStyle name="Euro" xfId="6"/>
    <cellStyle name="Standard" xfId="0" builtinId="0"/>
    <cellStyle name="Standard 2" xfId="3"/>
    <cellStyle name="Standard 3" xfId="4"/>
    <cellStyle name="Standard 4" xfId="5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Excel-Ideenbuch 03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CH!A1"/><Relationship Id="rId2" Type="http://schemas.openxmlformats.org/officeDocument/2006/relationships/hyperlink" Target="#DE!A1"/><Relationship Id="rId1" Type="http://schemas.openxmlformats.org/officeDocument/2006/relationships/hyperlink" Target="#Konsol!A1"/><Relationship Id="rId5" Type="http://schemas.openxmlformats.org/officeDocument/2006/relationships/image" Target="../media/image1.png"/><Relationship Id="rId4" Type="http://schemas.openxmlformats.org/officeDocument/2006/relationships/hyperlink" Target="#AT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11</xdr:row>
      <xdr:rowOff>33963</xdr:rowOff>
    </xdr:from>
    <xdr:to>
      <xdr:col>10</xdr:col>
      <xdr:colOff>323850</xdr:colOff>
      <xdr:row>11</xdr:row>
      <xdr:rowOff>357963</xdr:rowOff>
    </xdr:to>
    <xdr:sp macro="" textlink="">
      <xdr:nvSpPr>
        <xdr:cNvPr id="7" name="Pfeil_5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720138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32616</xdr:rowOff>
    </xdr:from>
    <xdr:to>
      <xdr:col>10</xdr:col>
      <xdr:colOff>323850</xdr:colOff>
      <xdr:row>9</xdr:row>
      <xdr:rowOff>356616</xdr:rowOff>
    </xdr:to>
    <xdr:sp macro="" textlink="">
      <xdr:nvSpPr>
        <xdr:cNvPr id="8" name="Pfeil_4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24254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31269</xdr:rowOff>
    </xdr:from>
    <xdr:to>
      <xdr:col>10</xdr:col>
      <xdr:colOff>323850</xdr:colOff>
      <xdr:row>7</xdr:row>
      <xdr:rowOff>355269</xdr:rowOff>
    </xdr:to>
    <xdr:sp macro="" textlink="">
      <xdr:nvSpPr>
        <xdr:cNvPr id="9" name="Pfeil_3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76494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29922</xdr:rowOff>
    </xdr:from>
    <xdr:to>
      <xdr:col>10</xdr:col>
      <xdr:colOff>323850</xdr:colOff>
      <xdr:row>5</xdr:row>
      <xdr:rowOff>353922</xdr:rowOff>
    </xdr:to>
    <xdr:sp macro="" textlink="">
      <xdr:nvSpPr>
        <xdr:cNvPr id="10" name="Pfeil_2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228734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23825" y="123825"/>
    <xdr:ext cx="343050" cy="34305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23825" y="123825"/>
          <a:ext cx="343050" cy="34305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23825" y="123825"/>
    <xdr:ext cx="343050" cy="34305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23825" y="123825"/>
          <a:ext cx="343050" cy="34305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123825" y="123825"/>
    <xdr:ext cx="343050" cy="343050"/>
    <xdr:sp macro="" textlink="">
      <xdr:nvSpPr>
        <xdr:cNvPr id="3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23825" y="123825"/>
          <a:ext cx="343050" cy="34305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161925" y="76200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61925" y="762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5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62" t="s">
        <v>0</v>
      </c>
      <c r="C2" s="63"/>
      <c r="D2" s="63"/>
      <c r="E2" s="63"/>
      <c r="F2" s="63"/>
      <c r="G2" s="63"/>
      <c r="H2" s="63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33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7" t="s">
        <v>1</v>
      </c>
      <c r="D6" s="16" t="s">
        <v>31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7" t="s">
        <v>2</v>
      </c>
      <c r="D8" s="16" t="s">
        <v>29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7" t="s">
        <v>3</v>
      </c>
      <c r="D10" s="16" t="s">
        <v>30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7" t="s">
        <v>4</v>
      </c>
      <c r="D12" s="16" t="s">
        <v>35</v>
      </c>
      <c r="E12" s="10"/>
      <c r="F12" s="10"/>
      <c r="G12" s="10"/>
      <c r="H12" s="10"/>
      <c r="I12" s="11"/>
      <c r="J12" s="12"/>
    </row>
    <row r="14" spans="1:11" x14ac:dyDescent="0.25">
      <c r="A14" s="3"/>
      <c r="B14" s="13" t="s">
        <v>5</v>
      </c>
      <c r="C14" s="8"/>
      <c r="D14" s="8"/>
      <c r="E14" s="9"/>
      <c r="F14" s="9"/>
      <c r="G14" s="9"/>
      <c r="H14" s="9"/>
      <c r="I14" s="9"/>
      <c r="J14" s="9"/>
      <c r="K14" s="9"/>
    </row>
    <row r="15" spans="1:11" x14ac:dyDescent="0.25">
      <c r="B15" s="14" t="s">
        <v>32</v>
      </c>
      <c r="C15" s="15"/>
      <c r="D15" s="15"/>
      <c r="K15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workbookViewId="0"/>
  </sheetViews>
  <sheetFormatPr baseColWidth="10" defaultRowHeight="12.75" x14ac:dyDescent="0.2"/>
  <cols>
    <col min="1" max="1" width="8.5703125" style="19" customWidth="1"/>
    <col min="2" max="2" width="23.85546875" style="19" customWidth="1"/>
    <col min="3" max="7" width="11.42578125" style="19"/>
    <col min="8" max="8" width="12.5703125" style="19" customWidth="1"/>
    <col min="9" max="256" width="11.42578125" style="19"/>
    <col min="257" max="257" width="4.5703125" style="19" customWidth="1"/>
    <col min="258" max="258" width="20.7109375" style="19" customWidth="1"/>
    <col min="259" max="512" width="11.42578125" style="19"/>
    <col min="513" max="513" width="4.5703125" style="19" customWidth="1"/>
    <col min="514" max="514" width="20.7109375" style="19" customWidth="1"/>
    <col min="515" max="768" width="11.42578125" style="19"/>
    <col min="769" max="769" width="4.5703125" style="19" customWidth="1"/>
    <col min="770" max="770" width="20.7109375" style="19" customWidth="1"/>
    <col min="771" max="1024" width="11.42578125" style="19"/>
    <col min="1025" max="1025" width="4.5703125" style="19" customWidth="1"/>
    <col min="1026" max="1026" width="20.7109375" style="19" customWidth="1"/>
    <col min="1027" max="1280" width="11.42578125" style="19"/>
    <col min="1281" max="1281" width="4.5703125" style="19" customWidth="1"/>
    <col min="1282" max="1282" width="20.7109375" style="19" customWidth="1"/>
    <col min="1283" max="1536" width="11.42578125" style="19"/>
    <col min="1537" max="1537" width="4.5703125" style="19" customWidth="1"/>
    <col min="1538" max="1538" width="20.7109375" style="19" customWidth="1"/>
    <col min="1539" max="1792" width="11.42578125" style="19"/>
    <col min="1793" max="1793" width="4.5703125" style="19" customWidth="1"/>
    <col min="1794" max="1794" width="20.7109375" style="19" customWidth="1"/>
    <col min="1795" max="2048" width="11.42578125" style="19"/>
    <col min="2049" max="2049" width="4.5703125" style="19" customWidth="1"/>
    <col min="2050" max="2050" width="20.7109375" style="19" customWidth="1"/>
    <col min="2051" max="2304" width="11.42578125" style="19"/>
    <col min="2305" max="2305" width="4.5703125" style="19" customWidth="1"/>
    <col min="2306" max="2306" width="20.7109375" style="19" customWidth="1"/>
    <col min="2307" max="2560" width="11.42578125" style="19"/>
    <col min="2561" max="2561" width="4.5703125" style="19" customWidth="1"/>
    <col min="2562" max="2562" width="20.7109375" style="19" customWidth="1"/>
    <col min="2563" max="2816" width="11.42578125" style="19"/>
    <col min="2817" max="2817" width="4.5703125" style="19" customWidth="1"/>
    <col min="2818" max="2818" width="20.7109375" style="19" customWidth="1"/>
    <col min="2819" max="3072" width="11.42578125" style="19"/>
    <col min="3073" max="3073" width="4.5703125" style="19" customWidth="1"/>
    <col min="3074" max="3074" width="20.7109375" style="19" customWidth="1"/>
    <col min="3075" max="3328" width="11.42578125" style="19"/>
    <col min="3329" max="3329" width="4.5703125" style="19" customWidth="1"/>
    <col min="3330" max="3330" width="20.7109375" style="19" customWidth="1"/>
    <col min="3331" max="3584" width="11.42578125" style="19"/>
    <col min="3585" max="3585" width="4.5703125" style="19" customWidth="1"/>
    <col min="3586" max="3586" width="20.7109375" style="19" customWidth="1"/>
    <col min="3587" max="3840" width="11.42578125" style="19"/>
    <col min="3841" max="3841" width="4.5703125" style="19" customWidth="1"/>
    <col min="3842" max="3842" width="20.7109375" style="19" customWidth="1"/>
    <col min="3843" max="4096" width="11.42578125" style="19"/>
    <col min="4097" max="4097" width="4.5703125" style="19" customWidth="1"/>
    <col min="4098" max="4098" width="20.7109375" style="19" customWidth="1"/>
    <col min="4099" max="4352" width="11.42578125" style="19"/>
    <col min="4353" max="4353" width="4.5703125" style="19" customWidth="1"/>
    <col min="4354" max="4354" width="20.7109375" style="19" customWidth="1"/>
    <col min="4355" max="4608" width="11.42578125" style="19"/>
    <col min="4609" max="4609" width="4.5703125" style="19" customWidth="1"/>
    <col min="4610" max="4610" width="20.7109375" style="19" customWidth="1"/>
    <col min="4611" max="4864" width="11.42578125" style="19"/>
    <col min="4865" max="4865" width="4.5703125" style="19" customWidth="1"/>
    <col min="4866" max="4866" width="20.7109375" style="19" customWidth="1"/>
    <col min="4867" max="5120" width="11.42578125" style="19"/>
    <col min="5121" max="5121" width="4.5703125" style="19" customWidth="1"/>
    <col min="5122" max="5122" width="20.7109375" style="19" customWidth="1"/>
    <col min="5123" max="5376" width="11.42578125" style="19"/>
    <col min="5377" max="5377" width="4.5703125" style="19" customWidth="1"/>
    <col min="5378" max="5378" width="20.7109375" style="19" customWidth="1"/>
    <col min="5379" max="5632" width="11.42578125" style="19"/>
    <col min="5633" max="5633" width="4.5703125" style="19" customWidth="1"/>
    <col min="5634" max="5634" width="20.7109375" style="19" customWidth="1"/>
    <col min="5635" max="5888" width="11.42578125" style="19"/>
    <col min="5889" max="5889" width="4.5703125" style="19" customWidth="1"/>
    <col min="5890" max="5890" width="20.7109375" style="19" customWidth="1"/>
    <col min="5891" max="6144" width="11.42578125" style="19"/>
    <col min="6145" max="6145" width="4.5703125" style="19" customWidth="1"/>
    <col min="6146" max="6146" width="20.7109375" style="19" customWidth="1"/>
    <col min="6147" max="6400" width="11.42578125" style="19"/>
    <col min="6401" max="6401" width="4.5703125" style="19" customWidth="1"/>
    <col min="6402" max="6402" width="20.7109375" style="19" customWidth="1"/>
    <col min="6403" max="6656" width="11.42578125" style="19"/>
    <col min="6657" max="6657" width="4.5703125" style="19" customWidth="1"/>
    <col min="6658" max="6658" width="20.7109375" style="19" customWidth="1"/>
    <col min="6659" max="6912" width="11.42578125" style="19"/>
    <col min="6913" max="6913" width="4.5703125" style="19" customWidth="1"/>
    <col min="6914" max="6914" width="20.7109375" style="19" customWidth="1"/>
    <col min="6915" max="7168" width="11.42578125" style="19"/>
    <col min="7169" max="7169" width="4.5703125" style="19" customWidth="1"/>
    <col min="7170" max="7170" width="20.7109375" style="19" customWidth="1"/>
    <col min="7171" max="7424" width="11.42578125" style="19"/>
    <col min="7425" max="7425" width="4.5703125" style="19" customWidth="1"/>
    <col min="7426" max="7426" width="20.7109375" style="19" customWidth="1"/>
    <col min="7427" max="7680" width="11.42578125" style="19"/>
    <col min="7681" max="7681" width="4.5703125" style="19" customWidth="1"/>
    <col min="7682" max="7682" width="20.7109375" style="19" customWidth="1"/>
    <col min="7683" max="7936" width="11.42578125" style="19"/>
    <col min="7937" max="7937" width="4.5703125" style="19" customWidth="1"/>
    <col min="7938" max="7938" width="20.7109375" style="19" customWidth="1"/>
    <col min="7939" max="8192" width="11.42578125" style="19"/>
    <col min="8193" max="8193" width="4.5703125" style="19" customWidth="1"/>
    <col min="8194" max="8194" width="20.7109375" style="19" customWidth="1"/>
    <col min="8195" max="8448" width="11.42578125" style="19"/>
    <col min="8449" max="8449" width="4.5703125" style="19" customWidth="1"/>
    <col min="8450" max="8450" width="20.7109375" style="19" customWidth="1"/>
    <col min="8451" max="8704" width="11.42578125" style="19"/>
    <col min="8705" max="8705" width="4.5703125" style="19" customWidth="1"/>
    <col min="8706" max="8706" width="20.7109375" style="19" customWidth="1"/>
    <col min="8707" max="8960" width="11.42578125" style="19"/>
    <col min="8961" max="8961" width="4.5703125" style="19" customWidth="1"/>
    <col min="8962" max="8962" width="20.7109375" style="19" customWidth="1"/>
    <col min="8963" max="9216" width="11.42578125" style="19"/>
    <col min="9217" max="9217" width="4.5703125" style="19" customWidth="1"/>
    <col min="9218" max="9218" width="20.7109375" style="19" customWidth="1"/>
    <col min="9219" max="9472" width="11.42578125" style="19"/>
    <col min="9473" max="9473" width="4.5703125" style="19" customWidth="1"/>
    <col min="9474" max="9474" width="20.7109375" style="19" customWidth="1"/>
    <col min="9475" max="9728" width="11.42578125" style="19"/>
    <col min="9729" max="9729" width="4.5703125" style="19" customWidth="1"/>
    <col min="9730" max="9730" width="20.7109375" style="19" customWidth="1"/>
    <col min="9731" max="9984" width="11.42578125" style="19"/>
    <col min="9985" max="9985" width="4.5703125" style="19" customWidth="1"/>
    <col min="9986" max="9986" width="20.7109375" style="19" customWidth="1"/>
    <col min="9987" max="10240" width="11.42578125" style="19"/>
    <col min="10241" max="10241" width="4.5703125" style="19" customWidth="1"/>
    <col min="10242" max="10242" width="20.7109375" style="19" customWidth="1"/>
    <col min="10243" max="10496" width="11.42578125" style="19"/>
    <col min="10497" max="10497" width="4.5703125" style="19" customWidth="1"/>
    <col min="10498" max="10498" width="20.7109375" style="19" customWidth="1"/>
    <col min="10499" max="10752" width="11.42578125" style="19"/>
    <col min="10753" max="10753" width="4.5703125" style="19" customWidth="1"/>
    <col min="10754" max="10754" width="20.7109375" style="19" customWidth="1"/>
    <col min="10755" max="11008" width="11.42578125" style="19"/>
    <col min="11009" max="11009" width="4.5703125" style="19" customWidth="1"/>
    <col min="11010" max="11010" width="20.7109375" style="19" customWidth="1"/>
    <col min="11011" max="11264" width="11.42578125" style="19"/>
    <col min="11265" max="11265" width="4.5703125" style="19" customWidth="1"/>
    <col min="11266" max="11266" width="20.7109375" style="19" customWidth="1"/>
    <col min="11267" max="11520" width="11.42578125" style="19"/>
    <col min="11521" max="11521" width="4.5703125" style="19" customWidth="1"/>
    <col min="11522" max="11522" width="20.7109375" style="19" customWidth="1"/>
    <col min="11523" max="11776" width="11.42578125" style="19"/>
    <col min="11777" max="11777" width="4.5703125" style="19" customWidth="1"/>
    <col min="11778" max="11778" width="20.7109375" style="19" customWidth="1"/>
    <col min="11779" max="12032" width="11.42578125" style="19"/>
    <col min="12033" max="12033" width="4.5703125" style="19" customWidth="1"/>
    <col min="12034" max="12034" width="20.7109375" style="19" customWidth="1"/>
    <col min="12035" max="12288" width="11.42578125" style="19"/>
    <col min="12289" max="12289" width="4.5703125" style="19" customWidth="1"/>
    <col min="12290" max="12290" width="20.7109375" style="19" customWidth="1"/>
    <col min="12291" max="12544" width="11.42578125" style="19"/>
    <col min="12545" max="12545" width="4.5703125" style="19" customWidth="1"/>
    <col min="12546" max="12546" width="20.7109375" style="19" customWidth="1"/>
    <col min="12547" max="12800" width="11.42578125" style="19"/>
    <col min="12801" max="12801" width="4.5703125" style="19" customWidth="1"/>
    <col min="12802" max="12802" width="20.7109375" style="19" customWidth="1"/>
    <col min="12803" max="13056" width="11.42578125" style="19"/>
    <col min="13057" max="13057" width="4.5703125" style="19" customWidth="1"/>
    <col min="13058" max="13058" width="20.7109375" style="19" customWidth="1"/>
    <col min="13059" max="13312" width="11.42578125" style="19"/>
    <col min="13313" max="13313" width="4.5703125" style="19" customWidth="1"/>
    <col min="13314" max="13314" width="20.7109375" style="19" customWidth="1"/>
    <col min="13315" max="13568" width="11.42578125" style="19"/>
    <col min="13569" max="13569" width="4.5703125" style="19" customWidth="1"/>
    <col min="13570" max="13570" width="20.7109375" style="19" customWidth="1"/>
    <col min="13571" max="13824" width="11.42578125" style="19"/>
    <col min="13825" max="13825" width="4.5703125" style="19" customWidth="1"/>
    <col min="13826" max="13826" width="20.7109375" style="19" customWidth="1"/>
    <col min="13827" max="14080" width="11.42578125" style="19"/>
    <col min="14081" max="14081" width="4.5703125" style="19" customWidth="1"/>
    <col min="14082" max="14082" width="20.7109375" style="19" customWidth="1"/>
    <col min="14083" max="14336" width="11.42578125" style="19"/>
    <col min="14337" max="14337" width="4.5703125" style="19" customWidth="1"/>
    <col min="14338" max="14338" width="20.7109375" style="19" customWidth="1"/>
    <col min="14339" max="14592" width="11.42578125" style="19"/>
    <col min="14593" max="14593" width="4.5703125" style="19" customWidth="1"/>
    <col min="14594" max="14594" width="20.7109375" style="19" customWidth="1"/>
    <col min="14595" max="14848" width="11.42578125" style="19"/>
    <col min="14849" max="14849" width="4.5703125" style="19" customWidth="1"/>
    <col min="14850" max="14850" width="20.7109375" style="19" customWidth="1"/>
    <col min="14851" max="15104" width="11.42578125" style="19"/>
    <col min="15105" max="15105" width="4.5703125" style="19" customWidth="1"/>
    <col min="15106" max="15106" width="20.7109375" style="19" customWidth="1"/>
    <col min="15107" max="15360" width="11.42578125" style="19"/>
    <col min="15361" max="15361" width="4.5703125" style="19" customWidth="1"/>
    <col min="15362" max="15362" width="20.7109375" style="19" customWidth="1"/>
    <col min="15363" max="15616" width="11.42578125" style="19"/>
    <col min="15617" max="15617" width="4.5703125" style="19" customWidth="1"/>
    <col min="15618" max="15618" width="20.7109375" style="19" customWidth="1"/>
    <col min="15619" max="15872" width="11.42578125" style="19"/>
    <col min="15873" max="15873" width="4.5703125" style="19" customWidth="1"/>
    <col min="15874" max="15874" width="20.7109375" style="19" customWidth="1"/>
    <col min="15875" max="16128" width="11.42578125" style="19"/>
    <col min="16129" max="16129" width="4.5703125" style="19" customWidth="1"/>
    <col min="16130" max="16130" width="20.7109375" style="19" customWidth="1"/>
    <col min="16131" max="16384" width="11.42578125" style="19"/>
  </cols>
  <sheetData>
    <row r="1" spans="1:11" ht="45" customHeight="1" x14ac:dyDescent="0.7">
      <c r="A1" s="34"/>
      <c r="B1" s="23" t="s">
        <v>37</v>
      </c>
      <c r="C1"/>
      <c r="D1"/>
      <c r="E1"/>
      <c r="F1"/>
      <c r="G1"/>
      <c r="H1"/>
      <c r="I1"/>
      <c r="K1"/>
    </row>
    <row r="2" spans="1:11" ht="23.25" customHeight="1" x14ac:dyDescent="0.25">
      <c r="A2" s="35"/>
      <c r="B2" s="32" t="s">
        <v>38</v>
      </c>
      <c r="C2"/>
      <c r="D2"/>
      <c r="E2"/>
      <c r="F2"/>
      <c r="G2"/>
      <c r="H2"/>
      <c r="I2"/>
      <c r="K2"/>
    </row>
    <row r="3" spans="1:11" ht="24" customHeight="1" x14ac:dyDescent="0.2">
      <c r="B3" s="22" t="s">
        <v>11</v>
      </c>
      <c r="C3" s="22"/>
      <c r="D3" s="22" t="s">
        <v>12</v>
      </c>
      <c r="E3" s="22"/>
      <c r="F3" s="22"/>
      <c r="G3" s="22" t="s">
        <v>13</v>
      </c>
      <c r="H3" s="22" t="s">
        <v>14</v>
      </c>
    </row>
    <row r="5" spans="1:11" ht="21" customHeight="1" x14ac:dyDescent="0.25">
      <c r="B5" s="39" t="s">
        <v>15</v>
      </c>
      <c r="C5" s="40"/>
      <c r="D5" s="40"/>
      <c r="E5" s="40"/>
      <c r="F5" s="40"/>
      <c r="G5" s="40"/>
      <c r="H5" s="41"/>
    </row>
    <row r="6" spans="1:11" ht="17.25" customHeight="1" x14ac:dyDescent="0.25">
      <c r="B6" s="36" t="s">
        <v>16</v>
      </c>
      <c r="C6" s="37" t="s">
        <v>9</v>
      </c>
      <c r="D6" s="37" t="s">
        <v>10</v>
      </c>
      <c r="E6" s="37" t="s">
        <v>7</v>
      </c>
      <c r="F6" s="37" t="s">
        <v>8</v>
      </c>
      <c r="G6" s="37" t="s">
        <v>6</v>
      </c>
      <c r="H6" s="38" t="s">
        <v>17</v>
      </c>
      <c r="J6" s="20"/>
      <c r="K6" s="21"/>
    </row>
    <row r="7" spans="1:11" ht="17.25" customHeight="1" x14ac:dyDescent="0.2">
      <c r="B7" s="42" t="s">
        <v>18</v>
      </c>
      <c r="C7" s="52">
        <v>168.9</v>
      </c>
      <c r="D7" s="52">
        <v>101.2</v>
      </c>
      <c r="E7" s="52">
        <v>32.85</v>
      </c>
      <c r="F7" s="52">
        <v>15.47</v>
      </c>
      <c r="G7" s="52">
        <v>5.95</v>
      </c>
      <c r="H7" s="53">
        <v>14.86</v>
      </c>
    </row>
    <row r="8" spans="1:11" ht="17.25" customHeight="1" x14ac:dyDescent="0.2">
      <c r="B8" s="26" t="s">
        <v>19</v>
      </c>
      <c r="C8" s="54">
        <v>102.3</v>
      </c>
      <c r="D8" s="54">
        <v>27.37</v>
      </c>
      <c r="E8" s="54">
        <v>21.42</v>
      </c>
      <c r="F8" s="54">
        <v>10.23</v>
      </c>
      <c r="G8" s="54">
        <v>5.95</v>
      </c>
      <c r="H8" s="55">
        <v>17.850000000000001</v>
      </c>
    </row>
    <row r="9" spans="1:11" ht="17.25" customHeight="1" x14ac:dyDescent="0.2">
      <c r="B9" s="25" t="s">
        <v>20</v>
      </c>
      <c r="C9" s="56">
        <v>18.55</v>
      </c>
      <c r="D9" s="56">
        <v>22.61</v>
      </c>
      <c r="E9" s="56">
        <v>9.52</v>
      </c>
      <c r="F9" s="56">
        <v>4.76</v>
      </c>
      <c r="G9" s="56">
        <v>8.33</v>
      </c>
      <c r="H9" s="57">
        <v>7.14</v>
      </c>
    </row>
    <row r="10" spans="1:11" ht="17.25" customHeight="1" x14ac:dyDescent="0.2">
      <c r="B10" s="26" t="s">
        <v>21</v>
      </c>
      <c r="C10" s="54">
        <v>13.09</v>
      </c>
      <c r="D10" s="54">
        <v>3.57</v>
      </c>
      <c r="E10" s="54">
        <v>20.25</v>
      </c>
      <c r="F10" s="54">
        <v>4.76</v>
      </c>
      <c r="G10" s="54">
        <v>5.21</v>
      </c>
      <c r="H10" s="55">
        <v>2.38</v>
      </c>
    </row>
    <row r="11" spans="1:11" ht="17.25" customHeight="1" x14ac:dyDescent="0.2">
      <c r="B11" s="25" t="s">
        <v>22</v>
      </c>
      <c r="C11" s="56">
        <v>6.44</v>
      </c>
      <c r="D11" s="56">
        <v>2.38</v>
      </c>
      <c r="E11" s="56">
        <v>8.33</v>
      </c>
      <c r="F11" s="56">
        <v>5.95</v>
      </c>
      <c r="G11" s="56">
        <v>9.1199999999999992</v>
      </c>
      <c r="H11" s="57">
        <v>3.12</v>
      </c>
    </row>
    <row r="12" spans="1:11" ht="17.25" customHeight="1" x14ac:dyDescent="0.2">
      <c r="B12" s="26" t="s">
        <v>23</v>
      </c>
      <c r="C12" s="54">
        <v>18.62</v>
      </c>
      <c r="D12" s="54">
        <v>4.76</v>
      </c>
      <c r="E12" s="54">
        <v>9.4499999999999993</v>
      </c>
      <c r="F12" s="54">
        <v>5.47</v>
      </c>
      <c r="G12" s="54">
        <v>5.95</v>
      </c>
      <c r="H12" s="55">
        <v>2.38</v>
      </c>
    </row>
    <row r="13" spans="1:11" ht="17.25" customHeight="1" x14ac:dyDescent="0.2">
      <c r="B13" s="25" t="s">
        <v>24</v>
      </c>
      <c r="C13" s="56">
        <v>12.55</v>
      </c>
      <c r="D13" s="56">
        <v>17.850000000000001</v>
      </c>
      <c r="E13" s="56">
        <v>5.95</v>
      </c>
      <c r="F13" s="56">
        <v>9.52</v>
      </c>
      <c r="G13" s="56">
        <v>2.38</v>
      </c>
      <c r="H13" s="57">
        <v>7.45</v>
      </c>
    </row>
    <row r="14" spans="1:11" ht="17.25" customHeight="1" x14ac:dyDescent="0.25">
      <c r="B14" s="24" t="s">
        <v>25</v>
      </c>
      <c r="C14" s="43">
        <f t="shared" ref="C14:H14" si="0">SUM(C7:C13)</f>
        <v>340.45</v>
      </c>
      <c r="D14" s="43">
        <f t="shared" si="0"/>
        <v>179.73999999999998</v>
      </c>
      <c r="E14" s="43">
        <f t="shared" si="0"/>
        <v>107.77000000000001</v>
      </c>
      <c r="F14" s="43">
        <f t="shared" si="0"/>
        <v>56.16</v>
      </c>
      <c r="G14" s="43">
        <f t="shared" si="0"/>
        <v>42.890000000000008</v>
      </c>
      <c r="H14" s="44">
        <f t="shared" si="0"/>
        <v>55.180000000000007</v>
      </c>
    </row>
  </sheetData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showGridLines="0" workbookViewId="0"/>
  </sheetViews>
  <sheetFormatPr baseColWidth="10" defaultRowHeight="12.75" x14ac:dyDescent="0.2"/>
  <cols>
    <col min="1" max="1" width="8.5703125" style="19" customWidth="1"/>
    <col min="2" max="2" width="23.85546875" style="19" customWidth="1"/>
    <col min="3" max="7" width="11.42578125" style="19"/>
    <col min="8" max="8" width="12.5703125" style="19" customWidth="1"/>
    <col min="9" max="256" width="11.42578125" style="19"/>
    <col min="257" max="257" width="4.5703125" style="19" customWidth="1"/>
    <col min="258" max="258" width="20.7109375" style="19" customWidth="1"/>
    <col min="259" max="512" width="11.42578125" style="19"/>
    <col min="513" max="513" width="4.5703125" style="19" customWidth="1"/>
    <col min="514" max="514" width="20.7109375" style="19" customWidth="1"/>
    <col min="515" max="768" width="11.42578125" style="19"/>
    <col min="769" max="769" width="4.5703125" style="19" customWidth="1"/>
    <col min="770" max="770" width="20.7109375" style="19" customWidth="1"/>
    <col min="771" max="1024" width="11.42578125" style="19"/>
    <col min="1025" max="1025" width="4.5703125" style="19" customWidth="1"/>
    <col min="1026" max="1026" width="20.7109375" style="19" customWidth="1"/>
    <col min="1027" max="1280" width="11.42578125" style="19"/>
    <col min="1281" max="1281" width="4.5703125" style="19" customWidth="1"/>
    <col min="1282" max="1282" width="20.7109375" style="19" customWidth="1"/>
    <col min="1283" max="1536" width="11.42578125" style="19"/>
    <col min="1537" max="1537" width="4.5703125" style="19" customWidth="1"/>
    <col min="1538" max="1538" width="20.7109375" style="19" customWidth="1"/>
    <col min="1539" max="1792" width="11.42578125" style="19"/>
    <col min="1793" max="1793" width="4.5703125" style="19" customWidth="1"/>
    <col min="1794" max="1794" width="20.7109375" style="19" customWidth="1"/>
    <col min="1795" max="2048" width="11.42578125" style="19"/>
    <col min="2049" max="2049" width="4.5703125" style="19" customWidth="1"/>
    <col min="2050" max="2050" width="20.7109375" style="19" customWidth="1"/>
    <col min="2051" max="2304" width="11.42578125" style="19"/>
    <col min="2305" max="2305" width="4.5703125" style="19" customWidth="1"/>
    <col min="2306" max="2306" width="20.7109375" style="19" customWidth="1"/>
    <col min="2307" max="2560" width="11.42578125" style="19"/>
    <col min="2561" max="2561" width="4.5703125" style="19" customWidth="1"/>
    <col min="2562" max="2562" width="20.7109375" style="19" customWidth="1"/>
    <col min="2563" max="2816" width="11.42578125" style="19"/>
    <col min="2817" max="2817" width="4.5703125" style="19" customWidth="1"/>
    <col min="2818" max="2818" width="20.7109375" style="19" customWidth="1"/>
    <col min="2819" max="3072" width="11.42578125" style="19"/>
    <col min="3073" max="3073" width="4.5703125" style="19" customWidth="1"/>
    <col min="3074" max="3074" width="20.7109375" style="19" customWidth="1"/>
    <col min="3075" max="3328" width="11.42578125" style="19"/>
    <col min="3329" max="3329" width="4.5703125" style="19" customWidth="1"/>
    <col min="3330" max="3330" width="20.7109375" style="19" customWidth="1"/>
    <col min="3331" max="3584" width="11.42578125" style="19"/>
    <col min="3585" max="3585" width="4.5703125" style="19" customWidth="1"/>
    <col min="3586" max="3586" width="20.7109375" style="19" customWidth="1"/>
    <col min="3587" max="3840" width="11.42578125" style="19"/>
    <col min="3841" max="3841" width="4.5703125" style="19" customWidth="1"/>
    <col min="3842" max="3842" width="20.7109375" style="19" customWidth="1"/>
    <col min="3843" max="4096" width="11.42578125" style="19"/>
    <col min="4097" max="4097" width="4.5703125" style="19" customWidth="1"/>
    <col min="4098" max="4098" width="20.7109375" style="19" customWidth="1"/>
    <col min="4099" max="4352" width="11.42578125" style="19"/>
    <col min="4353" max="4353" width="4.5703125" style="19" customWidth="1"/>
    <col min="4354" max="4354" width="20.7109375" style="19" customWidth="1"/>
    <col min="4355" max="4608" width="11.42578125" style="19"/>
    <col min="4609" max="4609" width="4.5703125" style="19" customWidth="1"/>
    <col min="4610" max="4610" width="20.7109375" style="19" customWidth="1"/>
    <col min="4611" max="4864" width="11.42578125" style="19"/>
    <col min="4865" max="4865" width="4.5703125" style="19" customWidth="1"/>
    <col min="4866" max="4866" width="20.7109375" style="19" customWidth="1"/>
    <col min="4867" max="5120" width="11.42578125" style="19"/>
    <col min="5121" max="5121" width="4.5703125" style="19" customWidth="1"/>
    <col min="5122" max="5122" width="20.7109375" style="19" customWidth="1"/>
    <col min="5123" max="5376" width="11.42578125" style="19"/>
    <col min="5377" max="5377" width="4.5703125" style="19" customWidth="1"/>
    <col min="5378" max="5378" width="20.7109375" style="19" customWidth="1"/>
    <col min="5379" max="5632" width="11.42578125" style="19"/>
    <col min="5633" max="5633" width="4.5703125" style="19" customWidth="1"/>
    <col min="5634" max="5634" width="20.7109375" style="19" customWidth="1"/>
    <col min="5635" max="5888" width="11.42578125" style="19"/>
    <col min="5889" max="5889" width="4.5703125" style="19" customWidth="1"/>
    <col min="5890" max="5890" width="20.7109375" style="19" customWidth="1"/>
    <col min="5891" max="6144" width="11.42578125" style="19"/>
    <col min="6145" max="6145" width="4.5703125" style="19" customWidth="1"/>
    <col min="6146" max="6146" width="20.7109375" style="19" customWidth="1"/>
    <col min="6147" max="6400" width="11.42578125" style="19"/>
    <col min="6401" max="6401" width="4.5703125" style="19" customWidth="1"/>
    <col min="6402" max="6402" width="20.7109375" style="19" customWidth="1"/>
    <col min="6403" max="6656" width="11.42578125" style="19"/>
    <col min="6657" max="6657" width="4.5703125" style="19" customWidth="1"/>
    <col min="6658" max="6658" width="20.7109375" style="19" customWidth="1"/>
    <col min="6659" max="6912" width="11.42578125" style="19"/>
    <col min="6913" max="6913" width="4.5703125" style="19" customWidth="1"/>
    <col min="6914" max="6914" width="20.7109375" style="19" customWidth="1"/>
    <col min="6915" max="7168" width="11.42578125" style="19"/>
    <col min="7169" max="7169" width="4.5703125" style="19" customWidth="1"/>
    <col min="7170" max="7170" width="20.7109375" style="19" customWidth="1"/>
    <col min="7171" max="7424" width="11.42578125" style="19"/>
    <col min="7425" max="7425" width="4.5703125" style="19" customWidth="1"/>
    <col min="7426" max="7426" width="20.7109375" style="19" customWidth="1"/>
    <col min="7427" max="7680" width="11.42578125" style="19"/>
    <col min="7681" max="7681" width="4.5703125" style="19" customWidth="1"/>
    <col min="7682" max="7682" width="20.7109375" style="19" customWidth="1"/>
    <col min="7683" max="7936" width="11.42578125" style="19"/>
    <col min="7937" max="7937" width="4.5703125" style="19" customWidth="1"/>
    <col min="7938" max="7938" width="20.7109375" style="19" customWidth="1"/>
    <col min="7939" max="8192" width="11.42578125" style="19"/>
    <col min="8193" max="8193" width="4.5703125" style="19" customWidth="1"/>
    <col min="8194" max="8194" width="20.7109375" style="19" customWidth="1"/>
    <col min="8195" max="8448" width="11.42578125" style="19"/>
    <col min="8449" max="8449" width="4.5703125" style="19" customWidth="1"/>
    <col min="8450" max="8450" width="20.7109375" style="19" customWidth="1"/>
    <col min="8451" max="8704" width="11.42578125" style="19"/>
    <col min="8705" max="8705" width="4.5703125" style="19" customWidth="1"/>
    <col min="8706" max="8706" width="20.7109375" style="19" customWidth="1"/>
    <col min="8707" max="8960" width="11.42578125" style="19"/>
    <col min="8961" max="8961" width="4.5703125" style="19" customWidth="1"/>
    <col min="8962" max="8962" width="20.7109375" style="19" customWidth="1"/>
    <col min="8963" max="9216" width="11.42578125" style="19"/>
    <col min="9217" max="9217" width="4.5703125" style="19" customWidth="1"/>
    <col min="9218" max="9218" width="20.7109375" style="19" customWidth="1"/>
    <col min="9219" max="9472" width="11.42578125" style="19"/>
    <col min="9473" max="9473" width="4.5703125" style="19" customWidth="1"/>
    <col min="9474" max="9474" width="20.7109375" style="19" customWidth="1"/>
    <col min="9475" max="9728" width="11.42578125" style="19"/>
    <col min="9729" max="9729" width="4.5703125" style="19" customWidth="1"/>
    <col min="9730" max="9730" width="20.7109375" style="19" customWidth="1"/>
    <col min="9731" max="9984" width="11.42578125" style="19"/>
    <col min="9985" max="9985" width="4.5703125" style="19" customWidth="1"/>
    <col min="9986" max="9986" width="20.7109375" style="19" customWidth="1"/>
    <col min="9987" max="10240" width="11.42578125" style="19"/>
    <col min="10241" max="10241" width="4.5703125" style="19" customWidth="1"/>
    <col min="10242" max="10242" width="20.7109375" style="19" customWidth="1"/>
    <col min="10243" max="10496" width="11.42578125" style="19"/>
    <col min="10497" max="10497" width="4.5703125" style="19" customWidth="1"/>
    <col min="10498" max="10498" width="20.7109375" style="19" customWidth="1"/>
    <col min="10499" max="10752" width="11.42578125" style="19"/>
    <col min="10753" max="10753" width="4.5703125" style="19" customWidth="1"/>
    <col min="10754" max="10754" width="20.7109375" style="19" customWidth="1"/>
    <col min="10755" max="11008" width="11.42578125" style="19"/>
    <col min="11009" max="11009" width="4.5703125" style="19" customWidth="1"/>
    <col min="11010" max="11010" width="20.7109375" style="19" customWidth="1"/>
    <col min="11011" max="11264" width="11.42578125" style="19"/>
    <col min="11265" max="11265" width="4.5703125" style="19" customWidth="1"/>
    <col min="11266" max="11266" width="20.7109375" style="19" customWidth="1"/>
    <col min="11267" max="11520" width="11.42578125" style="19"/>
    <col min="11521" max="11521" width="4.5703125" style="19" customWidth="1"/>
    <col min="11522" max="11522" width="20.7109375" style="19" customWidth="1"/>
    <col min="11523" max="11776" width="11.42578125" style="19"/>
    <col min="11777" max="11777" width="4.5703125" style="19" customWidth="1"/>
    <col min="11778" max="11778" width="20.7109375" style="19" customWidth="1"/>
    <col min="11779" max="12032" width="11.42578125" style="19"/>
    <col min="12033" max="12033" width="4.5703125" style="19" customWidth="1"/>
    <col min="12034" max="12034" width="20.7109375" style="19" customWidth="1"/>
    <col min="12035" max="12288" width="11.42578125" style="19"/>
    <col min="12289" max="12289" width="4.5703125" style="19" customWidth="1"/>
    <col min="12290" max="12290" width="20.7109375" style="19" customWidth="1"/>
    <col min="12291" max="12544" width="11.42578125" style="19"/>
    <col min="12545" max="12545" width="4.5703125" style="19" customWidth="1"/>
    <col min="12546" max="12546" width="20.7109375" style="19" customWidth="1"/>
    <col min="12547" max="12800" width="11.42578125" style="19"/>
    <col min="12801" max="12801" width="4.5703125" style="19" customWidth="1"/>
    <col min="12802" max="12802" width="20.7109375" style="19" customWidth="1"/>
    <col min="12803" max="13056" width="11.42578125" style="19"/>
    <col min="13057" max="13057" width="4.5703125" style="19" customWidth="1"/>
    <col min="13058" max="13058" width="20.7109375" style="19" customWidth="1"/>
    <col min="13059" max="13312" width="11.42578125" style="19"/>
    <col min="13313" max="13313" width="4.5703125" style="19" customWidth="1"/>
    <col min="13314" max="13314" width="20.7109375" style="19" customWidth="1"/>
    <col min="13315" max="13568" width="11.42578125" style="19"/>
    <col min="13569" max="13569" width="4.5703125" style="19" customWidth="1"/>
    <col min="13570" max="13570" width="20.7109375" style="19" customWidth="1"/>
    <col min="13571" max="13824" width="11.42578125" style="19"/>
    <col min="13825" max="13825" width="4.5703125" style="19" customWidth="1"/>
    <col min="13826" max="13826" width="20.7109375" style="19" customWidth="1"/>
    <col min="13827" max="14080" width="11.42578125" style="19"/>
    <col min="14081" max="14081" width="4.5703125" style="19" customWidth="1"/>
    <col min="14082" max="14082" width="20.7109375" style="19" customWidth="1"/>
    <col min="14083" max="14336" width="11.42578125" style="19"/>
    <col min="14337" max="14337" width="4.5703125" style="19" customWidth="1"/>
    <col min="14338" max="14338" width="20.7109375" style="19" customWidth="1"/>
    <col min="14339" max="14592" width="11.42578125" style="19"/>
    <col min="14593" max="14593" width="4.5703125" style="19" customWidth="1"/>
    <col min="14594" max="14594" width="20.7109375" style="19" customWidth="1"/>
    <col min="14595" max="14848" width="11.42578125" style="19"/>
    <col min="14849" max="14849" width="4.5703125" style="19" customWidth="1"/>
    <col min="14850" max="14850" width="20.7109375" style="19" customWidth="1"/>
    <col min="14851" max="15104" width="11.42578125" style="19"/>
    <col min="15105" max="15105" width="4.5703125" style="19" customWidth="1"/>
    <col min="15106" max="15106" width="20.7109375" style="19" customWidth="1"/>
    <col min="15107" max="15360" width="11.42578125" style="19"/>
    <col min="15361" max="15361" width="4.5703125" style="19" customWidth="1"/>
    <col min="15362" max="15362" width="20.7109375" style="19" customWidth="1"/>
    <col min="15363" max="15616" width="11.42578125" style="19"/>
    <col min="15617" max="15617" width="4.5703125" style="19" customWidth="1"/>
    <col min="15618" max="15618" width="20.7109375" style="19" customWidth="1"/>
    <col min="15619" max="15872" width="11.42578125" style="19"/>
    <col min="15873" max="15873" width="4.5703125" style="19" customWidth="1"/>
    <col min="15874" max="15874" width="20.7109375" style="19" customWidth="1"/>
    <col min="15875" max="16128" width="11.42578125" style="19"/>
    <col min="16129" max="16129" width="4.5703125" style="19" customWidth="1"/>
    <col min="16130" max="16130" width="20.7109375" style="19" customWidth="1"/>
    <col min="16131" max="16384" width="11.42578125" style="19"/>
  </cols>
  <sheetData>
    <row r="1" spans="1:11" ht="45" customHeight="1" x14ac:dyDescent="0.7">
      <c r="A1" s="18"/>
      <c r="B1" s="23" t="s">
        <v>37</v>
      </c>
      <c r="C1"/>
      <c r="D1"/>
      <c r="E1"/>
      <c r="F1"/>
      <c r="G1"/>
      <c r="H1"/>
      <c r="I1"/>
      <c r="K1"/>
    </row>
    <row r="2" spans="1:11" s="31" customFormat="1" ht="23.25" customHeight="1" x14ac:dyDescent="0.25">
      <c r="B2" s="32" t="s">
        <v>38</v>
      </c>
      <c r="C2" s="33"/>
      <c r="D2" s="33"/>
      <c r="E2" s="33"/>
      <c r="F2" s="33"/>
      <c r="G2" s="33"/>
      <c r="H2" s="33"/>
      <c r="I2" s="33"/>
      <c r="K2" s="33"/>
    </row>
    <row r="3" spans="1:11" ht="24" customHeight="1" x14ac:dyDescent="0.2">
      <c r="B3" s="22" t="s">
        <v>11</v>
      </c>
      <c r="C3" s="22"/>
      <c r="D3" s="22" t="s">
        <v>12</v>
      </c>
      <c r="E3" s="22"/>
      <c r="F3" s="22"/>
      <c r="G3" s="22" t="s">
        <v>13</v>
      </c>
      <c r="H3" s="22" t="s">
        <v>26</v>
      </c>
    </row>
    <row r="5" spans="1:11" ht="21" customHeight="1" x14ac:dyDescent="0.25">
      <c r="B5" s="39" t="s">
        <v>15</v>
      </c>
      <c r="C5" s="40"/>
      <c r="D5" s="40"/>
      <c r="E5" s="40"/>
      <c r="F5" s="40"/>
      <c r="G5" s="40"/>
      <c r="H5" s="41"/>
    </row>
    <row r="6" spans="1:11" ht="17.25" customHeight="1" x14ac:dyDescent="0.25">
      <c r="B6" s="36" t="s">
        <v>16</v>
      </c>
      <c r="C6" s="37" t="s">
        <v>9</v>
      </c>
      <c r="D6" s="37" t="s">
        <v>10</v>
      </c>
      <c r="E6" s="37" t="s">
        <v>7</v>
      </c>
      <c r="F6" s="37" t="s">
        <v>8</v>
      </c>
      <c r="G6" s="37" t="s">
        <v>6</v>
      </c>
      <c r="H6" s="38" t="s">
        <v>17</v>
      </c>
      <c r="J6" s="20"/>
      <c r="K6" s="21"/>
    </row>
    <row r="7" spans="1:11" ht="17.25" customHeight="1" x14ac:dyDescent="0.2">
      <c r="B7" s="42" t="s">
        <v>18</v>
      </c>
      <c r="C7" s="52">
        <v>187.22</v>
      </c>
      <c r="D7" s="52">
        <v>98.45</v>
      </c>
      <c r="E7" s="52">
        <v>32.85</v>
      </c>
      <c r="F7" s="52">
        <v>5.95</v>
      </c>
      <c r="G7" s="52">
        <v>4.76</v>
      </c>
      <c r="H7" s="53">
        <v>13.12</v>
      </c>
    </row>
    <row r="8" spans="1:11" ht="17.25" customHeight="1" x14ac:dyDescent="0.2">
      <c r="B8" s="26" t="s">
        <v>19</v>
      </c>
      <c r="C8" s="54">
        <v>102.3</v>
      </c>
      <c r="D8" s="54">
        <v>61.88</v>
      </c>
      <c r="E8" s="54">
        <v>5.95</v>
      </c>
      <c r="F8" s="54">
        <v>10.23</v>
      </c>
      <c r="G8" s="54">
        <v>2.38</v>
      </c>
      <c r="H8" s="55">
        <v>1.19</v>
      </c>
    </row>
    <row r="9" spans="1:11" ht="17.25" customHeight="1" x14ac:dyDescent="0.2">
      <c r="B9" s="25" t="s">
        <v>20</v>
      </c>
      <c r="C9" s="56">
        <v>21.85</v>
      </c>
      <c r="D9" s="56">
        <v>22.61</v>
      </c>
      <c r="E9" s="56">
        <v>5.95</v>
      </c>
      <c r="F9" s="56">
        <v>3.57</v>
      </c>
      <c r="G9" s="56">
        <v>7.14</v>
      </c>
      <c r="H9" s="57">
        <v>3.57</v>
      </c>
    </row>
    <row r="10" spans="1:11" ht="17.25" customHeight="1" x14ac:dyDescent="0.2">
      <c r="B10" s="26" t="s">
        <v>27</v>
      </c>
      <c r="C10" s="54">
        <v>2.4500000000000002</v>
      </c>
      <c r="D10" s="54">
        <v>2.48</v>
      </c>
      <c r="E10" s="54">
        <v>3.14</v>
      </c>
      <c r="F10" s="54">
        <v>5.46</v>
      </c>
      <c r="G10" s="54">
        <v>5.78</v>
      </c>
      <c r="H10" s="55">
        <v>8.27</v>
      </c>
    </row>
    <row r="11" spans="1:11" ht="17.25" customHeight="1" x14ac:dyDescent="0.2">
      <c r="B11" s="25" t="s">
        <v>21</v>
      </c>
      <c r="C11" s="56">
        <v>15.47</v>
      </c>
      <c r="D11" s="56">
        <v>23.8</v>
      </c>
      <c r="E11" s="56">
        <v>3.55</v>
      </c>
      <c r="F11" s="56">
        <v>4.76</v>
      </c>
      <c r="G11" s="56">
        <v>4.58</v>
      </c>
      <c r="H11" s="57">
        <v>9.52</v>
      </c>
    </row>
    <row r="12" spans="1:11" ht="17.25" customHeight="1" x14ac:dyDescent="0.2">
      <c r="B12" s="26" t="s">
        <v>22</v>
      </c>
      <c r="C12" s="54">
        <v>7.3</v>
      </c>
      <c r="D12" s="54">
        <v>17.850000000000001</v>
      </c>
      <c r="E12" s="54">
        <v>9.52</v>
      </c>
      <c r="F12" s="54">
        <v>2.38</v>
      </c>
      <c r="G12" s="54">
        <v>8.1199999999999992</v>
      </c>
      <c r="H12" s="55">
        <v>5.12</v>
      </c>
    </row>
    <row r="13" spans="1:11" ht="17.25" customHeight="1" x14ac:dyDescent="0.2">
      <c r="B13" s="25" t="s">
        <v>23</v>
      </c>
      <c r="C13" s="56">
        <v>15.89</v>
      </c>
      <c r="D13" s="56">
        <v>8.33</v>
      </c>
      <c r="E13" s="56">
        <v>10.119999999999999</v>
      </c>
      <c r="F13" s="56">
        <v>4.99</v>
      </c>
      <c r="G13" s="56">
        <v>8.33</v>
      </c>
      <c r="H13" s="57">
        <v>4.76</v>
      </c>
    </row>
    <row r="14" spans="1:11" ht="17.25" customHeight="1" x14ac:dyDescent="0.2">
      <c r="B14" s="26" t="s">
        <v>24</v>
      </c>
      <c r="C14" s="29">
        <v>10.85</v>
      </c>
      <c r="D14" s="29">
        <v>8.33</v>
      </c>
      <c r="E14" s="29">
        <v>3.57</v>
      </c>
      <c r="F14" s="29">
        <v>8.33</v>
      </c>
      <c r="G14" s="29">
        <v>7.14</v>
      </c>
      <c r="H14" s="27">
        <v>5.65</v>
      </c>
    </row>
    <row r="15" spans="1:11" ht="17.25" customHeight="1" x14ac:dyDescent="0.25">
      <c r="B15" s="24" t="s">
        <v>25</v>
      </c>
      <c r="C15" s="30">
        <f t="shared" ref="C15:H15" si="0">SUM(C7:C14)</f>
        <v>363.33000000000004</v>
      </c>
      <c r="D15" s="30">
        <f t="shared" si="0"/>
        <v>243.73000000000002</v>
      </c>
      <c r="E15" s="30">
        <f t="shared" si="0"/>
        <v>74.650000000000006</v>
      </c>
      <c r="F15" s="30">
        <f t="shared" si="0"/>
        <v>45.67</v>
      </c>
      <c r="G15" s="45">
        <f t="shared" si="0"/>
        <v>48.23</v>
      </c>
      <c r="H15" s="46">
        <f t="shared" si="0"/>
        <v>51.199999999999996</v>
      </c>
    </row>
  </sheetData>
  <pageMargins left="0.78740157499999996" right="0.78740157499999996" top="0.984251969" bottom="0.984251969" header="0.4921259845" footer="0.492125984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workbookViewId="0"/>
  </sheetViews>
  <sheetFormatPr baseColWidth="10" defaultRowHeight="12.75" x14ac:dyDescent="0.2"/>
  <cols>
    <col min="1" max="1" width="8.5703125" style="19" customWidth="1"/>
    <col min="2" max="2" width="23.85546875" style="19" customWidth="1"/>
    <col min="3" max="7" width="11.42578125" style="19"/>
    <col min="8" max="8" width="12.5703125" style="19" customWidth="1"/>
    <col min="9" max="256" width="11.42578125" style="19"/>
    <col min="257" max="257" width="4.5703125" style="19" customWidth="1"/>
    <col min="258" max="258" width="20.7109375" style="19" customWidth="1"/>
    <col min="259" max="512" width="11.42578125" style="19"/>
    <col min="513" max="513" width="4.5703125" style="19" customWidth="1"/>
    <col min="514" max="514" width="20.7109375" style="19" customWidth="1"/>
    <col min="515" max="768" width="11.42578125" style="19"/>
    <col min="769" max="769" width="4.5703125" style="19" customWidth="1"/>
    <col min="770" max="770" width="20.7109375" style="19" customWidth="1"/>
    <col min="771" max="1024" width="11.42578125" style="19"/>
    <col min="1025" max="1025" width="4.5703125" style="19" customWidth="1"/>
    <col min="1026" max="1026" width="20.7109375" style="19" customWidth="1"/>
    <col min="1027" max="1280" width="11.42578125" style="19"/>
    <col min="1281" max="1281" width="4.5703125" style="19" customWidth="1"/>
    <col min="1282" max="1282" width="20.7109375" style="19" customWidth="1"/>
    <col min="1283" max="1536" width="11.42578125" style="19"/>
    <col min="1537" max="1537" width="4.5703125" style="19" customWidth="1"/>
    <col min="1538" max="1538" width="20.7109375" style="19" customWidth="1"/>
    <col min="1539" max="1792" width="11.42578125" style="19"/>
    <col min="1793" max="1793" width="4.5703125" style="19" customWidth="1"/>
    <col min="1794" max="1794" width="20.7109375" style="19" customWidth="1"/>
    <col min="1795" max="2048" width="11.42578125" style="19"/>
    <col min="2049" max="2049" width="4.5703125" style="19" customWidth="1"/>
    <col min="2050" max="2050" width="20.7109375" style="19" customWidth="1"/>
    <col min="2051" max="2304" width="11.42578125" style="19"/>
    <col min="2305" max="2305" width="4.5703125" style="19" customWidth="1"/>
    <col min="2306" max="2306" width="20.7109375" style="19" customWidth="1"/>
    <col min="2307" max="2560" width="11.42578125" style="19"/>
    <col min="2561" max="2561" width="4.5703125" style="19" customWidth="1"/>
    <col min="2562" max="2562" width="20.7109375" style="19" customWidth="1"/>
    <col min="2563" max="2816" width="11.42578125" style="19"/>
    <col min="2817" max="2817" width="4.5703125" style="19" customWidth="1"/>
    <col min="2818" max="2818" width="20.7109375" style="19" customWidth="1"/>
    <col min="2819" max="3072" width="11.42578125" style="19"/>
    <col min="3073" max="3073" width="4.5703125" style="19" customWidth="1"/>
    <col min="3074" max="3074" width="20.7109375" style="19" customWidth="1"/>
    <col min="3075" max="3328" width="11.42578125" style="19"/>
    <col min="3329" max="3329" width="4.5703125" style="19" customWidth="1"/>
    <col min="3330" max="3330" width="20.7109375" style="19" customWidth="1"/>
    <col min="3331" max="3584" width="11.42578125" style="19"/>
    <col min="3585" max="3585" width="4.5703125" style="19" customWidth="1"/>
    <col min="3586" max="3586" width="20.7109375" style="19" customWidth="1"/>
    <col min="3587" max="3840" width="11.42578125" style="19"/>
    <col min="3841" max="3841" width="4.5703125" style="19" customWidth="1"/>
    <col min="3842" max="3842" width="20.7109375" style="19" customWidth="1"/>
    <col min="3843" max="4096" width="11.42578125" style="19"/>
    <col min="4097" max="4097" width="4.5703125" style="19" customWidth="1"/>
    <col min="4098" max="4098" width="20.7109375" style="19" customWidth="1"/>
    <col min="4099" max="4352" width="11.42578125" style="19"/>
    <col min="4353" max="4353" width="4.5703125" style="19" customWidth="1"/>
    <col min="4354" max="4354" width="20.7109375" style="19" customWidth="1"/>
    <col min="4355" max="4608" width="11.42578125" style="19"/>
    <col min="4609" max="4609" width="4.5703125" style="19" customWidth="1"/>
    <col min="4610" max="4610" width="20.7109375" style="19" customWidth="1"/>
    <col min="4611" max="4864" width="11.42578125" style="19"/>
    <col min="4865" max="4865" width="4.5703125" style="19" customWidth="1"/>
    <col min="4866" max="4866" width="20.7109375" style="19" customWidth="1"/>
    <col min="4867" max="5120" width="11.42578125" style="19"/>
    <col min="5121" max="5121" width="4.5703125" style="19" customWidth="1"/>
    <col min="5122" max="5122" width="20.7109375" style="19" customWidth="1"/>
    <col min="5123" max="5376" width="11.42578125" style="19"/>
    <col min="5377" max="5377" width="4.5703125" style="19" customWidth="1"/>
    <col min="5378" max="5378" width="20.7109375" style="19" customWidth="1"/>
    <col min="5379" max="5632" width="11.42578125" style="19"/>
    <col min="5633" max="5633" width="4.5703125" style="19" customWidth="1"/>
    <col min="5634" max="5634" width="20.7109375" style="19" customWidth="1"/>
    <col min="5635" max="5888" width="11.42578125" style="19"/>
    <col min="5889" max="5889" width="4.5703125" style="19" customWidth="1"/>
    <col min="5890" max="5890" width="20.7109375" style="19" customWidth="1"/>
    <col min="5891" max="6144" width="11.42578125" style="19"/>
    <col min="6145" max="6145" width="4.5703125" style="19" customWidth="1"/>
    <col min="6146" max="6146" width="20.7109375" style="19" customWidth="1"/>
    <col min="6147" max="6400" width="11.42578125" style="19"/>
    <col min="6401" max="6401" width="4.5703125" style="19" customWidth="1"/>
    <col min="6402" max="6402" width="20.7109375" style="19" customWidth="1"/>
    <col min="6403" max="6656" width="11.42578125" style="19"/>
    <col min="6657" max="6657" width="4.5703125" style="19" customWidth="1"/>
    <col min="6658" max="6658" width="20.7109375" style="19" customWidth="1"/>
    <col min="6659" max="6912" width="11.42578125" style="19"/>
    <col min="6913" max="6913" width="4.5703125" style="19" customWidth="1"/>
    <col min="6914" max="6914" width="20.7109375" style="19" customWidth="1"/>
    <col min="6915" max="7168" width="11.42578125" style="19"/>
    <col min="7169" max="7169" width="4.5703125" style="19" customWidth="1"/>
    <col min="7170" max="7170" width="20.7109375" style="19" customWidth="1"/>
    <col min="7171" max="7424" width="11.42578125" style="19"/>
    <col min="7425" max="7425" width="4.5703125" style="19" customWidth="1"/>
    <col min="7426" max="7426" width="20.7109375" style="19" customWidth="1"/>
    <col min="7427" max="7680" width="11.42578125" style="19"/>
    <col min="7681" max="7681" width="4.5703125" style="19" customWidth="1"/>
    <col min="7682" max="7682" width="20.7109375" style="19" customWidth="1"/>
    <col min="7683" max="7936" width="11.42578125" style="19"/>
    <col min="7937" max="7937" width="4.5703125" style="19" customWidth="1"/>
    <col min="7938" max="7938" width="20.7109375" style="19" customWidth="1"/>
    <col min="7939" max="8192" width="11.42578125" style="19"/>
    <col min="8193" max="8193" width="4.5703125" style="19" customWidth="1"/>
    <col min="8194" max="8194" width="20.7109375" style="19" customWidth="1"/>
    <col min="8195" max="8448" width="11.42578125" style="19"/>
    <col min="8449" max="8449" width="4.5703125" style="19" customWidth="1"/>
    <col min="8450" max="8450" width="20.7109375" style="19" customWidth="1"/>
    <col min="8451" max="8704" width="11.42578125" style="19"/>
    <col min="8705" max="8705" width="4.5703125" style="19" customWidth="1"/>
    <col min="8706" max="8706" width="20.7109375" style="19" customWidth="1"/>
    <col min="8707" max="8960" width="11.42578125" style="19"/>
    <col min="8961" max="8961" width="4.5703125" style="19" customWidth="1"/>
    <col min="8962" max="8962" width="20.7109375" style="19" customWidth="1"/>
    <col min="8963" max="9216" width="11.42578125" style="19"/>
    <col min="9217" max="9217" width="4.5703125" style="19" customWidth="1"/>
    <col min="9218" max="9218" width="20.7109375" style="19" customWidth="1"/>
    <col min="9219" max="9472" width="11.42578125" style="19"/>
    <col min="9473" max="9473" width="4.5703125" style="19" customWidth="1"/>
    <col min="9474" max="9474" width="20.7109375" style="19" customWidth="1"/>
    <col min="9475" max="9728" width="11.42578125" style="19"/>
    <col min="9729" max="9729" width="4.5703125" style="19" customWidth="1"/>
    <col min="9730" max="9730" width="20.7109375" style="19" customWidth="1"/>
    <col min="9731" max="9984" width="11.42578125" style="19"/>
    <col min="9985" max="9985" width="4.5703125" style="19" customWidth="1"/>
    <col min="9986" max="9986" width="20.7109375" style="19" customWidth="1"/>
    <col min="9987" max="10240" width="11.42578125" style="19"/>
    <col min="10241" max="10241" width="4.5703125" style="19" customWidth="1"/>
    <col min="10242" max="10242" width="20.7109375" style="19" customWidth="1"/>
    <col min="10243" max="10496" width="11.42578125" style="19"/>
    <col min="10497" max="10497" width="4.5703125" style="19" customWidth="1"/>
    <col min="10498" max="10498" width="20.7109375" style="19" customWidth="1"/>
    <col min="10499" max="10752" width="11.42578125" style="19"/>
    <col min="10753" max="10753" width="4.5703125" style="19" customWidth="1"/>
    <col min="10754" max="10754" width="20.7109375" style="19" customWidth="1"/>
    <col min="10755" max="11008" width="11.42578125" style="19"/>
    <col min="11009" max="11009" width="4.5703125" style="19" customWidth="1"/>
    <col min="11010" max="11010" width="20.7109375" style="19" customWidth="1"/>
    <col min="11011" max="11264" width="11.42578125" style="19"/>
    <col min="11265" max="11265" width="4.5703125" style="19" customWidth="1"/>
    <col min="11266" max="11266" width="20.7109375" style="19" customWidth="1"/>
    <col min="11267" max="11520" width="11.42578125" style="19"/>
    <col min="11521" max="11521" width="4.5703125" style="19" customWidth="1"/>
    <col min="11522" max="11522" width="20.7109375" style="19" customWidth="1"/>
    <col min="11523" max="11776" width="11.42578125" style="19"/>
    <col min="11777" max="11777" width="4.5703125" style="19" customWidth="1"/>
    <col min="11778" max="11778" width="20.7109375" style="19" customWidth="1"/>
    <col min="11779" max="12032" width="11.42578125" style="19"/>
    <col min="12033" max="12033" width="4.5703125" style="19" customWidth="1"/>
    <col min="12034" max="12034" width="20.7109375" style="19" customWidth="1"/>
    <col min="12035" max="12288" width="11.42578125" style="19"/>
    <col min="12289" max="12289" width="4.5703125" style="19" customWidth="1"/>
    <col min="12290" max="12290" width="20.7109375" style="19" customWidth="1"/>
    <col min="12291" max="12544" width="11.42578125" style="19"/>
    <col min="12545" max="12545" width="4.5703125" style="19" customWidth="1"/>
    <col min="12546" max="12546" width="20.7109375" style="19" customWidth="1"/>
    <col min="12547" max="12800" width="11.42578125" style="19"/>
    <col min="12801" max="12801" width="4.5703125" style="19" customWidth="1"/>
    <col min="12802" max="12802" width="20.7109375" style="19" customWidth="1"/>
    <col min="12803" max="13056" width="11.42578125" style="19"/>
    <col min="13057" max="13057" width="4.5703125" style="19" customWidth="1"/>
    <col min="13058" max="13058" width="20.7109375" style="19" customWidth="1"/>
    <col min="13059" max="13312" width="11.42578125" style="19"/>
    <col min="13313" max="13313" width="4.5703125" style="19" customWidth="1"/>
    <col min="13314" max="13314" width="20.7109375" style="19" customWidth="1"/>
    <col min="13315" max="13568" width="11.42578125" style="19"/>
    <col min="13569" max="13569" width="4.5703125" style="19" customWidth="1"/>
    <col min="13570" max="13570" width="20.7109375" style="19" customWidth="1"/>
    <col min="13571" max="13824" width="11.42578125" style="19"/>
    <col min="13825" max="13825" width="4.5703125" style="19" customWidth="1"/>
    <col min="13826" max="13826" width="20.7109375" style="19" customWidth="1"/>
    <col min="13827" max="14080" width="11.42578125" style="19"/>
    <col min="14081" max="14081" width="4.5703125" style="19" customWidth="1"/>
    <col min="14082" max="14082" width="20.7109375" style="19" customWidth="1"/>
    <col min="14083" max="14336" width="11.42578125" style="19"/>
    <col min="14337" max="14337" width="4.5703125" style="19" customWidth="1"/>
    <col min="14338" max="14338" width="20.7109375" style="19" customWidth="1"/>
    <col min="14339" max="14592" width="11.42578125" style="19"/>
    <col min="14593" max="14593" width="4.5703125" style="19" customWidth="1"/>
    <col min="14594" max="14594" width="20.7109375" style="19" customWidth="1"/>
    <col min="14595" max="14848" width="11.42578125" style="19"/>
    <col min="14849" max="14849" width="4.5703125" style="19" customWidth="1"/>
    <col min="14850" max="14850" width="20.7109375" style="19" customWidth="1"/>
    <col min="14851" max="15104" width="11.42578125" style="19"/>
    <col min="15105" max="15105" width="4.5703125" style="19" customWidth="1"/>
    <col min="15106" max="15106" width="20.7109375" style="19" customWidth="1"/>
    <col min="15107" max="15360" width="11.42578125" style="19"/>
    <col min="15361" max="15361" width="4.5703125" style="19" customWidth="1"/>
    <col min="15362" max="15362" width="20.7109375" style="19" customWidth="1"/>
    <col min="15363" max="15616" width="11.42578125" style="19"/>
    <col min="15617" max="15617" width="4.5703125" style="19" customWidth="1"/>
    <col min="15618" max="15618" width="20.7109375" style="19" customWidth="1"/>
    <col min="15619" max="15872" width="11.42578125" style="19"/>
    <col min="15873" max="15873" width="4.5703125" style="19" customWidth="1"/>
    <col min="15874" max="15874" width="20.7109375" style="19" customWidth="1"/>
    <col min="15875" max="16128" width="11.42578125" style="19"/>
    <col min="16129" max="16129" width="4.5703125" style="19" customWidth="1"/>
    <col min="16130" max="16130" width="20.7109375" style="19" customWidth="1"/>
    <col min="16131" max="16384" width="11.42578125" style="19"/>
  </cols>
  <sheetData>
    <row r="1" spans="1:11" ht="45" customHeight="1" x14ac:dyDescent="0.7">
      <c r="A1" s="18"/>
      <c r="B1" s="23" t="s">
        <v>37</v>
      </c>
      <c r="C1"/>
      <c r="D1"/>
      <c r="E1"/>
      <c r="F1"/>
      <c r="G1"/>
      <c r="H1"/>
      <c r="I1"/>
      <c r="K1"/>
    </row>
    <row r="2" spans="1:11" ht="23.25" customHeight="1" x14ac:dyDescent="0.25">
      <c r="B2" s="32" t="s">
        <v>38</v>
      </c>
      <c r="C2"/>
      <c r="D2"/>
      <c r="E2"/>
      <c r="F2"/>
      <c r="G2"/>
      <c r="H2"/>
      <c r="I2"/>
      <c r="K2"/>
    </row>
    <row r="3" spans="1:11" ht="24" customHeight="1" x14ac:dyDescent="0.2">
      <c r="B3" s="22" t="s">
        <v>11</v>
      </c>
      <c r="C3" s="22"/>
      <c r="D3" s="22" t="s">
        <v>12</v>
      </c>
      <c r="E3" s="22"/>
      <c r="F3" s="22"/>
      <c r="G3" s="22" t="s">
        <v>13</v>
      </c>
      <c r="H3" s="22" t="s">
        <v>28</v>
      </c>
    </row>
    <row r="5" spans="1:11" ht="21" customHeight="1" x14ac:dyDescent="0.25">
      <c r="B5" s="39" t="s">
        <v>15</v>
      </c>
      <c r="C5" s="40"/>
      <c r="D5" s="40"/>
      <c r="E5" s="40"/>
      <c r="F5" s="40"/>
      <c r="G5" s="40"/>
      <c r="H5" s="41"/>
    </row>
    <row r="6" spans="1:11" ht="17.25" customHeight="1" x14ac:dyDescent="0.25">
      <c r="B6" s="36" t="s">
        <v>16</v>
      </c>
      <c r="C6" s="37" t="s">
        <v>9</v>
      </c>
      <c r="D6" s="37" t="s">
        <v>10</v>
      </c>
      <c r="E6" s="37" t="s">
        <v>7</v>
      </c>
      <c r="F6" s="37" t="s">
        <v>8</v>
      </c>
      <c r="G6" s="37" t="s">
        <v>6</v>
      </c>
      <c r="H6" s="38" t="s">
        <v>17</v>
      </c>
      <c r="J6" s="20"/>
      <c r="K6" s="21"/>
    </row>
    <row r="7" spans="1:11" ht="17.25" customHeight="1" x14ac:dyDescent="0.2">
      <c r="B7" s="42" t="s">
        <v>18</v>
      </c>
      <c r="C7" s="52">
        <v>187.3</v>
      </c>
      <c r="D7" s="52">
        <v>88.52</v>
      </c>
      <c r="E7" s="52">
        <v>32.85</v>
      </c>
      <c r="F7" s="52">
        <v>20.23</v>
      </c>
      <c r="G7" s="52">
        <v>3.57</v>
      </c>
      <c r="H7" s="53">
        <v>8.99</v>
      </c>
    </row>
    <row r="8" spans="1:11" ht="17.25" customHeight="1" x14ac:dyDescent="0.2">
      <c r="B8" s="26" t="s">
        <v>19</v>
      </c>
      <c r="C8" s="54">
        <v>102.3</v>
      </c>
      <c r="D8" s="54">
        <v>53.55</v>
      </c>
      <c r="E8" s="54">
        <v>17.850000000000001</v>
      </c>
      <c r="F8" s="54">
        <v>10.23</v>
      </c>
      <c r="G8" s="54">
        <v>3.57</v>
      </c>
      <c r="H8" s="55">
        <v>2.38</v>
      </c>
    </row>
    <row r="9" spans="1:11" ht="17.25" customHeight="1" x14ac:dyDescent="0.2">
      <c r="B9" s="25" t="s">
        <v>20</v>
      </c>
      <c r="C9" s="56">
        <v>22.55</v>
      </c>
      <c r="D9" s="56">
        <v>13.09</v>
      </c>
      <c r="E9" s="56">
        <v>5.95</v>
      </c>
      <c r="F9" s="56">
        <v>9.52</v>
      </c>
      <c r="G9" s="56">
        <v>4.76</v>
      </c>
      <c r="H9" s="57">
        <v>10.71</v>
      </c>
    </row>
    <row r="10" spans="1:11" ht="17.25" customHeight="1" x14ac:dyDescent="0.2">
      <c r="B10" s="26" t="s">
        <v>21</v>
      </c>
      <c r="C10" s="54">
        <v>15.45</v>
      </c>
      <c r="D10" s="54">
        <v>14.28</v>
      </c>
      <c r="E10" s="54">
        <v>2.88</v>
      </c>
      <c r="F10" s="54">
        <v>3.57</v>
      </c>
      <c r="G10" s="54">
        <v>3.55</v>
      </c>
      <c r="H10" s="55">
        <v>9.52</v>
      </c>
    </row>
    <row r="11" spans="1:11" ht="17.25" customHeight="1" x14ac:dyDescent="0.2">
      <c r="B11" s="25" t="s">
        <v>22</v>
      </c>
      <c r="C11" s="56">
        <v>5.99</v>
      </c>
      <c r="D11" s="56">
        <v>13.09</v>
      </c>
      <c r="E11" s="56">
        <v>8.33</v>
      </c>
      <c r="F11" s="56">
        <v>10.71</v>
      </c>
      <c r="G11" s="56">
        <v>7.55</v>
      </c>
      <c r="H11" s="57">
        <v>2.3199999999999998</v>
      </c>
    </row>
    <row r="12" spans="1:11" ht="17.25" customHeight="1" x14ac:dyDescent="0.2">
      <c r="B12" s="26" t="s">
        <v>23</v>
      </c>
      <c r="C12" s="54">
        <v>14.58</v>
      </c>
      <c r="D12" s="54">
        <v>9.77</v>
      </c>
      <c r="E12" s="54">
        <v>9.1199999999999992</v>
      </c>
      <c r="F12" s="54">
        <v>6.01</v>
      </c>
      <c r="G12" s="54">
        <v>21.42</v>
      </c>
      <c r="H12" s="55">
        <v>19.04</v>
      </c>
    </row>
    <row r="13" spans="1:11" ht="17.25" customHeight="1" x14ac:dyDescent="0.2">
      <c r="B13" s="25" t="s">
        <v>24</v>
      </c>
      <c r="C13" s="56">
        <v>12.99</v>
      </c>
      <c r="D13" s="56">
        <v>22.61</v>
      </c>
      <c r="E13" s="56">
        <v>8.33</v>
      </c>
      <c r="F13" s="56">
        <v>2.38</v>
      </c>
      <c r="G13" s="56">
        <v>17.850000000000001</v>
      </c>
      <c r="H13" s="57">
        <v>4.2</v>
      </c>
    </row>
    <row r="14" spans="1:11" ht="17.25" customHeight="1" x14ac:dyDescent="0.25">
      <c r="B14" s="24" t="s">
        <v>25</v>
      </c>
      <c r="C14" s="43">
        <f t="shared" ref="C14:H14" si="0">SUM(C7:C13)</f>
        <v>361.16</v>
      </c>
      <c r="D14" s="43">
        <f t="shared" si="0"/>
        <v>214.91000000000003</v>
      </c>
      <c r="E14" s="43">
        <f t="shared" si="0"/>
        <v>85.310000000000016</v>
      </c>
      <c r="F14" s="43">
        <f t="shared" si="0"/>
        <v>62.650000000000006</v>
      </c>
      <c r="G14" s="43">
        <f t="shared" si="0"/>
        <v>62.27</v>
      </c>
      <c r="H14" s="44">
        <f t="shared" si="0"/>
        <v>57.160000000000004</v>
      </c>
    </row>
  </sheetData>
  <pageMargins left="0.78740157499999996" right="0.78740157499999996" top="0.984251969" bottom="0.984251969" header="0.4921259845" footer="0.492125984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workbookViewId="0"/>
  </sheetViews>
  <sheetFormatPr baseColWidth="10" defaultRowHeight="15" outlineLevelRow="1" x14ac:dyDescent="0.25"/>
  <cols>
    <col min="1" max="1" width="9.5703125" customWidth="1"/>
    <col min="2" max="2" width="12.140625" customWidth="1"/>
    <col min="3" max="3" width="14.7109375" customWidth="1"/>
  </cols>
  <sheetData>
    <row r="1" spans="1:11" s="19" customFormat="1" ht="39.950000000000003" customHeight="1" x14ac:dyDescent="0.7">
      <c r="A1" s="18"/>
      <c r="B1" s="23" t="s">
        <v>37</v>
      </c>
      <c r="C1"/>
      <c r="D1"/>
      <c r="E1"/>
      <c r="F1"/>
      <c r="G1"/>
      <c r="H1"/>
      <c r="I1"/>
      <c r="K1"/>
    </row>
    <row r="2" spans="1:11" s="19" customFormat="1" x14ac:dyDescent="0.25">
      <c r="B2" s="32" t="s">
        <v>36</v>
      </c>
      <c r="C2"/>
      <c r="D2"/>
      <c r="E2"/>
      <c r="F2"/>
      <c r="G2"/>
      <c r="H2"/>
      <c r="I2"/>
      <c r="K2"/>
    </row>
    <row r="5" spans="1:11" x14ac:dyDescent="0.25">
      <c r="B5" s="47"/>
      <c r="C5" s="47"/>
      <c r="D5" s="48" t="s">
        <v>9</v>
      </c>
      <c r="E5" s="48" t="s">
        <v>10</v>
      </c>
      <c r="F5" s="48" t="s">
        <v>7</v>
      </c>
      <c r="G5" s="48" t="s">
        <v>8</v>
      </c>
      <c r="H5" s="48" t="s">
        <v>6</v>
      </c>
      <c r="I5" s="49" t="s">
        <v>17</v>
      </c>
    </row>
    <row r="6" spans="1:11" outlineLevel="1" x14ac:dyDescent="0.25">
      <c r="B6" s="25"/>
      <c r="C6" s="28" t="s">
        <v>34</v>
      </c>
      <c r="D6" s="56">
        <f>AT!$C$7</f>
        <v>168.9</v>
      </c>
      <c r="E6" s="56">
        <f>AT!$D$7</f>
        <v>101.2</v>
      </c>
      <c r="F6" s="56">
        <f>AT!$E$7</f>
        <v>32.85</v>
      </c>
      <c r="G6" s="56">
        <f>AT!$F$7</f>
        <v>15.47</v>
      </c>
      <c r="H6" s="56">
        <f>AT!$G$7</f>
        <v>5.95</v>
      </c>
      <c r="I6" s="58">
        <f>AT!$H$7</f>
        <v>14.86</v>
      </c>
    </row>
    <row r="7" spans="1:11" outlineLevel="1" x14ac:dyDescent="0.25">
      <c r="B7" s="26"/>
      <c r="C7" s="29" t="s">
        <v>34</v>
      </c>
      <c r="D7" s="54">
        <f>CH!$C$7</f>
        <v>187.22</v>
      </c>
      <c r="E7" s="54">
        <f>CH!$D$7</f>
        <v>98.45</v>
      </c>
      <c r="F7" s="54">
        <f>CH!$E$7</f>
        <v>32.85</v>
      </c>
      <c r="G7" s="54">
        <f>CH!$F$7</f>
        <v>5.95</v>
      </c>
      <c r="H7" s="54">
        <f>CH!$G$7</f>
        <v>4.76</v>
      </c>
      <c r="I7" s="59">
        <f>CH!$H$7</f>
        <v>13.12</v>
      </c>
    </row>
    <row r="8" spans="1:11" outlineLevel="1" x14ac:dyDescent="0.25">
      <c r="B8" s="25"/>
      <c r="C8" s="28" t="s">
        <v>34</v>
      </c>
      <c r="D8" s="56">
        <f>DE!$C$7</f>
        <v>187.3</v>
      </c>
      <c r="E8" s="56">
        <f>DE!$D$7</f>
        <v>88.52</v>
      </c>
      <c r="F8" s="56">
        <f>DE!$E$7</f>
        <v>32.85</v>
      </c>
      <c r="G8" s="56">
        <f>DE!$F$7</f>
        <v>20.23</v>
      </c>
      <c r="H8" s="56">
        <f>DE!$G$7</f>
        <v>3.57</v>
      </c>
      <c r="I8" s="58">
        <f>DE!$H$7</f>
        <v>8.99</v>
      </c>
    </row>
    <row r="9" spans="1:11" x14ac:dyDescent="0.25">
      <c r="B9" s="50" t="s">
        <v>18</v>
      </c>
      <c r="C9" s="51"/>
      <c r="D9" s="60">
        <f t="shared" ref="D9:I9" si="0">SUM(D6:D8)</f>
        <v>543.42000000000007</v>
      </c>
      <c r="E9" s="60">
        <f t="shared" si="0"/>
        <v>288.17</v>
      </c>
      <c r="F9" s="60">
        <f t="shared" si="0"/>
        <v>98.550000000000011</v>
      </c>
      <c r="G9" s="60">
        <f t="shared" si="0"/>
        <v>41.650000000000006</v>
      </c>
      <c r="H9" s="60">
        <f t="shared" si="0"/>
        <v>14.280000000000001</v>
      </c>
      <c r="I9" s="61">
        <f t="shared" si="0"/>
        <v>36.97</v>
      </c>
    </row>
    <row r="10" spans="1:11" outlineLevel="1" x14ac:dyDescent="0.25">
      <c r="B10" s="25"/>
      <c r="C10" s="28" t="s">
        <v>34</v>
      </c>
      <c r="D10" s="56">
        <f>AT!$C$8</f>
        <v>102.3</v>
      </c>
      <c r="E10" s="56">
        <f>AT!$D$8</f>
        <v>27.37</v>
      </c>
      <c r="F10" s="56">
        <f>AT!$E$8</f>
        <v>21.42</v>
      </c>
      <c r="G10" s="56">
        <f>AT!$F$8</f>
        <v>10.23</v>
      </c>
      <c r="H10" s="56">
        <f>AT!$G$8</f>
        <v>5.95</v>
      </c>
      <c r="I10" s="58">
        <f>AT!$H$8</f>
        <v>17.850000000000001</v>
      </c>
    </row>
    <row r="11" spans="1:11" outlineLevel="1" x14ac:dyDescent="0.25">
      <c r="B11" s="26"/>
      <c r="C11" s="29" t="s">
        <v>34</v>
      </c>
      <c r="D11" s="54">
        <f>CH!$C$8</f>
        <v>102.3</v>
      </c>
      <c r="E11" s="54">
        <f>CH!$D$8</f>
        <v>61.88</v>
      </c>
      <c r="F11" s="54">
        <f>CH!$E$8</f>
        <v>5.95</v>
      </c>
      <c r="G11" s="54">
        <f>CH!$F$8</f>
        <v>10.23</v>
      </c>
      <c r="H11" s="54">
        <f>CH!$G$8</f>
        <v>2.38</v>
      </c>
      <c r="I11" s="59">
        <f>CH!$H$8</f>
        <v>1.19</v>
      </c>
    </row>
    <row r="12" spans="1:11" outlineLevel="1" x14ac:dyDescent="0.25">
      <c r="B12" s="25"/>
      <c r="C12" s="28" t="s">
        <v>34</v>
      </c>
      <c r="D12" s="56">
        <f>DE!$C$8</f>
        <v>102.3</v>
      </c>
      <c r="E12" s="56">
        <f>DE!$D$8</f>
        <v>53.55</v>
      </c>
      <c r="F12" s="56">
        <f>DE!$E$8</f>
        <v>17.850000000000001</v>
      </c>
      <c r="G12" s="56">
        <f>DE!$F$8</f>
        <v>10.23</v>
      </c>
      <c r="H12" s="56">
        <f>DE!$G$8</f>
        <v>3.57</v>
      </c>
      <c r="I12" s="58">
        <f>DE!$H$8</f>
        <v>2.38</v>
      </c>
    </row>
    <row r="13" spans="1:11" x14ac:dyDescent="0.25">
      <c r="B13" s="50" t="s">
        <v>19</v>
      </c>
      <c r="C13" s="51"/>
      <c r="D13" s="60">
        <f t="shared" ref="D13:I13" si="1">SUM(D10:D12)</f>
        <v>306.89999999999998</v>
      </c>
      <c r="E13" s="60">
        <f t="shared" si="1"/>
        <v>142.80000000000001</v>
      </c>
      <c r="F13" s="60">
        <f t="shared" si="1"/>
        <v>45.22</v>
      </c>
      <c r="G13" s="60">
        <f t="shared" si="1"/>
        <v>30.69</v>
      </c>
      <c r="H13" s="60">
        <f t="shared" si="1"/>
        <v>11.9</v>
      </c>
      <c r="I13" s="61">
        <f t="shared" si="1"/>
        <v>21.42</v>
      </c>
    </row>
    <row r="14" spans="1:11" outlineLevel="1" x14ac:dyDescent="0.25">
      <c r="B14" s="25"/>
      <c r="C14" s="28" t="s">
        <v>34</v>
      </c>
      <c r="D14" s="56">
        <f>AT!$C$9</f>
        <v>18.55</v>
      </c>
      <c r="E14" s="56">
        <f>AT!$D$9</f>
        <v>22.61</v>
      </c>
      <c r="F14" s="56">
        <f>AT!$E$9</f>
        <v>9.52</v>
      </c>
      <c r="G14" s="56">
        <f>AT!$F$9</f>
        <v>4.76</v>
      </c>
      <c r="H14" s="56">
        <f>AT!$G$9</f>
        <v>8.33</v>
      </c>
      <c r="I14" s="58">
        <f>AT!$H$9</f>
        <v>7.14</v>
      </c>
    </row>
    <row r="15" spans="1:11" outlineLevel="1" x14ac:dyDescent="0.25">
      <c r="B15" s="26"/>
      <c r="C15" s="29" t="s">
        <v>34</v>
      </c>
      <c r="D15" s="54">
        <f>CH!$C$9</f>
        <v>21.85</v>
      </c>
      <c r="E15" s="54">
        <f>CH!$D$9</f>
        <v>22.61</v>
      </c>
      <c r="F15" s="54">
        <f>CH!$E$9</f>
        <v>5.95</v>
      </c>
      <c r="G15" s="54">
        <f>CH!$F$9</f>
        <v>3.57</v>
      </c>
      <c r="H15" s="54">
        <f>CH!$G$9</f>
        <v>7.14</v>
      </c>
      <c r="I15" s="59">
        <f>CH!$H$9</f>
        <v>3.57</v>
      </c>
    </row>
    <row r="16" spans="1:11" outlineLevel="1" x14ac:dyDescent="0.25">
      <c r="B16" s="25"/>
      <c r="C16" s="28" t="s">
        <v>34</v>
      </c>
      <c r="D16" s="56">
        <f>DE!$C$9</f>
        <v>22.55</v>
      </c>
      <c r="E16" s="56">
        <f>DE!$D$9</f>
        <v>13.09</v>
      </c>
      <c r="F16" s="56">
        <f>DE!$E$9</f>
        <v>5.95</v>
      </c>
      <c r="G16" s="56">
        <f>DE!$F$9</f>
        <v>9.52</v>
      </c>
      <c r="H16" s="56">
        <f>DE!$G$9</f>
        <v>4.76</v>
      </c>
      <c r="I16" s="58">
        <f>DE!$H$9</f>
        <v>10.71</v>
      </c>
    </row>
    <row r="17" spans="2:9" x14ac:dyDescent="0.25">
      <c r="B17" s="50" t="s">
        <v>20</v>
      </c>
      <c r="C17" s="51"/>
      <c r="D17" s="60">
        <f t="shared" ref="D17:I17" si="2">SUM(D14:D16)</f>
        <v>62.95</v>
      </c>
      <c r="E17" s="60">
        <f t="shared" si="2"/>
        <v>58.31</v>
      </c>
      <c r="F17" s="60">
        <f t="shared" si="2"/>
        <v>21.419999999999998</v>
      </c>
      <c r="G17" s="60">
        <f t="shared" si="2"/>
        <v>17.850000000000001</v>
      </c>
      <c r="H17" s="60">
        <f t="shared" si="2"/>
        <v>20.229999999999997</v>
      </c>
      <c r="I17" s="61">
        <f t="shared" si="2"/>
        <v>21.42</v>
      </c>
    </row>
    <row r="18" spans="2:9" outlineLevel="1" x14ac:dyDescent="0.25">
      <c r="B18" s="25"/>
      <c r="C18" s="28" t="s">
        <v>34</v>
      </c>
      <c r="D18" s="56">
        <f>CH!$C$10</f>
        <v>2.4500000000000002</v>
      </c>
      <c r="E18" s="56">
        <f>CH!$D$10</f>
        <v>2.48</v>
      </c>
      <c r="F18" s="56">
        <f>CH!$E$10</f>
        <v>3.14</v>
      </c>
      <c r="G18" s="56">
        <f>CH!$F$10</f>
        <v>5.46</v>
      </c>
      <c r="H18" s="56">
        <f>CH!$G$10</f>
        <v>5.78</v>
      </c>
      <c r="I18" s="58">
        <f>CH!$H$10</f>
        <v>8.27</v>
      </c>
    </row>
    <row r="19" spans="2:9" x14ac:dyDescent="0.25">
      <c r="B19" s="50" t="s">
        <v>27</v>
      </c>
      <c r="C19" s="51"/>
      <c r="D19" s="60">
        <f t="shared" ref="D19:I19" si="3">SUM(D18)</f>
        <v>2.4500000000000002</v>
      </c>
      <c r="E19" s="60">
        <f t="shared" si="3"/>
        <v>2.48</v>
      </c>
      <c r="F19" s="60">
        <f t="shared" si="3"/>
        <v>3.14</v>
      </c>
      <c r="G19" s="60">
        <f t="shared" si="3"/>
        <v>5.46</v>
      </c>
      <c r="H19" s="60">
        <f t="shared" si="3"/>
        <v>5.78</v>
      </c>
      <c r="I19" s="61">
        <f t="shared" si="3"/>
        <v>8.27</v>
      </c>
    </row>
    <row r="20" spans="2:9" outlineLevel="1" x14ac:dyDescent="0.25">
      <c r="B20" s="25"/>
      <c r="C20" s="28" t="s">
        <v>34</v>
      </c>
      <c r="D20" s="56">
        <f>AT!$C$10</f>
        <v>13.09</v>
      </c>
      <c r="E20" s="56">
        <f>AT!$D$10</f>
        <v>3.57</v>
      </c>
      <c r="F20" s="56">
        <f>AT!$E$10</f>
        <v>20.25</v>
      </c>
      <c r="G20" s="56">
        <f>AT!$F$10</f>
        <v>4.76</v>
      </c>
      <c r="H20" s="56">
        <f>AT!$G$10</f>
        <v>5.21</v>
      </c>
      <c r="I20" s="58">
        <f>AT!$H$10</f>
        <v>2.38</v>
      </c>
    </row>
    <row r="21" spans="2:9" outlineLevel="1" x14ac:dyDescent="0.25">
      <c r="B21" s="26"/>
      <c r="C21" s="29" t="s">
        <v>34</v>
      </c>
      <c r="D21" s="54">
        <f>CH!$C$11</f>
        <v>15.47</v>
      </c>
      <c r="E21" s="54">
        <f>CH!$D$11</f>
        <v>23.8</v>
      </c>
      <c r="F21" s="54">
        <f>CH!$E$11</f>
        <v>3.55</v>
      </c>
      <c r="G21" s="54">
        <f>CH!$F$11</f>
        <v>4.76</v>
      </c>
      <c r="H21" s="54">
        <f>CH!$G$11</f>
        <v>4.58</v>
      </c>
      <c r="I21" s="59">
        <f>CH!$H$11</f>
        <v>9.52</v>
      </c>
    </row>
    <row r="22" spans="2:9" outlineLevel="1" x14ac:dyDescent="0.25">
      <c r="B22" s="25"/>
      <c r="C22" s="28" t="s">
        <v>34</v>
      </c>
      <c r="D22" s="56">
        <f>DE!$C$10</f>
        <v>15.45</v>
      </c>
      <c r="E22" s="56">
        <f>DE!$D$10</f>
        <v>14.28</v>
      </c>
      <c r="F22" s="56">
        <f>DE!$E$10</f>
        <v>2.88</v>
      </c>
      <c r="G22" s="56">
        <f>DE!$F$10</f>
        <v>3.57</v>
      </c>
      <c r="H22" s="56">
        <f>DE!$G$10</f>
        <v>3.55</v>
      </c>
      <c r="I22" s="58">
        <f>DE!$H$10</f>
        <v>9.52</v>
      </c>
    </row>
    <row r="23" spans="2:9" x14ac:dyDescent="0.25">
      <c r="B23" s="50" t="s">
        <v>21</v>
      </c>
      <c r="C23" s="51"/>
      <c r="D23" s="60">
        <f t="shared" ref="D23:I23" si="4">SUM(D20:D22)</f>
        <v>44.010000000000005</v>
      </c>
      <c r="E23" s="60">
        <f t="shared" si="4"/>
        <v>41.65</v>
      </c>
      <c r="F23" s="60">
        <f t="shared" si="4"/>
        <v>26.68</v>
      </c>
      <c r="G23" s="60">
        <f t="shared" si="4"/>
        <v>13.09</v>
      </c>
      <c r="H23" s="60">
        <f t="shared" si="4"/>
        <v>13.34</v>
      </c>
      <c r="I23" s="61">
        <f t="shared" si="4"/>
        <v>21.419999999999998</v>
      </c>
    </row>
    <row r="24" spans="2:9" outlineLevel="1" x14ac:dyDescent="0.25">
      <c r="B24" s="25"/>
      <c r="C24" s="28" t="s">
        <v>34</v>
      </c>
      <c r="D24" s="56">
        <f>AT!$C$11</f>
        <v>6.44</v>
      </c>
      <c r="E24" s="56">
        <f>AT!$D$11</f>
        <v>2.38</v>
      </c>
      <c r="F24" s="56">
        <f>AT!$E$11</f>
        <v>8.33</v>
      </c>
      <c r="G24" s="56">
        <f>AT!$F$11</f>
        <v>5.95</v>
      </c>
      <c r="H24" s="56">
        <f>AT!$G$11</f>
        <v>9.1199999999999992</v>
      </c>
      <c r="I24" s="58">
        <f>AT!$H$11</f>
        <v>3.12</v>
      </c>
    </row>
    <row r="25" spans="2:9" outlineLevel="1" x14ac:dyDescent="0.25">
      <c r="B25" s="26"/>
      <c r="C25" s="29" t="s">
        <v>34</v>
      </c>
      <c r="D25" s="54">
        <f>CH!$C$12</f>
        <v>7.3</v>
      </c>
      <c r="E25" s="54">
        <f>CH!$D$12</f>
        <v>17.850000000000001</v>
      </c>
      <c r="F25" s="54">
        <f>CH!$E$12</f>
        <v>9.52</v>
      </c>
      <c r="G25" s="54">
        <f>CH!$F$12</f>
        <v>2.38</v>
      </c>
      <c r="H25" s="54">
        <f>CH!$G$12</f>
        <v>8.1199999999999992</v>
      </c>
      <c r="I25" s="59">
        <f>CH!$H$12</f>
        <v>5.12</v>
      </c>
    </row>
    <row r="26" spans="2:9" outlineLevel="1" x14ac:dyDescent="0.25">
      <c r="B26" s="25"/>
      <c r="C26" s="28" t="s">
        <v>34</v>
      </c>
      <c r="D26" s="56">
        <f>DE!$C$11</f>
        <v>5.99</v>
      </c>
      <c r="E26" s="56">
        <f>DE!$D$11</f>
        <v>13.09</v>
      </c>
      <c r="F26" s="56">
        <f>DE!$E$11</f>
        <v>8.33</v>
      </c>
      <c r="G26" s="56">
        <f>DE!$F$11</f>
        <v>10.71</v>
      </c>
      <c r="H26" s="56">
        <f>DE!$G$11</f>
        <v>7.55</v>
      </c>
      <c r="I26" s="58">
        <f>DE!$H$11</f>
        <v>2.3199999999999998</v>
      </c>
    </row>
    <row r="27" spans="2:9" x14ac:dyDescent="0.25">
      <c r="B27" s="50" t="s">
        <v>22</v>
      </c>
      <c r="C27" s="51"/>
      <c r="D27" s="60">
        <f t="shared" ref="D27:I27" si="5">SUM(D24:D26)</f>
        <v>19.73</v>
      </c>
      <c r="E27" s="60">
        <f t="shared" si="5"/>
        <v>33.32</v>
      </c>
      <c r="F27" s="60">
        <f t="shared" si="5"/>
        <v>26.18</v>
      </c>
      <c r="G27" s="60">
        <f t="shared" si="5"/>
        <v>19.04</v>
      </c>
      <c r="H27" s="60">
        <f t="shared" si="5"/>
        <v>24.79</v>
      </c>
      <c r="I27" s="61">
        <f t="shared" si="5"/>
        <v>10.56</v>
      </c>
    </row>
    <row r="28" spans="2:9" outlineLevel="1" x14ac:dyDescent="0.25">
      <c r="B28" s="25"/>
      <c r="C28" s="28" t="s">
        <v>34</v>
      </c>
      <c r="D28" s="56">
        <f>AT!$C$12</f>
        <v>18.62</v>
      </c>
      <c r="E28" s="56">
        <f>AT!$D$12</f>
        <v>4.76</v>
      </c>
      <c r="F28" s="56">
        <f>AT!$E$12</f>
        <v>9.4499999999999993</v>
      </c>
      <c r="G28" s="56">
        <f>AT!$F$12</f>
        <v>5.47</v>
      </c>
      <c r="H28" s="56">
        <f>AT!$G$12</f>
        <v>5.95</v>
      </c>
      <c r="I28" s="58">
        <f>AT!$H$12</f>
        <v>2.38</v>
      </c>
    </row>
    <row r="29" spans="2:9" outlineLevel="1" x14ac:dyDescent="0.25">
      <c r="B29" s="26"/>
      <c r="C29" s="29" t="s">
        <v>34</v>
      </c>
      <c r="D29" s="54">
        <f>CH!$C$13</f>
        <v>15.89</v>
      </c>
      <c r="E29" s="54">
        <f>CH!$D$13</f>
        <v>8.33</v>
      </c>
      <c r="F29" s="54">
        <f>CH!$E$13</f>
        <v>10.119999999999999</v>
      </c>
      <c r="G29" s="54">
        <f>CH!$F$13</f>
        <v>4.99</v>
      </c>
      <c r="H29" s="54">
        <f>CH!$G$13</f>
        <v>8.33</v>
      </c>
      <c r="I29" s="59">
        <f>CH!$H$13</f>
        <v>4.76</v>
      </c>
    </row>
    <row r="30" spans="2:9" outlineLevel="1" x14ac:dyDescent="0.25">
      <c r="B30" s="25"/>
      <c r="C30" s="28" t="s">
        <v>34</v>
      </c>
      <c r="D30" s="56">
        <f>DE!$C$12</f>
        <v>14.58</v>
      </c>
      <c r="E30" s="56">
        <f>DE!$D$12</f>
        <v>9.77</v>
      </c>
      <c r="F30" s="56">
        <f>DE!$E$12</f>
        <v>9.1199999999999992</v>
      </c>
      <c r="G30" s="56">
        <f>DE!$F$12</f>
        <v>6.01</v>
      </c>
      <c r="H30" s="56">
        <f>DE!$G$12</f>
        <v>21.42</v>
      </c>
      <c r="I30" s="58">
        <f>DE!$H$12</f>
        <v>19.04</v>
      </c>
    </row>
    <row r="31" spans="2:9" x14ac:dyDescent="0.25">
      <c r="B31" s="50" t="s">
        <v>23</v>
      </c>
      <c r="C31" s="51"/>
      <c r="D31" s="60">
        <f t="shared" ref="D31:I31" si="6">SUM(D28:D30)</f>
        <v>49.09</v>
      </c>
      <c r="E31" s="60">
        <f t="shared" si="6"/>
        <v>22.86</v>
      </c>
      <c r="F31" s="60">
        <f t="shared" si="6"/>
        <v>28.689999999999998</v>
      </c>
      <c r="G31" s="60">
        <f t="shared" si="6"/>
        <v>16.47</v>
      </c>
      <c r="H31" s="60">
        <f t="shared" si="6"/>
        <v>35.700000000000003</v>
      </c>
      <c r="I31" s="61">
        <f t="shared" si="6"/>
        <v>26.18</v>
      </c>
    </row>
    <row r="32" spans="2:9" outlineLevel="1" x14ac:dyDescent="0.25">
      <c r="B32" s="25"/>
      <c r="C32" s="28" t="s">
        <v>34</v>
      </c>
      <c r="D32" s="56">
        <f>AT!$C$13</f>
        <v>12.55</v>
      </c>
      <c r="E32" s="56">
        <f>AT!$D$13</f>
        <v>17.850000000000001</v>
      </c>
      <c r="F32" s="56">
        <f>AT!$E$13</f>
        <v>5.95</v>
      </c>
      <c r="G32" s="56">
        <f>AT!$F$13</f>
        <v>9.52</v>
      </c>
      <c r="H32" s="56">
        <f>AT!$G$13</f>
        <v>2.38</v>
      </c>
      <c r="I32" s="58">
        <f>AT!$H$13</f>
        <v>7.45</v>
      </c>
    </row>
    <row r="33" spans="2:9" outlineLevel="1" x14ac:dyDescent="0.25">
      <c r="B33" s="26"/>
      <c r="C33" s="29" t="s">
        <v>34</v>
      </c>
      <c r="D33" s="54">
        <f>CH!$C$14</f>
        <v>10.85</v>
      </c>
      <c r="E33" s="54">
        <f>CH!$D$14</f>
        <v>8.33</v>
      </c>
      <c r="F33" s="54">
        <f>CH!$E$14</f>
        <v>3.57</v>
      </c>
      <c r="G33" s="54">
        <f>CH!$F$14</f>
        <v>8.33</v>
      </c>
      <c r="H33" s="54">
        <f>CH!$G$14</f>
        <v>7.14</v>
      </c>
      <c r="I33" s="59">
        <f>CH!$H$14</f>
        <v>5.65</v>
      </c>
    </row>
    <row r="34" spans="2:9" outlineLevel="1" x14ac:dyDescent="0.25">
      <c r="B34" s="25"/>
      <c r="C34" s="28" t="s">
        <v>34</v>
      </c>
      <c r="D34" s="56">
        <f>DE!$C$13</f>
        <v>12.99</v>
      </c>
      <c r="E34" s="56">
        <f>DE!$D$13</f>
        <v>22.61</v>
      </c>
      <c r="F34" s="56">
        <f>DE!$E$13</f>
        <v>8.33</v>
      </c>
      <c r="G34" s="56">
        <f>DE!$F$13</f>
        <v>2.38</v>
      </c>
      <c r="H34" s="56">
        <f>DE!$G$13</f>
        <v>17.850000000000001</v>
      </c>
      <c r="I34" s="58">
        <f>DE!$H$13</f>
        <v>4.2</v>
      </c>
    </row>
    <row r="35" spans="2:9" x14ac:dyDescent="0.25">
      <c r="B35" s="50" t="s">
        <v>24</v>
      </c>
      <c r="C35" s="51"/>
      <c r="D35" s="60">
        <f t="shared" ref="D35:I35" si="7">SUM(D32:D34)</f>
        <v>36.39</v>
      </c>
      <c r="E35" s="60">
        <f t="shared" si="7"/>
        <v>48.79</v>
      </c>
      <c r="F35" s="60">
        <f t="shared" si="7"/>
        <v>17.850000000000001</v>
      </c>
      <c r="G35" s="60">
        <f t="shared" si="7"/>
        <v>20.23</v>
      </c>
      <c r="H35" s="60">
        <f t="shared" si="7"/>
        <v>27.37</v>
      </c>
      <c r="I35" s="61">
        <f t="shared" si="7"/>
        <v>17.3</v>
      </c>
    </row>
  </sheetData>
  <dataConsolidate topLabels="1" link="1">
    <dataRefs count="3">
      <dataRef ref="B5:H12" sheet="AT"/>
      <dataRef ref="B5:H13" sheet="CH"/>
      <dataRef ref="B5:H12" sheet="DE"/>
    </dataRefs>
  </dataConsolidate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AT</vt:lpstr>
      <vt:lpstr>CH</vt:lpstr>
      <vt:lpstr>DE</vt:lpstr>
      <vt:lpstr>Konsol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Helmut Schuster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2013-11-11T09:37:18Z</dcterms:modified>
  <cp:category>Excel-Lösungsdatei</cp:category>
</cp:coreProperties>
</file>