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slicers/slicer1.xml" ContentType="application/vnd.ms-excel.slicer+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Datenschnitt einbauen" sheetId="52" r:id="rId3"/>
    <sheet name="Datenschnitt anpassen" sheetId="54" r:id="rId4"/>
  </sheets>
  <definedNames>
    <definedName name="Datenschnitt_Jahr">#N/A</definedName>
    <definedName name="Datenschnitt_Quartal">#N/A</definedName>
    <definedName name="Datenschnitt_Region">#N/A</definedName>
    <definedName name="Datenschnitt_Standort">#N/A</definedName>
    <definedName name="Datenschnitt_Verkäufer">#N/A</definedName>
  </definedNames>
  <calcPr calcId="152511"/>
  <pivotCaches>
    <pivotCache cacheId="11" r:id="rId5"/>
  </pivotCaches>
  <extLst>
    <ext xmlns:x14="http://schemas.microsoft.com/office/spreadsheetml/2009/9/main" uri="{BBE1A952-AA13-448e-AADC-164F8A28A991}">
      <x14:slicerCaches>
        <x14:slicerCache r:id="rId6"/>
        <x14:slicerCache r:id="rId7"/>
        <x14:slicerCache r:id="rId8"/>
        <x14:slicerCache r:id="rId9"/>
        <x14:slicerCache r:id="rId10"/>
      </x14:slicerCaches>
    </ext>
    <ext xmlns:x14="http://schemas.microsoft.com/office/spreadsheetml/2009/9/main" uri="{79F54976-1DA5-4618-B147-4CDE4B953A38}">
      <x14:workbookPr/>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<sst xmlns="http://schemas.openxmlformats.org/spreadsheetml/2006/main" count="6904" uniqueCount="55">
  <si>
    <t xml:space="preserve">
Excel 2013 – Das Handbuch</t>
  </si>
  <si>
    <t>Autor</t>
  </si>
  <si>
    <t>A</t>
  </si>
  <si>
    <t>B</t>
  </si>
  <si>
    <t>Düsseldorf</t>
  </si>
  <si>
    <t>Scholz</t>
  </si>
  <si>
    <t>Verkäufer</t>
  </si>
  <si>
    <t>Datum</t>
  </si>
  <si>
    <t>Basisdaten</t>
  </si>
  <si>
    <t>Eine intelligente Tabelle als Basis für PivotTable und PivotChart</t>
  </si>
  <si>
    <t>Kapitel 25 - Datenschnitt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</si>
  <si>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</si>
  <si>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</si>
  <si>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</si>
  <si>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</si>
  <si>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</si>
  <si>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</si>
  <si>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</si>
  <si>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</si>
  <si>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</si>
  <si>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</si>
  <si>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</si>
  <si>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</si>
  <si>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</si>
  <si>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</si>
  <si>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</si>
  <si>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</si>
  <si>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</si>
  <si>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</si>
  <si>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</si>
  <si>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</si>
  <si>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</si>
  <si>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</si>
  <si>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</si>
  <si>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</si>
  <si>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</si>
  <si>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</si>
  <si>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</si>
  <si>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</si>
  <si>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</si>
  <si>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</si>
  <si>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</si>
  <si>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</si>
  <si>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</si>
  <si>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Zeilenbeschriftungen</t>
  </si>
  <si>
    <t>Gesamtergebnis</t>
  </si>
  <si>
    <t>Summe von Umsatz</t>
  </si>
  <si>
    <t>(Mehrere Elemente)</t>
  </si>
  <si>
    <t>… auf einem Arbeitsblatt einbauen</t>
  </si>
  <si>
    <t>Einen Datenschnitt einbauen</t>
  </si>
  <si>
    <t>Datenschnitte wirken sich auf PivotTable und PivotChart aus</t>
  </si>
  <si>
    <t>Datenschnitte anpassen</t>
  </si>
  <si>
    <t>Farbe, Größe, Anordnung und Spaltenzahl sind individuell anpassbar</t>
  </si>
  <si>
    <t>… anpassen</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</si>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</sst>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theme" Target="theme/theme1.xml"/><Relationship Id="rId5" Type="http://schemas.openxmlformats.org/officeDocument/2006/relationships/pivotCacheDefinition" Target="pivotCache/pivotCacheDefinition1.xml"/><Relationship Id="rId10" Type="http://schemas.microsoft.com/office/2007/relationships/slicerCache" Target="slicerCaches/slicerCache5.xml"/><Relationship Id="rId4" Type="http://schemas.openxmlformats.org/officeDocument/2006/relationships/worksheet" Target="worksheets/sheet4.xml"/><Relationship Id="rId9" Type="http://schemas.microsoft.com/office/2007/relationships/slicerCache" Target="slicerCaches/slicerCache4.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[Kap25_Datenschnitt_UEB.xlsx]Datenschnitt einbauen!PivotTable1</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Umsatz nach Produkt</a:t>
            </a:r>
          </a:p>
        </c:rich>
      </c:tx>
      <c:overlay val="0"/>
      <c:spPr>
        <a:noFill/>
        <a:ln>
          <a:noFill/>
        </a:ln>
        <a:effectLst/>
      </c:spPr>
    </c:title>
    <c:autoTitleDeleted val="0"/>
    <c:pivotFmts>
      <c:pivotFmt>
        <c:idx val="0"/>
        <c:spPr>
          <a:solidFill>
            <a:schemeClr val="accent2"/>
          </a:solidFill>
          <a:ln w="9525" cap="flat" cmpd="sng" algn="ctr">
            <a:solidFill>
              <a:schemeClr val="accent2">
                <a:shade val="95000"/>
                <a:satMod val="105000"/>
              </a:schemeClr>
            </a:solidFill>
            <a:prstDash val="solid"/>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'Datenschnitt einbauen'!$C$8</c:f>
              <c:strCache>
                <c:ptCount val="1"/>
                <c:pt idx="0">
                  <c:v>Ergebnis</c:v>
                </c:pt>
              </c:strCache>
            </c:strRef>
          </c:tx>
          <c:spPr>
            <a:solidFill>
              <a:schemeClr val="accent2"/>
            </a:solidFill>
            <a:ln w="9525" cap="flat" cmpd="sng" algn="ctr">
              <a:solidFill>
                <a:schemeClr val="accent2">
                  <a:shade val="95000"/>
                  <a:satMod val="105000"/>
                </a:schemeClr>
              </a:solidFill>
              <a:prstDash val="solid"/>
            </a:ln>
            <a:effectLst>
              <a:outerShdw blurRad="40000" dist="23000" dir="5400000" rotWithShape="0">
                <a:srgbClr val="000000">
                  <a:alpha val="35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dLbls>
          <c:cat>
            <c:strRef>
              <c:f>'Datenschnitt einbauen'!$B$9:$B$16</c:f>
              <c:strCache>
                <c:ptCount val="7"/>
                <c:pt idx="0">
                  <c:v>AD-648</c:v>
                </c:pt>
                <c:pt idx="1">
                  <c:v>AG-830</c:v>
                </c:pt>
                <c:pt idx="2">
                  <c:v>BW-360</c:v>
                </c:pt>
                <c:pt idx="3">
                  <c:v>BX-745</c:v>
                </c:pt>
                <c:pt idx="4">
                  <c:v>CM-456</c:v>
                </c:pt>
                <c:pt idx="5">
                  <c:v>DG-854</c:v>
                </c:pt>
                <c:pt idx="6">
                  <c:v>DR-600</c:v>
                </c:pt>
              </c:strCache>
            </c:strRef>
          </c:cat>
          <c:val>
            <c:numRef>
              <c:f>'Datenschnitt einbauen'!$C$9:$C$16</c:f>
              <c:numCache>
                <c:formatCode>#,##0</c:formatCode>
                <c:ptCount val="7"/>
                <c:pt idx="0">
                  <c:v>276430.83999999997</c:v>
                </c:pt>
                <c:pt idx="1">
                  <c:v>285017.75000000006</c:v>
                </c:pt>
                <c:pt idx="2">
                  <c:v>238828.95000000004</c:v>
                </c:pt>
                <c:pt idx="3">
                  <c:v>179990.76000000004</c:v>
                </c:pt>
                <c:pt idx="4">
                  <c:v>342347.62000000005</c:v>
                </c:pt>
                <c:pt idx="5">
                  <c:v>413263.80999999988</c:v>
                </c:pt>
                <c:pt idx="6">
                  <c:v>294092.68000000005</c:v>
                </c:pt>
              </c:numCache>
            </c:numRef>
          </c:val>
        </c:ser>
        <c:dLbls>
          <c:showLegendKey val="0"/>
          <c:showVal val="0"/>
          <c:showCatName val="0"/>
          <c:showSerName val="0"/>
          <c:showPercent val="0"/>
          <c:showBubbleSize val="0"/>
        </c:dLbls>
        <c:gapWidth val="75"/>
        <c:axId val="236554112"/>
        <c:axId val="236555648"/>
      </c:barChart>
      <c:catAx>
        <c:axId val="23655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6555648"/>
        <c:crosses val="autoZero"/>
        <c:auto val="1"/>
        <c:lblAlgn val="ctr"/>
        <c:lblOffset val="100"/>
        <c:noMultiLvlLbl val="0"/>
      </c:catAx>
      <c:valAx>
        <c:axId val="236555648"/>
        <c:scaling>
          <c:orientation val="minMax"/>
        </c:scaling>
        <c:delete val="1"/>
        <c:axPos val="l"/>
        <c:numFmt formatCode="#,##0" sourceLinked="1"/>
        <c:majorTickMark val="none"/>
        <c:minorTickMark val="none"/>
        <c:tickLblPos val="nextTo"/>
        <c:crossAx val="236554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[Kap25_Datenschnitt_UEB.xlsx]Datenschnitt anpassen!PivotTable2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Die Top</a:t>
            </a:r>
            <a:r>
              <a:rPr lang="en-US" baseline="0"/>
              <a:t> </a:t>
            </a:r>
            <a:r>
              <a:rPr lang="en-US"/>
              <a:t>5 der Produkte</a:t>
            </a:r>
          </a:p>
        </c:rich>
      </c:tx>
      <c:layout>
        <c:manualLayout>
          <c:xMode val="edge"/>
          <c:yMode val="edge"/>
          <c:x val="0.18444840736371368"/>
          <c:y val="6.0185185185185182E-2"/>
        </c:manualLayout>
      </c:layout>
      <c:overlay val="0"/>
      <c:spPr>
        <a:noFill/>
        <a:ln>
          <a:noFill/>
        </a:ln>
        <a:effectLst/>
      </c:spPr>
    </c:title>
    <c:autoTitleDeleted val="0"/>
    <c:pivotFmts>
      <c:pivotFmt>
        <c:idx val="0"/>
        <c:spPr>
          <a:solidFill>
            <a:schemeClr val="accent2"/>
          </a:solidFill>
          <a:ln w="9525" cap="flat" cmpd="sng" algn="ctr">
            <a:solidFill>
              <a:schemeClr val="accent2"/>
            </a:solidFill>
            <a:prstDash val="soli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526946326831097"/>
          <c:y val="0.25083333333333335"/>
          <c:w val="0.65071195368871571"/>
          <c:h val="0.69824074074074072"/>
        </c:manualLayout>
      </c:layout>
      <c:barChart>
        <c:barDir val="bar"/>
        <c:grouping val="clustered"/>
        <c:varyColors val="0"/>
        <c:ser>
          <c:idx val="0"/>
          <c:order val="0"/>
          <c:tx>
            <c:strRef>
              <c:f>'Datenschnitt anpassen'!$C$5</c:f>
              <c:strCache>
                <c:ptCount val="1"/>
                <c:pt idx="0">
                  <c:v>Ergebnis</c:v>
                </c:pt>
              </c:strCache>
            </c:strRef>
          </c:tx>
          <c:spPr>
            <a:solidFill>
              <a:schemeClr val="accent2"/>
            </a:solidFill>
            <a:ln w="9525" cap="flat" cmpd="sng" algn="ctr">
              <a:solidFill>
                <a:schemeClr val="accent2"/>
              </a:solidFill>
              <a:prstDash val="soli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dLbls>
          <c:cat>
            <c:strRef>
              <c:f>'Datenschnitt anpassen'!$B$6:$B$11</c:f>
              <c:strCache>
                <c:ptCount val="5"/>
                <c:pt idx="0">
                  <c:v>BW-360</c:v>
                </c:pt>
                <c:pt idx="1">
                  <c:v>DG-854</c:v>
                </c:pt>
                <c:pt idx="2">
                  <c:v>DR-600</c:v>
                </c:pt>
                <c:pt idx="3">
                  <c:v>CM-456</c:v>
                </c:pt>
                <c:pt idx="4">
                  <c:v>AD-648</c:v>
                </c:pt>
              </c:strCache>
            </c:strRef>
          </c:cat>
          <c:val>
            <c:numRef>
              <c:f>'Datenschnitt anpassen'!$C$6:$C$11</c:f>
              <c:numCache>
                <c:formatCode>#,##0</c:formatCode>
                <c:ptCount val="5"/>
                <c:pt idx="0">
                  <c:v>2407852.1700000009</c:v>
                </c:pt>
                <c:pt idx="1">
                  <c:v>2401188.2299999981</c:v>
                </c:pt>
                <c:pt idx="2">
                  <c:v>2368603.1900000004</c:v>
                </c:pt>
                <c:pt idx="3">
                  <c:v>2192299.9899999998</c:v>
                </c:pt>
                <c:pt idx="4">
                  <c:v>2002204.6899999992</c:v>
                </c:pt>
              </c:numCache>
            </c:numRef>
          </c:val>
        </c:ser>
        <c:dLbls>
          <c:showLegendKey val="0"/>
          <c:showVal val="0"/>
          <c:showCatName val="0"/>
          <c:showSerName val="0"/>
          <c:showPercent val="0"/>
          <c:showBubbleSize val="0"/>
        </c:dLbls>
        <c:gapWidth val="100"/>
        <c:axId val="236647552"/>
        <c:axId val="236649088"/>
      </c:barChart>
      <c:catAx>
        <c:axId val="2366475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6649088"/>
        <c:crosses val="autoZero"/>
        <c:auto val="1"/>
        <c:lblAlgn val="ctr"/>
        <c:lblOffset val="100"/>
        <c:noMultiLvlLbl val="0"/>
      </c:catAx>
      <c:valAx>
        <c:axId val="236649088"/>
        <c:scaling>
          <c:orientation val="minMax"/>
        </c:scaling>
        <c:delete val="1"/>
        <c:axPos val="t"/>
        <c:numFmt formatCode="#,##0" sourceLinked="1"/>
        <c:majorTickMark val="none"/>
        <c:minorTickMark val="none"/>
        <c:tickLblPos val="nextTo"/>
        <c:crossAx val="236647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Datenschnitt einbauen'!A1"/><Relationship Id="rId1" Type="http://schemas.openxmlformats.org/officeDocument/2006/relationships/hyperlink" Target="#'Datenschnitt anpassen'!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hyperlink" Target="#Info!A1"/></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7</xdr:row>
      <xdr:rowOff>31478</xdr:rowOff>
    </xdr:from>
    <xdr:to>
      <xdr:col>10</xdr:col>
      <xdr:colOff>323850</xdr:colOff>
      <xdr:row>7</xdr:row>
      <xdr:rowOff>355478</xdr:rowOff>
    </xdr:to>
    <xdr:sp macro="" textlink="">
      <xdr:nvSpPr>
        <xdr:cNvPr id="4" name="Pfeil_2">
          <a:hlinkClick xmlns:r="http://schemas.openxmlformats.org/officeDocument/2006/relationships" r:id="rId1" tooltip="Hier geht's zum Beispiel"/>
        </xdr:cNvPr>
        <xdr:cNvSpPr>
          <a:spLocks noChangeAspect="1"/>
        </xdr:cNvSpPr>
      </xdr:nvSpPr>
      <xdr:spPr>
        <a:xfrm>
          <a:off x="5619600" y="2765153"/>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2"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1</xdr:col>
      <xdr:colOff>0</xdr:colOff>
      <xdr:row>17</xdr:row>
      <xdr:rowOff>0</xdr:rowOff>
    </xdr:from>
    <xdr:to>
      <xdr:col>6</xdr:col>
      <xdr:colOff>95250</xdr:colOff>
      <xdr:row>31</xdr:row>
      <xdr:rowOff>76200</xdr:rowOff>
    </xdr:to>
    <xdr:graphicFrame macro="">
      <xdr:nvGraphicFramePr>
        <xdr:cNvPr id="4"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1</xdr:col>
      <xdr:colOff>0</xdr:colOff>
      <xdr:row>12</xdr:row>
      <xdr:rowOff>0</xdr:rowOff>
    </xdr:from>
    <xdr:to>
      <xdr:col>3</xdr:col>
      <xdr:colOff>0</xdr:colOff>
      <xdr:row>19</xdr:row>
      <xdr:rowOff>0</xdr:rowOff>
    </xdr:to>
    <xdr:graphicFrame macro="">
      <xdr:nvGraphicFramePr>
        <xdr:cNvPr id="9"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123825</xdr:colOff>
      <xdr:row>5</xdr:row>
      <xdr:rowOff>66675</xdr:rowOff>
    </xdr:from>
    <xdr:to>
      <xdr:col>7</xdr:col>
      <xdr:colOff>647700</xdr:colOff>
      <xdr:row>18</xdr:row>
      <xdr:rowOff>114300</xdr:rowOff>
    </xdr:to>
    <mc:AlternateContent xmlns:mc="http://schemas.openxmlformats.org/markup-compatibility/2006" xmlns:a14="http://schemas.microsoft.com/office/drawing/2010/main">
      <mc:Choice Requires="a14">
        <xdr:graphicFrame macro="">
          <xdr:nvGraphicFramePr>
            <xdr:cNvPr id="5"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4791075" y="140017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6</xdr:col>
      <xdr:colOff>314325</xdr:colOff>
      <xdr:row>7</xdr:row>
      <xdr:rowOff>161925</xdr:rowOff>
    </xdr:from>
    <xdr:to>
      <xdr:col>8</xdr:col>
      <xdr:colOff>104775</xdr:colOff>
      <xdr:row>21</xdr:row>
      <xdr:rowOff>19050</xdr:rowOff>
    </xdr:to>
    <mc:AlternateContent xmlns:mc="http://schemas.openxmlformats.org/markup-compatibility/2006" xmlns:a14="http://schemas.microsoft.com/office/drawing/2010/main">
      <mc:Choice Requires="a14">
        <xdr:graphicFrame macro="">
          <xdr:nvGraphicFramePr>
            <xdr:cNvPr id="10" name="Standort"/>
            <xdr:cNvGraphicFramePr/>
          </xdr:nvGraphicFramePr>
          <xdr:xfrm>
            <a:off x="0" y="0"/>
            <a:ext cx="0" cy="0"/>
          </xdr:xfrm>
          <a:graphic>
            <a:graphicData uri="http://schemas.microsoft.com/office/drawing/2010/slicer">
              <sle:slicer xmlns:sle="http://schemas.microsoft.com/office/drawing/2010/slicer" name="Standort"/>
            </a:graphicData>
          </a:graphic>
        </xdr:graphicFrame>
      </mc:Choice>
      <mc:Fallback xmlns="">
        <xdr:sp macro="" textlink="">
          <xdr:nvSpPr>
            <xdr:cNvPr id="0" name=""/>
            <xdr:cNvSpPr>
              <a:spLocks noTextEdit="1"/>
            </xdr:cNvSpPr>
          </xdr:nvSpPr>
          <xdr:spPr>
            <a:xfrm>
              <a:off x="5267325" y="187642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6</xdr:col>
      <xdr:colOff>790575</xdr:colOff>
      <xdr:row>10</xdr:row>
      <xdr:rowOff>66675</xdr:rowOff>
    </xdr:from>
    <xdr:to>
      <xdr:col>8</xdr:col>
      <xdr:colOff>581025</xdr:colOff>
      <xdr:row>23</xdr:row>
      <xdr:rowOff>114300</xdr:rowOff>
    </xdr:to>
    <mc:AlternateContent xmlns:mc="http://schemas.openxmlformats.org/markup-compatibility/2006" xmlns:a14="http://schemas.microsoft.com/office/drawing/2010/main">
      <mc:Choice Requires="a14">
        <xdr:graphicFrame macro="">
          <xdr:nvGraphicFramePr>
            <xdr:cNvPr id="11" name="Verkäufer"/>
            <xdr:cNvGraphicFramePr/>
          </xdr:nvGraphicFramePr>
          <xdr:xfrm>
            <a:off x="0" y="0"/>
            <a:ext cx="0" cy="0"/>
          </xdr:xfrm>
          <a:graphic>
            <a:graphicData uri="http://schemas.microsoft.com/office/drawing/2010/slicer">
              <sle:slicer xmlns:sle="http://schemas.microsoft.com/office/drawing/2010/slicer" name="Verkäufer"/>
            </a:graphicData>
          </a:graphic>
        </xdr:graphicFrame>
      </mc:Choice>
      <mc:Fallback xmlns="">
        <xdr:sp macro="" textlink="">
          <xdr:nvSpPr>
            <xdr:cNvPr id="0" name=""/>
            <xdr:cNvSpPr>
              <a:spLocks noTextEdit="1"/>
            </xdr:cNvSpPr>
          </xdr:nvSpPr>
          <xdr:spPr>
            <a:xfrm>
              <a:off x="5743575" y="235267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7</xdr:col>
      <xdr:colOff>247650</xdr:colOff>
      <xdr:row>12</xdr:row>
      <xdr:rowOff>161925</xdr:rowOff>
    </xdr:from>
    <xdr:to>
      <xdr:col>9</xdr:col>
      <xdr:colOff>38100</xdr:colOff>
      <xdr:row>26</xdr:row>
      <xdr:rowOff>19050</xdr:rowOff>
    </xdr:to>
    <mc:AlternateContent xmlns:mc="http://schemas.openxmlformats.org/markup-compatibility/2006" xmlns:a14="http://schemas.microsoft.com/office/drawing/2010/main">
      <mc:Choice Requires="a14">
        <xdr:graphicFrame macro="">
          <xdr:nvGraphicFramePr>
            <xdr:cNvPr id="12" name="Jahr"/>
            <xdr:cNvGraphicFramePr/>
          </xdr:nvGraphicFramePr>
          <xdr:xfrm>
            <a:off x="0" y="0"/>
            <a:ext cx="0" cy="0"/>
          </xdr:xfrm>
          <a:graphic>
            <a:graphicData uri="http://schemas.microsoft.com/office/drawing/2010/slicer">
              <sle:slicer xmlns:sle="http://schemas.microsoft.com/office/drawing/2010/slicer" name="Jahr"/>
            </a:graphicData>
          </a:graphic>
        </xdr:graphicFrame>
      </mc:Choice>
      <mc:Fallback xmlns="">
        <xdr:sp macro="" textlink="">
          <xdr:nvSpPr>
            <xdr:cNvPr id="0" name=""/>
            <xdr:cNvSpPr>
              <a:spLocks noTextEdit="1"/>
            </xdr:cNvSpPr>
          </xdr:nvSpPr>
          <xdr:spPr>
            <a:xfrm>
              <a:off x="6219825" y="282892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7</xdr:col>
      <xdr:colOff>723900</xdr:colOff>
      <xdr:row>15</xdr:row>
      <xdr:rowOff>66675</xdr:rowOff>
    </xdr:from>
    <xdr:to>
      <xdr:col>9</xdr:col>
      <xdr:colOff>514350</xdr:colOff>
      <xdr:row>28</xdr:row>
      <xdr:rowOff>114300</xdr:rowOff>
    </xdr:to>
    <mc:AlternateContent xmlns:mc="http://schemas.openxmlformats.org/markup-compatibility/2006" xmlns:a14="http://schemas.microsoft.com/office/drawing/2010/main">
      <mc:Choice Requires="a14">
        <xdr:graphicFrame macro="">
          <xdr:nvGraphicFramePr>
            <xdr:cNvPr id="13" name="Quartal"/>
            <xdr:cNvGraphicFramePr/>
          </xdr:nvGraphicFramePr>
          <xdr:xfrm>
            <a:off x="0" y="0"/>
            <a:ext cx="0" cy="0"/>
          </xdr:xfrm>
          <a:graphic>
            <a:graphicData uri="http://schemas.microsoft.com/office/drawing/2010/slicer">
              <sle:slicer xmlns:sle="http://schemas.microsoft.com/office/drawing/2010/slicer" name="Quartal"/>
            </a:graphicData>
          </a:graphic>
        </xdr:graphicFrame>
      </mc:Choice>
      <mc:Fallback xmlns="">
        <xdr:sp macro="" textlink="">
          <xdr:nvSpPr>
            <xdr:cNvPr id="0" name=""/>
            <xdr:cNvSpPr>
              <a:spLocks noTextEdit="1"/>
            </xdr:cNvSpPr>
          </xdr:nvSpPr>
          <xdr:spPr>
            <a:xfrm>
              <a:off x="6696075" y="330517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4.897339351854" createdVersion="5" refreshedVersion="5" minRefreshableVersion="3" recordCount="1715">
  <cacheSource type="worksheet">
    <worksheetSource name="tblBasisdaten"/>
  </cacheSource>
  <cacheFields count="9">
    <cacheField name="Region" numFmtId="0">
      <sharedItems count="4">
        <s v="Ost"/>
        <s v="Süd"/>
        <s v="West"/>
        <s v="Nord"/>
      </sharedItems>
    </cacheField>
    <cacheField name="Standort" numFmtId="0">
      <sharedItems count="8">
        <s v="Dresden"/>
        <s v="München"/>
        <s v="Köln"/>
        <s v="Düsseldorf"/>
        <s v="Berlin"/>
        <s v="Stuttgart"/>
        <s v="Bremen"/>
        <s v="Hamburg"/>
      </sharedItems>
    </cacheField>
    <cacheField name="Verkäufer" numFmtId="0">
      <sharedItems count="8">
        <s v="Sattler"/>
        <s v="Siefermann"/>
        <s v="Hermann"/>
        <s v="Seifert"/>
        <s v="Schick"/>
        <s v="Traubner"/>
        <s v="Giersberger"/>
        <s v="Scholz"/>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acheField>
    <cacheField name="Jahr" numFmtId="0">
      <sharedItems containsSemiMixedTypes="0" containsString="0" containsNumber="1" containsInteger="1" minValue="2012" maxValue="2015" count="4">
        <n v="2012"/>
        <n v="2013"/>
        <n v="2014"/>
        <n v="2015"/>
      </sharedItems>
    </cacheField>
    <cacheField name="Quartal" numFmtId="0">
      <sharedItems containsSemiMixedTypes="0" containsString="0" containsNumber="1" containsInteger="1" minValue="1" maxValue="4" count="4">
        <n v="1"/>
        <n v="2"/>
        <n v="3"/>
        <n v="4"/>
      </sharedItems>
    </cacheField>
    <cacheField name="Monat" numFmtId="0">
      <sharedItems containsSemiMixedTypes="0" containsString="0" containsNumber="1" containsInteger="1" minValue="1" maxValue="1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x v="0"/>
    <x v="0"/>
    <x v="0"/>
    <n v="9313.83"/>
    <d v="2012-01-05T00:00:00"/>
    <x v="0"/>
    <x v="0"/>
    <n v="1"/>
  </r>
  <r>
    <x v="1"/>
    <x v="1"/>
    <x v="1"/>
    <x v="1"/>
    <n v="10190.41"/>
    <d v="2012-01-05T00:00:00"/>
    <x v="0"/>
    <x v="0"/>
    <n v="1"/>
  </r>
  <r>
    <x v="2"/>
    <x v="2"/>
    <x v="2"/>
    <x v="2"/>
    <n v="15482.93"/>
    <d v="2012-01-10T00:00:00"/>
    <x v="0"/>
    <x v="0"/>
    <n v="1"/>
  </r>
  <r>
    <x v="2"/>
    <x v="3"/>
    <x v="3"/>
    <x v="1"/>
    <n v="7251.52"/>
    <d v="2012-01-13T00:00:00"/>
    <x v="0"/>
    <x v="0"/>
    <n v="1"/>
  </r>
  <r>
    <x v="0"/>
    <x v="4"/>
    <x v="4"/>
    <x v="2"/>
    <n v="1574"/>
    <d v="2012-01-14T00:00:00"/>
    <x v="0"/>
    <x v="0"/>
    <n v="1"/>
  </r>
  <r>
    <x v="0"/>
    <x v="0"/>
    <x v="0"/>
    <x v="2"/>
    <n v="10445.32"/>
    <d v="2012-01-16T00:00:00"/>
    <x v="0"/>
    <x v="0"/>
    <n v="1"/>
  </r>
  <r>
    <x v="2"/>
    <x v="2"/>
    <x v="2"/>
    <x v="2"/>
    <n v="6409.2"/>
    <d v="2012-01-16T00:00:00"/>
    <x v="0"/>
    <x v="0"/>
    <n v="1"/>
  </r>
  <r>
    <x v="0"/>
    <x v="0"/>
    <x v="0"/>
    <x v="2"/>
    <n v="3965.33"/>
    <d v="2012-01-20T00:00:00"/>
    <x v="0"/>
    <x v="0"/>
    <n v="1"/>
  </r>
  <r>
    <x v="0"/>
    <x v="0"/>
    <x v="5"/>
    <x v="3"/>
    <n v="17515.330000000002"/>
    <d v="2012-01-21T00:00:00"/>
    <x v="0"/>
    <x v="0"/>
    <n v="1"/>
  </r>
  <r>
    <x v="1"/>
    <x v="5"/>
    <x v="6"/>
    <x v="4"/>
    <n v="16828.259999999998"/>
    <d v="2012-01-23T00:00:00"/>
    <x v="0"/>
    <x v="0"/>
    <n v="1"/>
  </r>
  <r>
    <x v="1"/>
    <x v="5"/>
    <x v="6"/>
    <x v="2"/>
    <n v="11566.02"/>
    <d v="2012-01-24T00:00:00"/>
    <x v="0"/>
    <x v="0"/>
    <n v="1"/>
  </r>
  <r>
    <x v="0"/>
    <x v="0"/>
    <x v="2"/>
    <x v="4"/>
    <n v="15152.27"/>
    <d v="2012-01-24T00:00:00"/>
    <x v="0"/>
    <x v="0"/>
    <n v="1"/>
  </r>
  <r>
    <x v="0"/>
    <x v="4"/>
    <x v="4"/>
    <x v="1"/>
    <n v="15631.51"/>
    <d v="2012-01-24T00:00:00"/>
    <x v="0"/>
    <x v="0"/>
    <n v="1"/>
  </r>
  <r>
    <x v="2"/>
    <x v="2"/>
    <x v="2"/>
    <x v="1"/>
    <n v="3861.92"/>
    <d v="2012-01-26T00:00:00"/>
    <x v="0"/>
    <x v="0"/>
    <n v="1"/>
  </r>
  <r>
    <x v="1"/>
    <x v="1"/>
    <x v="1"/>
    <x v="3"/>
    <n v="5025.1400000000003"/>
    <d v="2012-01-27T00:00:00"/>
    <x v="0"/>
    <x v="0"/>
    <n v="1"/>
  </r>
  <r>
    <x v="1"/>
    <x v="1"/>
    <x v="1"/>
    <x v="0"/>
    <n v="16291.87"/>
    <d v="2012-01-28T00:00:00"/>
    <x v="0"/>
    <x v="0"/>
    <n v="1"/>
  </r>
  <r>
    <x v="2"/>
    <x v="2"/>
    <x v="2"/>
    <x v="1"/>
    <n v="14668.15"/>
    <d v="2012-01-28T00:00:00"/>
    <x v="0"/>
    <x v="0"/>
    <n v="1"/>
  </r>
  <r>
    <x v="1"/>
    <x v="5"/>
    <x v="6"/>
    <x v="2"/>
    <n v="6645.32"/>
    <d v="2012-01-28T00:00:00"/>
    <x v="0"/>
    <x v="0"/>
    <n v="1"/>
  </r>
  <r>
    <x v="0"/>
    <x v="0"/>
    <x v="0"/>
    <x v="5"/>
    <n v="1808.42"/>
    <d v="2012-01-29T00:00:00"/>
    <x v="0"/>
    <x v="0"/>
    <n v="1"/>
  </r>
  <r>
    <x v="1"/>
    <x v="1"/>
    <x v="1"/>
    <x v="4"/>
    <n v="15349.48"/>
    <d v="2012-01-30T00:00:00"/>
    <x v="0"/>
    <x v="0"/>
    <n v="1"/>
  </r>
  <r>
    <x v="0"/>
    <x v="0"/>
    <x v="0"/>
    <x v="2"/>
    <n v="14453.78"/>
    <d v="2012-01-31T00:00:00"/>
    <x v="0"/>
    <x v="0"/>
    <n v="1"/>
  </r>
  <r>
    <x v="0"/>
    <x v="0"/>
    <x v="0"/>
    <x v="4"/>
    <n v="3352.94"/>
    <d v="2012-02-01T00:00:00"/>
    <x v="0"/>
    <x v="0"/>
    <n v="2"/>
  </r>
  <r>
    <x v="0"/>
    <x v="0"/>
    <x v="5"/>
    <x v="3"/>
    <n v="6833.85"/>
    <d v="2012-02-01T00:00:00"/>
    <x v="0"/>
    <x v="0"/>
    <n v="2"/>
  </r>
  <r>
    <x v="2"/>
    <x v="3"/>
    <x v="3"/>
    <x v="4"/>
    <n v="17910.16"/>
    <d v="2012-02-01T00:00:00"/>
    <x v="0"/>
    <x v="0"/>
    <n v="2"/>
  </r>
  <r>
    <x v="0"/>
    <x v="4"/>
    <x v="4"/>
    <x v="4"/>
    <n v="16399.689999999999"/>
    <d v="2012-02-04T00:00:00"/>
    <x v="0"/>
    <x v="0"/>
    <n v="2"/>
  </r>
  <r>
    <x v="0"/>
    <x v="4"/>
    <x v="4"/>
    <x v="5"/>
    <n v="13984.35"/>
    <d v="2012-02-05T00:00:00"/>
    <x v="0"/>
    <x v="0"/>
    <n v="2"/>
  </r>
  <r>
    <x v="2"/>
    <x v="3"/>
    <x v="3"/>
    <x v="4"/>
    <n v="16618.599999999999"/>
    <d v="2012-02-05T00:00:00"/>
    <x v="0"/>
    <x v="0"/>
    <n v="2"/>
  </r>
  <r>
    <x v="2"/>
    <x v="2"/>
    <x v="2"/>
    <x v="1"/>
    <n v="14259.09"/>
    <d v="2012-02-13T00:00:00"/>
    <x v="0"/>
    <x v="0"/>
    <n v="2"/>
  </r>
  <r>
    <x v="0"/>
    <x v="0"/>
    <x v="0"/>
    <x v="5"/>
    <n v="11820.48"/>
    <d v="2012-02-13T00:00:00"/>
    <x v="0"/>
    <x v="0"/>
    <n v="2"/>
  </r>
  <r>
    <x v="0"/>
    <x v="4"/>
    <x v="4"/>
    <x v="0"/>
    <n v="7183.12"/>
    <d v="2012-02-14T00:00:00"/>
    <x v="0"/>
    <x v="0"/>
    <n v="2"/>
  </r>
  <r>
    <x v="1"/>
    <x v="5"/>
    <x v="6"/>
    <x v="2"/>
    <n v="8517.9"/>
    <d v="2012-02-17T00:00:00"/>
    <x v="0"/>
    <x v="0"/>
    <n v="2"/>
  </r>
  <r>
    <x v="1"/>
    <x v="1"/>
    <x v="1"/>
    <x v="0"/>
    <n v="7995.96"/>
    <d v="2012-02-17T00:00:00"/>
    <x v="0"/>
    <x v="0"/>
    <n v="2"/>
  </r>
  <r>
    <x v="0"/>
    <x v="0"/>
    <x v="0"/>
    <x v="3"/>
    <n v="16598.349999999999"/>
    <d v="2012-02-17T00:00:00"/>
    <x v="0"/>
    <x v="0"/>
    <n v="2"/>
  </r>
  <r>
    <x v="2"/>
    <x v="2"/>
    <x v="2"/>
    <x v="5"/>
    <n v="12513.74"/>
    <d v="2012-02-19T00:00:00"/>
    <x v="0"/>
    <x v="0"/>
    <n v="2"/>
  </r>
  <r>
    <x v="1"/>
    <x v="1"/>
    <x v="1"/>
    <x v="5"/>
    <n v="7533.24"/>
    <d v="2012-02-22T00:00:00"/>
    <x v="0"/>
    <x v="0"/>
    <n v="2"/>
  </r>
  <r>
    <x v="2"/>
    <x v="2"/>
    <x v="2"/>
    <x v="4"/>
    <n v="12180.8"/>
    <d v="2012-02-25T00:00:00"/>
    <x v="0"/>
    <x v="0"/>
    <n v="2"/>
  </r>
  <r>
    <x v="1"/>
    <x v="1"/>
    <x v="1"/>
    <x v="0"/>
    <n v="9970.91"/>
    <d v="2012-02-26T00:00:00"/>
    <x v="0"/>
    <x v="0"/>
    <n v="2"/>
  </r>
  <r>
    <x v="2"/>
    <x v="2"/>
    <x v="2"/>
    <x v="5"/>
    <n v="9689.07"/>
    <d v="2012-02-26T00:00:00"/>
    <x v="0"/>
    <x v="0"/>
    <n v="2"/>
  </r>
  <r>
    <x v="1"/>
    <x v="1"/>
    <x v="1"/>
    <x v="3"/>
    <n v="1149.3599999999999"/>
    <d v="2012-02-27T00:00:00"/>
    <x v="0"/>
    <x v="0"/>
    <n v="2"/>
  </r>
  <r>
    <x v="0"/>
    <x v="4"/>
    <x v="4"/>
    <x v="2"/>
    <n v="12749.82"/>
    <d v="2012-02-27T00:00:00"/>
    <x v="0"/>
    <x v="0"/>
    <n v="2"/>
  </r>
  <r>
    <x v="1"/>
    <x v="1"/>
    <x v="1"/>
    <x v="2"/>
    <n v="3241.72"/>
    <d v="2012-02-28T00:00:00"/>
    <x v="0"/>
    <x v="0"/>
    <n v="2"/>
  </r>
  <r>
    <x v="2"/>
    <x v="2"/>
    <x v="2"/>
    <x v="4"/>
    <n v="8857.15"/>
    <d v="2012-02-29T00:00:00"/>
    <x v="0"/>
    <x v="0"/>
    <n v="2"/>
  </r>
  <r>
    <x v="2"/>
    <x v="2"/>
    <x v="2"/>
    <x v="1"/>
    <n v="17012.060000000001"/>
    <d v="2012-03-01T00:00:00"/>
    <x v="0"/>
    <x v="0"/>
    <n v="3"/>
  </r>
  <r>
    <x v="0"/>
    <x v="0"/>
    <x v="0"/>
    <x v="4"/>
    <n v="5644.14"/>
    <d v="2012-03-03T00:00:00"/>
    <x v="0"/>
    <x v="0"/>
    <n v="3"/>
  </r>
  <r>
    <x v="0"/>
    <x v="0"/>
    <x v="0"/>
    <x v="3"/>
    <n v="5615.11"/>
    <d v="2012-03-05T00:00:00"/>
    <x v="0"/>
    <x v="0"/>
    <n v="3"/>
  </r>
  <r>
    <x v="0"/>
    <x v="0"/>
    <x v="0"/>
    <x v="5"/>
    <n v="14998.41"/>
    <d v="2012-03-05T00:00:00"/>
    <x v="0"/>
    <x v="0"/>
    <n v="3"/>
  </r>
  <r>
    <x v="0"/>
    <x v="0"/>
    <x v="0"/>
    <x v="2"/>
    <n v="6155.26"/>
    <d v="2012-03-07T00:00:00"/>
    <x v="0"/>
    <x v="0"/>
    <n v="3"/>
  </r>
  <r>
    <x v="2"/>
    <x v="2"/>
    <x v="2"/>
    <x v="4"/>
    <n v="3988.47"/>
    <d v="2012-03-07T00:00:00"/>
    <x v="0"/>
    <x v="0"/>
    <n v="3"/>
  </r>
  <r>
    <x v="2"/>
    <x v="3"/>
    <x v="3"/>
    <x v="3"/>
    <n v="15665.31"/>
    <d v="2012-03-07T00:00:00"/>
    <x v="0"/>
    <x v="0"/>
    <n v="3"/>
  </r>
  <r>
    <x v="0"/>
    <x v="4"/>
    <x v="4"/>
    <x v="3"/>
    <n v="6191.31"/>
    <d v="2012-03-09T00:00:00"/>
    <x v="0"/>
    <x v="0"/>
    <n v="3"/>
  </r>
  <r>
    <x v="2"/>
    <x v="3"/>
    <x v="3"/>
    <x v="3"/>
    <n v="3689.44"/>
    <d v="2012-03-11T00:00:00"/>
    <x v="0"/>
    <x v="0"/>
    <n v="3"/>
  </r>
  <r>
    <x v="0"/>
    <x v="0"/>
    <x v="5"/>
    <x v="4"/>
    <n v="2002.16"/>
    <d v="2012-03-13T00:00:00"/>
    <x v="0"/>
    <x v="0"/>
    <n v="3"/>
  </r>
  <r>
    <x v="1"/>
    <x v="5"/>
    <x v="6"/>
    <x v="1"/>
    <n v="1762.57"/>
    <d v="2012-03-13T00:00:00"/>
    <x v="0"/>
    <x v="0"/>
    <n v="3"/>
  </r>
  <r>
    <x v="0"/>
    <x v="0"/>
    <x v="0"/>
    <x v="5"/>
    <n v="12998.19"/>
    <d v="2012-03-13T00:00:00"/>
    <x v="0"/>
    <x v="0"/>
    <n v="3"/>
  </r>
  <r>
    <x v="0"/>
    <x v="4"/>
    <x v="4"/>
    <x v="4"/>
    <n v="10684.05"/>
    <d v="2012-03-16T00:00:00"/>
    <x v="0"/>
    <x v="0"/>
    <n v="3"/>
  </r>
  <r>
    <x v="0"/>
    <x v="4"/>
    <x v="4"/>
    <x v="3"/>
    <n v="5192.3900000000003"/>
    <d v="2012-03-20T00:00:00"/>
    <x v="0"/>
    <x v="0"/>
    <n v="3"/>
  </r>
  <r>
    <x v="0"/>
    <x v="0"/>
    <x v="0"/>
    <x v="1"/>
    <n v="9722.02"/>
    <d v="2012-03-20T00:00:00"/>
    <x v="0"/>
    <x v="0"/>
    <n v="3"/>
  </r>
  <r>
    <x v="1"/>
    <x v="5"/>
    <x v="6"/>
    <x v="5"/>
    <n v="7985.76"/>
    <d v="2012-03-24T00:00:00"/>
    <x v="0"/>
    <x v="0"/>
    <n v="3"/>
  </r>
  <r>
    <x v="0"/>
    <x v="4"/>
    <x v="4"/>
    <x v="2"/>
    <n v="3154.47"/>
    <d v="2012-03-27T00:00:00"/>
    <x v="0"/>
    <x v="0"/>
    <n v="3"/>
  </r>
  <r>
    <x v="1"/>
    <x v="5"/>
    <x v="6"/>
    <x v="0"/>
    <n v="14225.11"/>
    <d v="2012-03-28T00:00:00"/>
    <x v="0"/>
    <x v="0"/>
    <n v="3"/>
  </r>
  <r>
    <x v="1"/>
    <x v="5"/>
    <x v="6"/>
    <x v="3"/>
    <n v="10623.1"/>
    <d v="2012-03-29T00:00:00"/>
    <x v="0"/>
    <x v="0"/>
    <n v="3"/>
  </r>
  <r>
    <x v="1"/>
    <x v="5"/>
    <x v="6"/>
    <x v="4"/>
    <n v="12680.74"/>
    <d v="2012-03-29T00:00:00"/>
    <x v="0"/>
    <x v="0"/>
    <n v="3"/>
  </r>
  <r>
    <x v="1"/>
    <x v="5"/>
    <x v="6"/>
    <x v="3"/>
    <n v="9010.39"/>
    <d v="2012-03-29T00:00:00"/>
    <x v="0"/>
    <x v="0"/>
    <n v="3"/>
  </r>
  <r>
    <x v="0"/>
    <x v="4"/>
    <x v="4"/>
    <x v="5"/>
    <n v="15322.33"/>
    <d v="2012-03-29T00:00:00"/>
    <x v="0"/>
    <x v="0"/>
    <n v="3"/>
  </r>
  <r>
    <x v="0"/>
    <x v="4"/>
    <x v="4"/>
    <x v="3"/>
    <n v="3118.98"/>
    <d v="2012-03-29T00:00:00"/>
    <x v="0"/>
    <x v="0"/>
    <n v="3"/>
  </r>
  <r>
    <x v="0"/>
    <x v="0"/>
    <x v="0"/>
    <x v="4"/>
    <n v="4383.68"/>
    <d v="2012-04-01T00:00:00"/>
    <x v="0"/>
    <x v="1"/>
    <n v="4"/>
  </r>
  <r>
    <x v="2"/>
    <x v="3"/>
    <x v="3"/>
    <x v="1"/>
    <n v="4798.84"/>
    <d v="2012-04-01T00:00:00"/>
    <x v="0"/>
    <x v="1"/>
    <n v="4"/>
  </r>
  <r>
    <x v="0"/>
    <x v="4"/>
    <x v="4"/>
    <x v="2"/>
    <n v="17478.060000000001"/>
    <d v="2012-04-02T00:00:00"/>
    <x v="0"/>
    <x v="1"/>
    <n v="4"/>
  </r>
  <r>
    <x v="2"/>
    <x v="3"/>
    <x v="3"/>
    <x v="2"/>
    <n v="14982.09"/>
    <d v="2012-04-03T00:00:00"/>
    <x v="0"/>
    <x v="1"/>
    <n v="4"/>
  </r>
  <r>
    <x v="0"/>
    <x v="0"/>
    <x v="0"/>
    <x v="2"/>
    <n v="3988.21"/>
    <d v="2012-04-03T00:00:00"/>
    <x v="0"/>
    <x v="1"/>
    <n v="4"/>
  </r>
  <r>
    <x v="0"/>
    <x v="0"/>
    <x v="0"/>
    <x v="3"/>
    <n v="15861.65"/>
    <d v="2012-04-03T00:00:00"/>
    <x v="0"/>
    <x v="1"/>
    <n v="4"/>
  </r>
  <r>
    <x v="2"/>
    <x v="3"/>
    <x v="3"/>
    <x v="3"/>
    <n v="17136.91"/>
    <d v="2012-04-04T00:00:00"/>
    <x v="0"/>
    <x v="1"/>
    <n v="4"/>
  </r>
  <r>
    <x v="1"/>
    <x v="5"/>
    <x v="6"/>
    <x v="0"/>
    <n v="2919.61"/>
    <d v="2012-04-07T00:00:00"/>
    <x v="0"/>
    <x v="1"/>
    <n v="4"/>
  </r>
  <r>
    <x v="1"/>
    <x v="1"/>
    <x v="1"/>
    <x v="0"/>
    <n v="6055.59"/>
    <d v="2012-04-08T00:00:00"/>
    <x v="0"/>
    <x v="1"/>
    <n v="4"/>
  </r>
  <r>
    <x v="1"/>
    <x v="1"/>
    <x v="1"/>
    <x v="1"/>
    <n v="10714.99"/>
    <d v="2012-04-08T00:00:00"/>
    <x v="0"/>
    <x v="1"/>
    <n v="4"/>
  </r>
  <r>
    <x v="1"/>
    <x v="1"/>
    <x v="1"/>
    <x v="5"/>
    <n v="9775.5400000000009"/>
    <d v="2012-04-09T00:00:00"/>
    <x v="0"/>
    <x v="1"/>
    <n v="4"/>
  </r>
  <r>
    <x v="0"/>
    <x v="0"/>
    <x v="5"/>
    <x v="3"/>
    <n v="8133.92"/>
    <d v="2012-04-09T00:00:00"/>
    <x v="0"/>
    <x v="1"/>
    <n v="4"/>
  </r>
  <r>
    <x v="1"/>
    <x v="5"/>
    <x v="6"/>
    <x v="0"/>
    <n v="12871.18"/>
    <d v="2012-04-10T00:00:00"/>
    <x v="0"/>
    <x v="1"/>
    <n v="4"/>
  </r>
  <r>
    <x v="2"/>
    <x v="2"/>
    <x v="2"/>
    <x v="3"/>
    <n v="8202.5300000000007"/>
    <d v="2012-04-11T00:00:00"/>
    <x v="0"/>
    <x v="1"/>
    <n v="4"/>
  </r>
  <r>
    <x v="0"/>
    <x v="4"/>
    <x v="4"/>
    <x v="0"/>
    <n v="3445.99"/>
    <d v="2012-04-11T00:00:00"/>
    <x v="0"/>
    <x v="1"/>
    <n v="4"/>
  </r>
  <r>
    <x v="1"/>
    <x v="1"/>
    <x v="1"/>
    <x v="3"/>
    <n v="1837.9"/>
    <d v="2012-04-12T00:00:00"/>
    <x v="0"/>
    <x v="1"/>
    <n v="4"/>
  </r>
  <r>
    <x v="0"/>
    <x v="0"/>
    <x v="0"/>
    <x v="2"/>
    <n v="12142.07"/>
    <d v="2012-04-14T00:00:00"/>
    <x v="0"/>
    <x v="1"/>
    <n v="4"/>
  </r>
  <r>
    <x v="0"/>
    <x v="4"/>
    <x v="4"/>
    <x v="2"/>
    <n v="11890.97"/>
    <d v="2012-04-14T00:00:00"/>
    <x v="0"/>
    <x v="1"/>
    <n v="4"/>
  </r>
  <r>
    <x v="2"/>
    <x v="2"/>
    <x v="2"/>
    <x v="1"/>
    <n v="12332.21"/>
    <d v="2012-04-15T00:00:00"/>
    <x v="0"/>
    <x v="1"/>
    <n v="4"/>
  </r>
  <r>
    <x v="2"/>
    <x v="2"/>
    <x v="2"/>
    <x v="5"/>
    <n v="8697.4500000000007"/>
    <d v="2012-04-15T00:00:00"/>
    <x v="0"/>
    <x v="1"/>
    <n v="4"/>
  </r>
  <r>
    <x v="0"/>
    <x v="4"/>
    <x v="4"/>
    <x v="2"/>
    <n v="7886.26"/>
    <d v="2012-04-17T00:00:00"/>
    <x v="0"/>
    <x v="1"/>
    <n v="4"/>
  </r>
  <r>
    <x v="1"/>
    <x v="5"/>
    <x v="6"/>
    <x v="4"/>
    <n v="17806.14"/>
    <d v="2012-04-18T00:00:00"/>
    <x v="0"/>
    <x v="1"/>
    <n v="4"/>
  </r>
  <r>
    <x v="1"/>
    <x v="1"/>
    <x v="1"/>
    <x v="2"/>
    <n v="13560.72"/>
    <d v="2012-04-21T00:00:00"/>
    <x v="0"/>
    <x v="1"/>
    <n v="4"/>
  </r>
  <r>
    <x v="0"/>
    <x v="0"/>
    <x v="0"/>
    <x v="5"/>
    <n v="15246.85"/>
    <d v="2012-04-23T00:00:00"/>
    <x v="0"/>
    <x v="1"/>
    <n v="4"/>
  </r>
  <r>
    <x v="1"/>
    <x v="5"/>
    <x v="6"/>
    <x v="1"/>
    <n v="15876.8"/>
    <d v="2012-04-24T00:00:00"/>
    <x v="0"/>
    <x v="1"/>
    <n v="4"/>
  </r>
  <r>
    <x v="0"/>
    <x v="4"/>
    <x v="4"/>
    <x v="3"/>
    <n v="4445.12"/>
    <d v="2012-04-25T00:00:00"/>
    <x v="0"/>
    <x v="1"/>
    <n v="4"/>
  </r>
  <r>
    <x v="2"/>
    <x v="3"/>
    <x v="3"/>
    <x v="4"/>
    <n v="9434.01"/>
    <d v="2012-04-25T00:00:00"/>
    <x v="0"/>
    <x v="1"/>
    <n v="4"/>
  </r>
  <r>
    <x v="1"/>
    <x v="1"/>
    <x v="1"/>
    <x v="0"/>
    <n v="1605.26"/>
    <d v="2012-04-25T00:00:00"/>
    <x v="0"/>
    <x v="1"/>
    <n v="4"/>
  </r>
  <r>
    <x v="0"/>
    <x v="4"/>
    <x v="4"/>
    <x v="5"/>
    <n v="4674.53"/>
    <d v="2012-04-28T00:00:00"/>
    <x v="0"/>
    <x v="1"/>
    <n v="4"/>
  </r>
  <r>
    <x v="0"/>
    <x v="0"/>
    <x v="0"/>
    <x v="2"/>
    <n v="15839.23"/>
    <d v="2012-04-30T00:00:00"/>
    <x v="0"/>
    <x v="1"/>
    <n v="4"/>
  </r>
  <r>
    <x v="0"/>
    <x v="0"/>
    <x v="5"/>
    <x v="4"/>
    <n v="7353.39"/>
    <d v="2012-04-30T00:00:00"/>
    <x v="0"/>
    <x v="1"/>
    <n v="4"/>
  </r>
  <r>
    <x v="0"/>
    <x v="4"/>
    <x v="4"/>
    <x v="4"/>
    <n v="1859.2"/>
    <d v="2012-04-30T00:00:00"/>
    <x v="0"/>
    <x v="1"/>
    <n v="4"/>
  </r>
  <r>
    <x v="2"/>
    <x v="3"/>
    <x v="3"/>
    <x v="0"/>
    <n v="13652.18"/>
    <d v="2012-05-02T00:00:00"/>
    <x v="0"/>
    <x v="1"/>
    <n v="5"/>
  </r>
  <r>
    <x v="2"/>
    <x v="3"/>
    <x v="3"/>
    <x v="4"/>
    <n v="5083.3599999999997"/>
    <d v="2012-05-04T00:00:00"/>
    <x v="0"/>
    <x v="1"/>
    <n v="5"/>
  </r>
  <r>
    <x v="2"/>
    <x v="3"/>
    <x v="3"/>
    <x v="3"/>
    <n v="3130.12"/>
    <d v="2012-05-04T00:00:00"/>
    <x v="0"/>
    <x v="1"/>
    <n v="5"/>
  </r>
  <r>
    <x v="0"/>
    <x v="4"/>
    <x v="4"/>
    <x v="5"/>
    <n v="1230.01"/>
    <d v="2012-05-05T00:00:00"/>
    <x v="0"/>
    <x v="1"/>
    <n v="5"/>
  </r>
  <r>
    <x v="1"/>
    <x v="1"/>
    <x v="1"/>
    <x v="4"/>
    <n v="2413.5500000000002"/>
    <d v="2012-05-05T00:00:00"/>
    <x v="0"/>
    <x v="1"/>
    <n v="5"/>
  </r>
  <r>
    <x v="0"/>
    <x v="0"/>
    <x v="0"/>
    <x v="0"/>
    <n v="3267.88"/>
    <d v="2012-05-05T00:00:00"/>
    <x v="0"/>
    <x v="1"/>
    <n v="5"/>
  </r>
  <r>
    <x v="1"/>
    <x v="1"/>
    <x v="1"/>
    <x v="1"/>
    <n v="12915.12"/>
    <d v="2012-05-06T00:00:00"/>
    <x v="0"/>
    <x v="1"/>
    <n v="5"/>
  </r>
  <r>
    <x v="0"/>
    <x v="4"/>
    <x v="4"/>
    <x v="0"/>
    <n v="15925"/>
    <d v="2012-05-08T00:00:00"/>
    <x v="0"/>
    <x v="1"/>
    <n v="5"/>
  </r>
  <r>
    <x v="1"/>
    <x v="5"/>
    <x v="6"/>
    <x v="3"/>
    <n v="3557.54"/>
    <d v="2012-05-09T00:00:00"/>
    <x v="0"/>
    <x v="1"/>
    <n v="5"/>
  </r>
  <r>
    <x v="1"/>
    <x v="1"/>
    <x v="1"/>
    <x v="0"/>
    <n v="12753.93"/>
    <d v="2012-05-11T00:00:00"/>
    <x v="0"/>
    <x v="1"/>
    <n v="5"/>
  </r>
  <r>
    <x v="0"/>
    <x v="0"/>
    <x v="0"/>
    <x v="4"/>
    <n v="2984.61"/>
    <d v="2012-05-13T00:00:00"/>
    <x v="0"/>
    <x v="1"/>
    <n v="5"/>
  </r>
  <r>
    <x v="1"/>
    <x v="1"/>
    <x v="1"/>
    <x v="4"/>
    <n v="8821.0400000000009"/>
    <d v="2012-05-13T00:00:00"/>
    <x v="0"/>
    <x v="1"/>
    <n v="5"/>
  </r>
  <r>
    <x v="2"/>
    <x v="3"/>
    <x v="3"/>
    <x v="5"/>
    <n v="7385.96"/>
    <d v="2012-05-13T00:00:00"/>
    <x v="0"/>
    <x v="1"/>
    <n v="5"/>
  </r>
  <r>
    <x v="0"/>
    <x v="0"/>
    <x v="0"/>
    <x v="4"/>
    <n v="10248.09"/>
    <d v="2012-05-15T00:00:00"/>
    <x v="0"/>
    <x v="1"/>
    <n v="5"/>
  </r>
  <r>
    <x v="0"/>
    <x v="4"/>
    <x v="4"/>
    <x v="3"/>
    <n v="1513.36"/>
    <d v="2012-05-16T00:00:00"/>
    <x v="0"/>
    <x v="1"/>
    <n v="5"/>
  </r>
  <r>
    <x v="2"/>
    <x v="2"/>
    <x v="2"/>
    <x v="0"/>
    <n v="17340.2"/>
    <d v="2012-05-19T00:00:00"/>
    <x v="0"/>
    <x v="1"/>
    <n v="5"/>
  </r>
  <r>
    <x v="2"/>
    <x v="2"/>
    <x v="2"/>
    <x v="1"/>
    <n v="16373.02"/>
    <d v="2012-05-19T00:00:00"/>
    <x v="0"/>
    <x v="1"/>
    <n v="5"/>
  </r>
  <r>
    <x v="2"/>
    <x v="3"/>
    <x v="3"/>
    <x v="4"/>
    <n v="3594.01"/>
    <d v="2012-05-20T00:00:00"/>
    <x v="0"/>
    <x v="1"/>
    <n v="5"/>
  </r>
  <r>
    <x v="0"/>
    <x v="0"/>
    <x v="0"/>
    <x v="5"/>
    <n v="4660.13"/>
    <d v="2012-05-20T00:00:00"/>
    <x v="0"/>
    <x v="1"/>
    <n v="5"/>
  </r>
  <r>
    <x v="0"/>
    <x v="0"/>
    <x v="0"/>
    <x v="0"/>
    <n v="3157.42"/>
    <d v="2012-05-21T00:00:00"/>
    <x v="0"/>
    <x v="1"/>
    <n v="5"/>
  </r>
  <r>
    <x v="1"/>
    <x v="1"/>
    <x v="1"/>
    <x v="0"/>
    <n v="2774.29"/>
    <d v="2012-05-21T00:00:00"/>
    <x v="0"/>
    <x v="1"/>
    <n v="5"/>
  </r>
  <r>
    <x v="1"/>
    <x v="1"/>
    <x v="1"/>
    <x v="2"/>
    <n v="3139.74"/>
    <d v="2012-05-22T00:00:00"/>
    <x v="0"/>
    <x v="1"/>
    <n v="5"/>
  </r>
  <r>
    <x v="2"/>
    <x v="2"/>
    <x v="2"/>
    <x v="2"/>
    <n v="1677.77"/>
    <d v="2012-05-23T00:00:00"/>
    <x v="0"/>
    <x v="1"/>
    <n v="5"/>
  </r>
  <r>
    <x v="1"/>
    <x v="5"/>
    <x v="6"/>
    <x v="0"/>
    <n v="8023.82"/>
    <d v="2012-05-25T00:00:00"/>
    <x v="0"/>
    <x v="1"/>
    <n v="5"/>
  </r>
  <r>
    <x v="1"/>
    <x v="1"/>
    <x v="1"/>
    <x v="3"/>
    <n v="8735.98"/>
    <d v="2012-05-27T00:00:00"/>
    <x v="0"/>
    <x v="1"/>
    <n v="5"/>
  </r>
  <r>
    <x v="0"/>
    <x v="0"/>
    <x v="0"/>
    <x v="0"/>
    <n v="6879.46"/>
    <d v="2012-05-28T00:00:00"/>
    <x v="0"/>
    <x v="1"/>
    <n v="5"/>
  </r>
  <r>
    <x v="1"/>
    <x v="5"/>
    <x v="6"/>
    <x v="4"/>
    <n v="4941.12"/>
    <d v="2012-05-28T00:00:00"/>
    <x v="0"/>
    <x v="1"/>
    <n v="5"/>
  </r>
  <r>
    <x v="0"/>
    <x v="4"/>
    <x v="4"/>
    <x v="0"/>
    <n v="15844.88"/>
    <d v="2012-05-30T00:00:00"/>
    <x v="0"/>
    <x v="1"/>
    <n v="5"/>
  </r>
  <r>
    <x v="2"/>
    <x v="2"/>
    <x v="2"/>
    <x v="4"/>
    <n v="1708.63"/>
    <d v="2012-05-30T00:00:00"/>
    <x v="0"/>
    <x v="1"/>
    <n v="5"/>
  </r>
  <r>
    <x v="1"/>
    <x v="1"/>
    <x v="1"/>
    <x v="4"/>
    <n v="3302.87"/>
    <d v="2012-05-31T00:00:00"/>
    <x v="0"/>
    <x v="1"/>
    <n v="5"/>
  </r>
  <r>
    <x v="0"/>
    <x v="0"/>
    <x v="0"/>
    <x v="5"/>
    <n v="17784.09"/>
    <d v="2012-05-31T00:00:00"/>
    <x v="0"/>
    <x v="1"/>
    <n v="5"/>
  </r>
  <r>
    <x v="1"/>
    <x v="5"/>
    <x v="6"/>
    <x v="1"/>
    <n v="1997.69"/>
    <d v="2012-06-01T00:00:00"/>
    <x v="0"/>
    <x v="1"/>
    <n v="6"/>
  </r>
  <r>
    <x v="1"/>
    <x v="1"/>
    <x v="1"/>
    <x v="2"/>
    <n v="17417.830000000002"/>
    <d v="2012-06-04T00:00:00"/>
    <x v="0"/>
    <x v="1"/>
    <n v="6"/>
  </r>
  <r>
    <x v="2"/>
    <x v="3"/>
    <x v="3"/>
    <x v="4"/>
    <n v="1832.84"/>
    <d v="2012-06-05T00:00:00"/>
    <x v="0"/>
    <x v="1"/>
    <n v="6"/>
  </r>
  <r>
    <x v="0"/>
    <x v="0"/>
    <x v="5"/>
    <x v="3"/>
    <n v="6708.94"/>
    <d v="2012-06-05T00:00:00"/>
    <x v="0"/>
    <x v="1"/>
    <n v="6"/>
  </r>
  <r>
    <x v="1"/>
    <x v="5"/>
    <x v="6"/>
    <x v="3"/>
    <n v="16219.16"/>
    <d v="2012-06-06T00:00:00"/>
    <x v="0"/>
    <x v="1"/>
    <n v="6"/>
  </r>
  <r>
    <x v="0"/>
    <x v="0"/>
    <x v="0"/>
    <x v="0"/>
    <n v="16554.71"/>
    <d v="2012-06-10T00:00:00"/>
    <x v="0"/>
    <x v="1"/>
    <n v="6"/>
  </r>
  <r>
    <x v="1"/>
    <x v="1"/>
    <x v="1"/>
    <x v="3"/>
    <n v="9880.9599999999991"/>
    <d v="2012-06-10T00:00:00"/>
    <x v="0"/>
    <x v="1"/>
    <n v="6"/>
  </r>
  <r>
    <x v="2"/>
    <x v="2"/>
    <x v="2"/>
    <x v="2"/>
    <n v="16176.11"/>
    <d v="2012-06-11T00:00:00"/>
    <x v="0"/>
    <x v="1"/>
    <n v="6"/>
  </r>
  <r>
    <x v="1"/>
    <x v="1"/>
    <x v="1"/>
    <x v="5"/>
    <n v="16204.13"/>
    <d v="2012-06-11T00:00:00"/>
    <x v="0"/>
    <x v="1"/>
    <n v="6"/>
  </r>
  <r>
    <x v="1"/>
    <x v="1"/>
    <x v="1"/>
    <x v="2"/>
    <n v="11632.46"/>
    <d v="2012-06-11T00:00:00"/>
    <x v="0"/>
    <x v="1"/>
    <n v="6"/>
  </r>
  <r>
    <x v="2"/>
    <x v="2"/>
    <x v="6"/>
    <x v="0"/>
    <n v="4380.29"/>
    <d v="2012-06-12T00:00:00"/>
    <x v="0"/>
    <x v="1"/>
    <n v="6"/>
  </r>
  <r>
    <x v="1"/>
    <x v="5"/>
    <x v="6"/>
    <x v="2"/>
    <n v="1349.96"/>
    <d v="2012-06-12T00:00:00"/>
    <x v="0"/>
    <x v="1"/>
    <n v="6"/>
  </r>
  <r>
    <x v="2"/>
    <x v="2"/>
    <x v="2"/>
    <x v="1"/>
    <n v="3987.38"/>
    <d v="2012-06-13T00:00:00"/>
    <x v="0"/>
    <x v="1"/>
    <n v="6"/>
  </r>
  <r>
    <x v="2"/>
    <x v="3"/>
    <x v="3"/>
    <x v="1"/>
    <n v="16758.53"/>
    <d v="2012-06-17T00:00:00"/>
    <x v="0"/>
    <x v="1"/>
    <n v="6"/>
  </r>
  <r>
    <x v="0"/>
    <x v="4"/>
    <x v="4"/>
    <x v="1"/>
    <n v="8372.7999999999993"/>
    <d v="2012-06-22T00:00:00"/>
    <x v="0"/>
    <x v="1"/>
    <n v="6"/>
  </r>
  <r>
    <x v="2"/>
    <x v="3"/>
    <x v="3"/>
    <x v="3"/>
    <n v="11376.45"/>
    <d v="2012-06-23T00:00:00"/>
    <x v="0"/>
    <x v="1"/>
    <n v="6"/>
  </r>
  <r>
    <x v="0"/>
    <x v="4"/>
    <x v="4"/>
    <x v="5"/>
    <n v="8140.07"/>
    <d v="2012-06-26T00:00:00"/>
    <x v="0"/>
    <x v="1"/>
    <n v="6"/>
  </r>
  <r>
    <x v="2"/>
    <x v="2"/>
    <x v="2"/>
    <x v="4"/>
    <n v="13091.5"/>
    <d v="2012-06-28T00:00:00"/>
    <x v="0"/>
    <x v="1"/>
    <n v="6"/>
  </r>
  <r>
    <x v="1"/>
    <x v="1"/>
    <x v="1"/>
    <x v="5"/>
    <n v="4166.0600000000004"/>
    <d v="2012-06-28T00:00:00"/>
    <x v="0"/>
    <x v="1"/>
    <n v="6"/>
  </r>
  <r>
    <x v="1"/>
    <x v="5"/>
    <x v="6"/>
    <x v="4"/>
    <n v="14431.05"/>
    <d v="2012-06-30T00:00:00"/>
    <x v="0"/>
    <x v="1"/>
    <n v="6"/>
  </r>
  <r>
    <x v="0"/>
    <x v="4"/>
    <x v="4"/>
    <x v="0"/>
    <n v="7559.37"/>
    <d v="2012-07-01T00:00:00"/>
    <x v="0"/>
    <x v="2"/>
    <n v="7"/>
  </r>
  <r>
    <x v="1"/>
    <x v="1"/>
    <x v="1"/>
    <x v="3"/>
    <n v="7948.75"/>
    <d v="2012-07-02T00:00:00"/>
    <x v="0"/>
    <x v="2"/>
    <n v="7"/>
  </r>
  <r>
    <x v="2"/>
    <x v="3"/>
    <x v="3"/>
    <x v="4"/>
    <n v="6103.97"/>
    <d v="2012-07-02T00:00:00"/>
    <x v="0"/>
    <x v="2"/>
    <n v="7"/>
  </r>
  <r>
    <x v="2"/>
    <x v="2"/>
    <x v="6"/>
    <x v="0"/>
    <n v="17170.03"/>
    <d v="2012-07-03T00:00:00"/>
    <x v="0"/>
    <x v="2"/>
    <n v="7"/>
  </r>
  <r>
    <x v="1"/>
    <x v="1"/>
    <x v="1"/>
    <x v="4"/>
    <n v="7447.13"/>
    <d v="2012-07-03T00:00:00"/>
    <x v="0"/>
    <x v="2"/>
    <n v="7"/>
  </r>
  <r>
    <x v="0"/>
    <x v="0"/>
    <x v="0"/>
    <x v="3"/>
    <n v="6805.9"/>
    <d v="2012-07-04T00:00:00"/>
    <x v="0"/>
    <x v="2"/>
    <n v="7"/>
  </r>
  <r>
    <x v="2"/>
    <x v="3"/>
    <x v="3"/>
    <x v="1"/>
    <n v="12941.99"/>
    <d v="2012-07-05T00:00:00"/>
    <x v="0"/>
    <x v="2"/>
    <n v="7"/>
  </r>
  <r>
    <x v="1"/>
    <x v="1"/>
    <x v="1"/>
    <x v="4"/>
    <n v="13436.72"/>
    <d v="2012-07-06T00:00:00"/>
    <x v="0"/>
    <x v="2"/>
    <n v="7"/>
  </r>
  <r>
    <x v="0"/>
    <x v="4"/>
    <x v="4"/>
    <x v="3"/>
    <n v="17001.88"/>
    <d v="2012-07-08T00:00:00"/>
    <x v="0"/>
    <x v="2"/>
    <n v="7"/>
  </r>
  <r>
    <x v="1"/>
    <x v="5"/>
    <x v="6"/>
    <x v="1"/>
    <n v="3161.34"/>
    <d v="2012-07-09T00:00:00"/>
    <x v="0"/>
    <x v="2"/>
    <n v="7"/>
  </r>
  <r>
    <x v="2"/>
    <x v="2"/>
    <x v="2"/>
    <x v="1"/>
    <n v="15138.96"/>
    <d v="2012-07-09T00:00:00"/>
    <x v="0"/>
    <x v="2"/>
    <n v="7"/>
  </r>
  <r>
    <x v="1"/>
    <x v="1"/>
    <x v="1"/>
    <x v="5"/>
    <n v="16061.62"/>
    <d v="2012-07-09T00:00:00"/>
    <x v="0"/>
    <x v="2"/>
    <n v="7"/>
  </r>
  <r>
    <x v="2"/>
    <x v="2"/>
    <x v="2"/>
    <x v="5"/>
    <n v="14978.86"/>
    <d v="2012-07-10T00:00:00"/>
    <x v="0"/>
    <x v="2"/>
    <n v="7"/>
  </r>
  <r>
    <x v="2"/>
    <x v="2"/>
    <x v="2"/>
    <x v="0"/>
    <n v="12576.73"/>
    <d v="2012-07-10T00:00:00"/>
    <x v="0"/>
    <x v="2"/>
    <n v="7"/>
  </r>
  <r>
    <x v="0"/>
    <x v="0"/>
    <x v="0"/>
    <x v="2"/>
    <n v="3058.53"/>
    <d v="2012-07-12T00:00:00"/>
    <x v="0"/>
    <x v="2"/>
    <n v="7"/>
  </r>
  <r>
    <x v="0"/>
    <x v="0"/>
    <x v="0"/>
    <x v="1"/>
    <n v="9359.7900000000009"/>
    <d v="2012-07-14T00:00:00"/>
    <x v="0"/>
    <x v="2"/>
    <n v="7"/>
  </r>
  <r>
    <x v="2"/>
    <x v="2"/>
    <x v="2"/>
    <x v="5"/>
    <n v="13291.71"/>
    <d v="2012-07-14T00:00:00"/>
    <x v="0"/>
    <x v="2"/>
    <n v="7"/>
  </r>
  <r>
    <x v="2"/>
    <x v="2"/>
    <x v="2"/>
    <x v="4"/>
    <n v="15755.4"/>
    <d v="2012-07-17T00:00:00"/>
    <x v="0"/>
    <x v="2"/>
    <n v="7"/>
  </r>
  <r>
    <x v="1"/>
    <x v="1"/>
    <x v="1"/>
    <x v="4"/>
    <n v="12441.23"/>
    <d v="2012-07-18T00:00:00"/>
    <x v="0"/>
    <x v="2"/>
    <n v="7"/>
  </r>
  <r>
    <x v="2"/>
    <x v="2"/>
    <x v="2"/>
    <x v="3"/>
    <n v="5995.17"/>
    <d v="2012-07-19T00:00:00"/>
    <x v="0"/>
    <x v="2"/>
    <n v="7"/>
  </r>
  <r>
    <x v="1"/>
    <x v="1"/>
    <x v="1"/>
    <x v="5"/>
    <n v="1876.12"/>
    <d v="2012-07-21T00:00:00"/>
    <x v="0"/>
    <x v="2"/>
    <n v="7"/>
  </r>
  <r>
    <x v="1"/>
    <x v="1"/>
    <x v="1"/>
    <x v="1"/>
    <n v="9355.73"/>
    <d v="2012-07-23T00:00:00"/>
    <x v="0"/>
    <x v="2"/>
    <n v="7"/>
  </r>
  <r>
    <x v="2"/>
    <x v="2"/>
    <x v="2"/>
    <x v="2"/>
    <n v="6707.81"/>
    <d v="2012-07-23T00:00:00"/>
    <x v="0"/>
    <x v="2"/>
    <n v="7"/>
  </r>
  <r>
    <x v="0"/>
    <x v="4"/>
    <x v="4"/>
    <x v="0"/>
    <n v="9961.9599999999991"/>
    <d v="2012-07-24T00:00:00"/>
    <x v="0"/>
    <x v="2"/>
    <n v="7"/>
  </r>
  <r>
    <x v="1"/>
    <x v="1"/>
    <x v="1"/>
    <x v="4"/>
    <n v="16333.74"/>
    <d v="2012-07-26T00:00:00"/>
    <x v="0"/>
    <x v="2"/>
    <n v="7"/>
  </r>
  <r>
    <x v="2"/>
    <x v="2"/>
    <x v="2"/>
    <x v="5"/>
    <n v="3761.96"/>
    <d v="2012-07-29T00:00:00"/>
    <x v="0"/>
    <x v="2"/>
    <n v="7"/>
  </r>
  <r>
    <x v="2"/>
    <x v="2"/>
    <x v="2"/>
    <x v="4"/>
    <n v="5203.1499999999996"/>
    <d v="2012-07-30T00:00:00"/>
    <x v="0"/>
    <x v="2"/>
    <n v="7"/>
  </r>
  <r>
    <x v="0"/>
    <x v="0"/>
    <x v="5"/>
    <x v="5"/>
    <n v="3429.47"/>
    <d v="2012-07-30T00:00:00"/>
    <x v="0"/>
    <x v="2"/>
    <n v="7"/>
  </r>
  <r>
    <x v="0"/>
    <x v="0"/>
    <x v="0"/>
    <x v="1"/>
    <n v="13864.97"/>
    <d v="2012-07-30T00:00:00"/>
    <x v="0"/>
    <x v="2"/>
    <n v="7"/>
  </r>
  <r>
    <x v="2"/>
    <x v="2"/>
    <x v="2"/>
    <x v="0"/>
    <n v="12021.49"/>
    <d v="2012-08-03T00:00:00"/>
    <x v="0"/>
    <x v="2"/>
    <n v="8"/>
  </r>
  <r>
    <x v="0"/>
    <x v="4"/>
    <x v="4"/>
    <x v="5"/>
    <n v="9668.17"/>
    <d v="2012-08-04T00:00:00"/>
    <x v="0"/>
    <x v="2"/>
    <n v="8"/>
  </r>
  <r>
    <x v="2"/>
    <x v="3"/>
    <x v="3"/>
    <x v="4"/>
    <n v="8817.19"/>
    <d v="2012-08-13T00:00:00"/>
    <x v="0"/>
    <x v="2"/>
    <n v="8"/>
  </r>
  <r>
    <x v="0"/>
    <x v="4"/>
    <x v="4"/>
    <x v="4"/>
    <n v="4303.2"/>
    <d v="2012-08-13T00:00:00"/>
    <x v="0"/>
    <x v="2"/>
    <n v="8"/>
  </r>
  <r>
    <x v="1"/>
    <x v="5"/>
    <x v="6"/>
    <x v="4"/>
    <n v="6239.15"/>
    <d v="2012-08-14T00:00:00"/>
    <x v="0"/>
    <x v="2"/>
    <n v="8"/>
  </r>
  <r>
    <x v="1"/>
    <x v="1"/>
    <x v="1"/>
    <x v="5"/>
    <n v="6205.47"/>
    <d v="2012-08-14T00:00:00"/>
    <x v="0"/>
    <x v="2"/>
    <n v="8"/>
  </r>
  <r>
    <x v="2"/>
    <x v="2"/>
    <x v="2"/>
    <x v="3"/>
    <n v="8539.43"/>
    <d v="2012-08-15T00:00:00"/>
    <x v="0"/>
    <x v="2"/>
    <n v="8"/>
  </r>
  <r>
    <x v="2"/>
    <x v="3"/>
    <x v="3"/>
    <x v="3"/>
    <n v="13269.37"/>
    <d v="2012-08-18T00:00:00"/>
    <x v="0"/>
    <x v="2"/>
    <n v="8"/>
  </r>
  <r>
    <x v="1"/>
    <x v="1"/>
    <x v="1"/>
    <x v="1"/>
    <n v="1922.45"/>
    <d v="2012-08-18T00:00:00"/>
    <x v="0"/>
    <x v="2"/>
    <n v="8"/>
  </r>
  <r>
    <x v="2"/>
    <x v="2"/>
    <x v="2"/>
    <x v="5"/>
    <n v="7544.99"/>
    <d v="2012-08-22T00:00:00"/>
    <x v="0"/>
    <x v="2"/>
    <n v="8"/>
  </r>
  <r>
    <x v="0"/>
    <x v="0"/>
    <x v="0"/>
    <x v="0"/>
    <n v="14631.2"/>
    <d v="2012-08-27T00:00:00"/>
    <x v="0"/>
    <x v="2"/>
    <n v="8"/>
  </r>
  <r>
    <x v="0"/>
    <x v="0"/>
    <x v="2"/>
    <x v="0"/>
    <n v="8591.36"/>
    <d v="2012-08-28T00:00:00"/>
    <x v="0"/>
    <x v="2"/>
    <n v="8"/>
  </r>
  <r>
    <x v="1"/>
    <x v="1"/>
    <x v="1"/>
    <x v="0"/>
    <n v="5105.05"/>
    <d v="2012-08-29T00:00:00"/>
    <x v="0"/>
    <x v="2"/>
    <n v="8"/>
  </r>
  <r>
    <x v="1"/>
    <x v="1"/>
    <x v="1"/>
    <x v="3"/>
    <n v="2038.37"/>
    <d v="2012-08-31T00:00:00"/>
    <x v="0"/>
    <x v="2"/>
    <n v="8"/>
  </r>
  <r>
    <x v="2"/>
    <x v="3"/>
    <x v="3"/>
    <x v="1"/>
    <n v="14250.12"/>
    <d v="2012-08-31T00:00:00"/>
    <x v="0"/>
    <x v="2"/>
    <n v="8"/>
  </r>
  <r>
    <x v="2"/>
    <x v="2"/>
    <x v="2"/>
    <x v="4"/>
    <n v="6165.74"/>
    <d v="2012-09-02T00:00:00"/>
    <x v="0"/>
    <x v="2"/>
    <n v="9"/>
  </r>
  <r>
    <x v="1"/>
    <x v="1"/>
    <x v="1"/>
    <x v="5"/>
    <n v="11438.17"/>
    <d v="2012-09-02T00:00:00"/>
    <x v="0"/>
    <x v="2"/>
    <n v="9"/>
  </r>
  <r>
    <x v="2"/>
    <x v="2"/>
    <x v="2"/>
    <x v="0"/>
    <n v="4060.54"/>
    <d v="2012-09-05T00:00:00"/>
    <x v="0"/>
    <x v="2"/>
    <n v="9"/>
  </r>
  <r>
    <x v="0"/>
    <x v="4"/>
    <x v="4"/>
    <x v="2"/>
    <n v="7305.82"/>
    <d v="2012-09-05T00:00:00"/>
    <x v="0"/>
    <x v="2"/>
    <n v="9"/>
  </r>
  <r>
    <x v="1"/>
    <x v="5"/>
    <x v="6"/>
    <x v="4"/>
    <n v="1403.67"/>
    <d v="2012-09-06T00:00:00"/>
    <x v="0"/>
    <x v="2"/>
    <n v="9"/>
  </r>
  <r>
    <x v="0"/>
    <x v="4"/>
    <x v="4"/>
    <x v="3"/>
    <n v="5917.59"/>
    <d v="2012-09-06T00:00:00"/>
    <x v="0"/>
    <x v="2"/>
    <n v="9"/>
  </r>
  <r>
    <x v="1"/>
    <x v="1"/>
    <x v="1"/>
    <x v="1"/>
    <n v="9124.56"/>
    <d v="2012-09-07T00:00:00"/>
    <x v="0"/>
    <x v="2"/>
    <n v="9"/>
  </r>
  <r>
    <x v="2"/>
    <x v="2"/>
    <x v="2"/>
    <x v="2"/>
    <n v="17865.62"/>
    <d v="2012-09-07T00:00:00"/>
    <x v="0"/>
    <x v="2"/>
    <n v="9"/>
  </r>
  <r>
    <x v="2"/>
    <x v="3"/>
    <x v="3"/>
    <x v="3"/>
    <n v="14282.45"/>
    <d v="2012-09-08T00:00:00"/>
    <x v="0"/>
    <x v="2"/>
    <n v="9"/>
  </r>
  <r>
    <x v="2"/>
    <x v="3"/>
    <x v="3"/>
    <x v="0"/>
    <n v="16950.599999999999"/>
    <d v="2012-09-09T00:00:00"/>
    <x v="0"/>
    <x v="2"/>
    <n v="9"/>
  </r>
  <r>
    <x v="1"/>
    <x v="1"/>
    <x v="1"/>
    <x v="4"/>
    <n v="14497.82"/>
    <d v="2012-09-10T00:00:00"/>
    <x v="0"/>
    <x v="2"/>
    <n v="9"/>
  </r>
  <r>
    <x v="2"/>
    <x v="2"/>
    <x v="2"/>
    <x v="4"/>
    <n v="1602.01"/>
    <d v="2012-09-11T00:00:00"/>
    <x v="0"/>
    <x v="2"/>
    <n v="9"/>
  </r>
  <r>
    <x v="1"/>
    <x v="1"/>
    <x v="1"/>
    <x v="5"/>
    <n v="6752.87"/>
    <d v="2012-09-11T00:00:00"/>
    <x v="0"/>
    <x v="2"/>
    <n v="9"/>
  </r>
  <r>
    <x v="2"/>
    <x v="3"/>
    <x v="3"/>
    <x v="0"/>
    <n v="10060.09"/>
    <d v="2012-09-16T00:00:00"/>
    <x v="0"/>
    <x v="2"/>
    <n v="9"/>
  </r>
  <r>
    <x v="1"/>
    <x v="5"/>
    <x v="6"/>
    <x v="3"/>
    <n v="6154.03"/>
    <d v="2012-09-16T00:00:00"/>
    <x v="0"/>
    <x v="2"/>
    <n v="9"/>
  </r>
  <r>
    <x v="1"/>
    <x v="5"/>
    <x v="6"/>
    <x v="2"/>
    <n v="7620.27"/>
    <d v="2012-09-16T00:00:00"/>
    <x v="0"/>
    <x v="2"/>
    <n v="9"/>
  </r>
  <r>
    <x v="1"/>
    <x v="5"/>
    <x v="6"/>
    <x v="1"/>
    <n v="2143.69"/>
    <d v="2012-09-16T00:00:00"/>
    <x v="0"/>
    <x v="2"/>
    <n v="9"/>
  </r>
  <r>
    <x v="2"/>
    <x v="2"/>
    <x v="2"/>
    <x v="1"/>
    <n v="13689.57"/>
    <d v="2012-09-17T00:00:00"/>
    <x v="0"/>
    <x v="2"/>
    <n v="9"/>
  </r>
  <r>
    <x v="2"/>
    <x v="2"/>
    <x v="2"/>
    <x v="4"/>
    <n v="3587.38"/>
    <d v="2012-09-18T00:00:00"/>
    <x v="0"/>
    <x v="2"/>
    <n v="9"/>
  </r>
  <r>
    <x v="1"/>
    <x v="5"/>
    <x v="6"/>
    <x v="4"/>
    <n v="3098.44"/>
    <d v="2012-09-19T00:00:00"/>
    <x v="0"/>
    <x v="2"/>
    <n v="9"/>
  </r>
  <r>
    <x v="1"/>
    <x v="5"/>
    <x v="6"/>
    <x v="0"/>
    <n v="6215.22"/>
    <d v="2012-09-19T00:00:00"/>
    <x v="0"/>
    <x v="2"/>
    <n v="9"/>
  </r>
  <r>
    <x v="0"/>
    <x v="4"/>
    <x v="4"/>
    <x v="0"/>
    <n v="4376.74"/>
    <d v="2012-09-20T00:00:00"/>
    <x v="0"/>
    <x v="2"/>
    <n v="9"/>
  </r>
  <r>
    <x v="2"/>
    <x v="3"/>
    <x v="3"/>
    <x v="3"/>
    <n v="12635.22"/>
    <d v="2012-09-20T00:00:00"/>
    <x v="0"/>
    <x v="2"/>
    <n v="9"/>
  </r>
  <r>
    <x v="0"/>
    <x v="0"/>
    <x v="2"/>
    <x v="5"/>
    <n v="10291.94"/>
    <d v="2012-09-22T00:00:00"/>
    <x v="0"/>
    <x v="2"/>
    <n v="9"/>
  </r>
  <r>
    <x v="1"/>
    <x v="1"/>
    <x v="1"/>
    <x v="2"/>
    <n v="17835.68"/>
    <d v="2012-09-23T00:00:00"/>
    <x v="0"/>
    <x v="2"/>
    <n v="9"/>
  </r>
  <r>
    <x v="0"/>
    <x v="4"/>
    <x v="4"/>
    <x v="1"/>
    <n v="17176.61"/>
    <d v="2012-09-23T00:00:00"/>
    <x v="0"/>
    <x v="2"/>
    <n v="9"/>
  </r>
  <r>
    <x v="0"/>
    <x v="4"/>
    <x v="4"/>
    <x v="1"/>
    <n v="9082.3700000000008"/>
    <d v="2012-09-24T00:00:00"/>
    <x v="0"/>
    <x v="2"/>
    <n v="9"/>
  </r>
  <r>
    <x v="1"/>
    <x v="1"/>
    <x v="1"/>
    <x v="0"/>
    <n v="11190.57"/>
    <d v="2012-09-26T00:00:00"/>
    <x v="0"/>
    <x v="2"/>
    <n v="9"/>
  </r>
  <r>
    <x v="2"/>
    <x v="3"/>
    <x v="3"/>
    <x v="2"/>
    <n v="7445.96"/>
    <d v="2012-09-26T00:00:00"/>
    <x v="0"/>
    <x v="2"/>
    <n v="9"/>
  </r>
  <r>
    <x v="1"/>
    <x v="1"/>
    <x v="1"/>
    <x v="0"/>
    <n v="6769.52"/>
    <d v="2012-09-27T00:00:00"/>
    <x v="0"/>
    <x v="2"/>
    <n v="9"/>
  </r>
  <r>
    <x v="0"/>
    <x v="4"/>
    <x v="4"/>
    <x v="5"/>
    <n v="15055.42"/>
    <d v="2012-10-01T00:00:00"/>
    <x v="0"/>
    <x v="3"/>
    <n v="10"/>
  </r>
  <r>
    <x v="2"/>
    <x v="2"/>
    <x v="2"/>
    <x v="4"/>
    <n v="13655.86"/>
    <d v="2012-10-03T00:00:00"/>
    <x v="0"/>
    <x v="3"/>
    <n v="10"/>
  </r>
  <r>
    <x v="2"/>
    <x v="2"/>
    <x v="2"/>
    <x v="2"/>
    <n v="5404.91"/>
    <d v="2012-10-04T00:00:00"/>
    <x v="0"/>
    <x v="3"/>
    <n v="10"/>
  </r>
  <r>
    <x v="1"/>
    <x v="5"/>
    <x v="6"/>
    <x v="1"/>
    <n v="6195.51"/>
    <d v="2012-10-05T00:00:00"/>
    <x v="0"/>
    <x v="3"/>
    <n v="10"/>
  </r>
  <r>
    <x v="1"/>
    <x v="5"/>
    <x v="6"/>
    <x v="3"/>
    <n v="5986.32"/>
    <d v="2012-10-09T00:00:00"/>
    <x v="0"/>
    <x v="3"/>
    <n v="10"/>
  </r>
  <r>
    <x v="1"/>
    <x v="1"/>
    <x v="1"/>
    <x v="0"/>
    <n v="7547.81"/>
    <d v="2012-10-10T00:00:00"/>
    <x v="0"/>
    <x v="3"/>
    <n v="10"/>
  </r>
  <r>
    <x v="1"/>
    <x v="1"/>
    <x v="6"/>
    <x v="3"/>
    <n v="4593.03"/>
    <d v="2012-10-10T00:00:00"/>
    <x v="0"/>
    <x v="3"/>
    <n v="10"/>
  </r>
  <r>
    <x v="2"/>
    <x v="2"/>
    <x v="2"/>
    <x v="0"/>
    <n v="15363.32"/>
    <d v="2012-10-10T00:00:00"/>
    <x v="0"/>
    <x v="3"/>
    <n v="10"/>
  </r>
  <r>
    <x v="1"/>
    <x v="5"/>
    <x v="6"/>
    <x v="2"/>
    <n v="14974.27"/>
    <d v="2012-10-13T00:00:00"/>
    <x v="0"/>
    <x v="3"/>
    <n v="10"/>
  </r>
  <r>
    <x v="0"/>
    <x v="4"/>
    <x v="4"/>
    <x v="3"/>
    <n v="10076.73"/>
    <d v="2012-10-15T00:00:00"/>
    <x v="0"/>
    <x v="3"/>
    <n v="10"/>
  </r>
  <r>
    <x v="2"/>
    <x v="3"/>
    <x v="3"/>
    <x v="4"/>
    <n v="14238.71"/>
    <d v="2012-10-16T00:00:00"/>
    <x v="0"/>
    <x v="3"/>
    <n v="10"/>
  </r>
  <r>
    <x v="1"/>
    <x v="5"/>
    <x v="6"/>
    <x v="2"/>
    <n v="11215.48"/>
    <d v="2012-10-17T00:00:00"/>
    <x v="0"/>
    <x v="3"/>
    <n v="10"/>
  </r>
  <r>
    <x v="0"/>
    <x v="0"/>
    <x v="0"/>
    <x v="5"/>
    <n v="4012.33"/>
    <d v="2012-10-18T00:00:00"/>
    <x v="0"/>
    <x v="3"/>
    <n v="10"/>
  </r>
  <r>
    <x v="0"/>
    <x v="4"/>
    <x v="4"/>
    <x v="3"/>
    <n v="1022.53"/>
    <d v="2012-10-19T00:00:00"/>
    <x v="0"/>
    <x v="3"/>
    <n v="10"/>
  </r>
  <r>
    <x v="1"/>
    <x v="1"/>
    <x v="1"/>
    <x v="1"/>
    <n v="17868.16"/>
    <d v="2012-10-22T00:00:00"/>
    <x v="0"/>
    <x v="3"/>
    <n v="10"/>
  </r>
  <r>
    <x v="0"/>
    <x v="4"/>
    <x v="4"/>
    <x v="4"/>
    <n v="10145.959999999999"/>
    <d v="2012-10-23T00:00:00"/>
    <x v="0"/>
    <x v="3"/>
    <n v="10"/>
  </r>
  <r>
    <x v="0"/>
    <x v="0"/>
    <x v="0"/>
    <x v="4"/>
    <n v="13374.44"/>
    <d v="2012-10-24T00:00:00"/>
    <x v="0"/>
    <x v="3"/>
    <n v="10"/>
  </r>
  <r>
    <x v="1"/>
    <x v="5"/>
    <x v="6"/>
    <x v="0"/>
    <n v="10705.11"/>
    <d v="2012-10-26T00:00:00"/>
    <x v="0"/>
    <x v="3"/>
    <n v="10"/>
  </r>
  <r>
    <x v="2"/>
    <x v="2"/>
    <x v="2"/>
    <x v="0"/>
    <n v="10656.02"/>
    <d v="2012-10-26T00:00:00"/>
    <x v="0"/>
    <x v="3"/>
    <n v="10"/>
  </r>
  <r>
    <x v="1"/>
    <x v="5"/>
    <x v="6"/>
    <x v="4"/>
    <n v="13379.25"/>
    <d v="2012-10-27T00:00:00"/>
    <x v="0"/>
    <x v="3"/>
    <n v="10"/>
  </r>
  <r>
    <x v="2"/>
    <x v="3"/>
    <x v="3"/>
    <x v="4"/>
    <n v="6210.14"/>
    <d v="2012-10-27T00:00:00"/>
    <x v="0"/>
    <x v="3"/>
    <n v="10"/>
  </r>
  <r>
    <x v="2"/>
    <x v="3"/>
    <x v="3"/>
    <x v="3"/>
    <n v="8225.52"/>
    <d v="2012-10-30T00:00:00"/>
    <x v="0"/>
    <x v="3"/>
    <n v="10"/>
  </r>
  <r>
    <x v="0"/>
    <x v="0"/>
    <x v="2"/>
    <x v="3"/>
    <n v="10659.85"/>
    <d v="2012-11-04T00:00:00"/>
    <x v="0"/>
    <x v="3"/>
    <n v="11"/>
  </r>
  <r>
    <x v="0"/>
    <x v="4"/>
    <x v="4"/>
    <x v="2"/>
    <n v="8333.9699999999993"/>
    <d v="2012-11-06T00:00:00"/>
    <x v="0"/>
    <x v="3"/>
    <n v="11"/>
  </r>
  <r>
    <x v="2"/>
    <x v="2"/>
    <x v="2"/>
    <x v="0"/>
    <n v="13390.01"/>
    <d v="2012-11-07T00:00:00"/>
    <x v="0"/>
    <x v="3"/>
    <n v="11"/>
  </r>
  <r>
    <x v="2"/>
    <x v="2"/>
    <x v="2"/>
    <x v="1"/>
    <n v="14218.39"/>
    <d v="2012-11-12T00:00:00"/>
    <x v="0"/>
    <x v="3"/>
    <n v="11"/>
  </r>
  <r>
    <x v="2"/>
    <x v="3"/>
    <x v="3"/>
    <x v="2"/>
    <n v="10238.25"/>
    <d v="2012-11-14T00:00:00"/>
    <x v="0"/>
    <x v="3"/>
    <n v="11"/>
  </r>
  <r>
    <x v="1"/>
    <x v="1"/>
    <x v="1"/>
    <x v="3"/>
    <n v="5813.22"/>
    <d v="2012-11-14T00:00:00"/>
    <x v="0"/>
    <x v="3"/>
    <n v="11"/>
  </r>
  <r>
    <x v="2"/>
    <x v="3"/>
    <x v="3"/>
    <x v="5"/>
    <n v="11268.87"/>
    <d v="2012-11-15T00:00:00"/>
    <x v="0"/>
    <x v="3"/>
    <n v="11"/>
  </r>
  <r>
    <x v="1"/>
    <x v="1"/>
    <x v="1"/>
    <x v="3"/>
    <n v="6517.87"/>
    <d v="2012-11-19T00:00:00"/>
    <x v="0"/>
    <x v="3"/>
    <n v="11"/>
  </r>
  <r>
    <x v="1"/>
    <x v="5"/>
    <x v="6"/>
    <x v="1"/>
    <n v="14957.94"/>
    <d v="2012-11-19T00:00:00"/>
    <x v="0"/>
    <x v="3"/>
    <n v="11"/>
  </r>
  <r>
    <x v="2"/>
    <x v="3"/>
    <x v="3"/>
    <x v="0"/>
    <n v="3115.63"/>
    <d v="2012-11-20T00:00:00"/>
    <x v="0"/>
    <x v="3"/>
    <n v="11"/>
  </r>
  <r>
    <x v="1"/>
    <x v="5"/>
    <x v="6"/>
    <x v="4"/>
    <n v="12556.2"/>
    <d v="2012-11-21T00:00:00"/>
    <x v="0"/>
    <x v="3"/>
    <n v="11"/>
  </r>
  <r>
    <x v="1"/>
    <x v="5"/>
    <x v="6"/>
    <x v="1"/>
    <n v="16419.32"/>
    <d v="2012-11-21T00:00:00"/>
    <x v="0"/>
    <x v="3"/>
    <n v="11"/>
  </r>
  <r>
    <x v="2"/>
    <x v="3"/>
    <x v="3"/>
    <x v="3"/>
    <n v="2713.51"/>
    <d v="2012-11-22T00:00:00"/>
    <x v="0"/>
    <x v="3"/>
    <n v="11"/>
  </r>
  <r>
    <x v="0"/>
    <x v="4"/>
    <x v="4"/>
    <x v="5"/>
    <n v="13628.76"/>
    <d v="2012-11-22T00:00:00"/>
    <x v="0"/>
    <x v="3"/>
    <n v="11"/>
  </r>
  <r>
    <x v="0"/>
    <x v="4"/>
    <x v="4"/>
    <x v="0"/>
    <n v="17587.61"/>
    <d v="2012-11-23T00:00:00"/>
    <x v="0"/>
    <x v="3"/>
    <n v="11"/>
  </r>
  <r>
    <x v="2"/>
    <x v="2"/>
    <x v="2"/>
    <x v="2"/>
    <n v="15871.82"/>
    <d v="2012-11-25T00:00:00"/>
    <x v="0"/>
    <x v="3"/>
    <n v="11"/>
  </r>
  <r>
    <x v="2"/>
    <x v="2"/>
    <x v="2"/>
    <x v="1"/>
    <n v="16672.47"/>
    <d v="2012-11-28T00:00:00"/>
    <x v="0"/>
    <x v="3"/>
    <n v="11"/>
  </r>
  <r>
    <x v="2"/>
    <x v="3"/>
    <x v="3"/>
    <x v="0"/>
    <n v="17843.32"/>
    <d v="2012-11-29T00:00:00"/>
    <x v="0"/>
    <x v="3"/>
    <n v="11"/>
  </r>
  <r>
    <x v="0"/>
    <x v="0"/>
    <x v="0"/>
    <x v="3"/>
    <n v="11888.61"/>
    <d v="2012-11-29T00:00:00"/>
    <x v="0"/>
    <x v="3"/>
    <n v="11"/>
  </r>
  <r>
    <x v="0"/>
    <x v="4"/>
    <x v="4"/>
    <x v="2"/>
    <n v="4763.33"/>
    <d v="2012-11-29T00:00:00"/>
    <x v="0"/>
    <x v="3"/>
    <n v="11"/>
  </r>
  <r>
    <x v="2"/>
    <x v="2"/>
    <x v="6"/>
    <x v="1"/>
    <n v="12891.72"/>
    <d v="2012-12-01T00:00:00"/>
    <x v="0"/>
    <x v="3"/>
    <n v="12"/>
  </r>
  <r>
    <x v="1"/>
    <x v="5"/>
    <x v="6"/>
    <x v="5"/>
    <n v="11393.59"/>
    <d v="2012-12-03T00:00:00"/>
    <x v="0"/>
    <x v="3"/>
    <n v="12"/>
  </r>
  <r>
    <x v="1"/>
    <x v="5"/>
    <x v="6"/>
    <x v="1"/>
    <n v="10663.23"/>
    <d v="2012-12-04T00:00:00"/>
    <x v="0"/>
    <x v="3"/>
    <n v="12"/>
  </r>
  <r>
    <x v="0"/>
    <x v="4"/>
    <x v="4"/>
    <x v="4"/>
    <n v="16415.900000000001"/>
    <d v="2012-12-07T00:00:00"/>
    <x v="0"/>
    <x v="3"/>
    <n v="12"/>
  </r>
  <r>
    <x v="0"/>
    <x v="4"/>
    <x v="4"/>
    <x v="0"/>
    <n v="2461.65"/>
    <d v="2012-12-08T00:00:00"/>
    <x v="0"/>
    <x v="3"/>
    <n v="12"/>
  </r>
  <r>
    <x v="2"/>
    <x v="3"/>
    <x v="3"/>
    <x v="2"/>
    <n v="5367.48"/>
    <d v="2012-12-09T00:00:00"/>
    <x v="0"/>
    <x v="3"/>
    <n v="12"/>
  </r>
  <r>
    <x v="0"/>
    <x v="0"/>
    <x v="0"/>
    <x v="2"/>
    <n v="12315.2"/>
    <d v="2012-12-11T00:00:00"/>
    <x v="0"/>
    <x v="3"/>
    <n v="12"/>
  </r>
  <r>
    <x v="2"/>
    <x v="2"/>
    <x v="2"/>
    <x v="0"/>
    <n v="9494.6299999999992"/>
    <d v="2012-12-15T00:00:00"/>
    <x v="0"/>
    <x v="3"/>
    <n v="12"/>
  </r>
  <r>
    <x v="1"/>
    <x v="5"/>
    <x v="6"/>
    <x v="0"/>
    <n v="12426.85"/>
    <d v="2012-12-16T00:00:00"/>
    <x v="0"/>
    <x v="3"/>
    <n v="12"/>
  </r>
  <r>
    <x v="0"/>
    <x v="0"/>
    <x v="0"/>
    <x v="4"/>
    <n v="3663.56"/>
    <d v="2012-12-17T00:00:00"/>
    <x v="0"/>
    <x v="3"/>
    <n v="12"/>
  </r>
  <r>
    <x v="0"/>
    <x v="4"/>
    <x v="4"/>
    <x v="1"/>
    <n v="9274.4699999999993"/>
    <d v="2012-12-18T00:00:00"/>
    <x v="0"/>
    <x v="3"/>
    <n v="12"/>
  </r>
  <r>
    <x v="2"/>
    <x v="2"/>
    <x v="2"/>
    <x v="0"/>
    <n v="16012.56"/>
    <d v="2012-12-21T00:00:00"/>
    <x v="0"/>
    <x v="3"/>
    <n v="12"/>
  </r>
  <r>
    <x v="0"/>
    <x v="0"/>
    <x v="0"/>
    <x v="4"/>
    <n v="9258.6299999999992"/>
    <d v="2012-12-23T00:00:00"/>
    <x v="0"/>
    <x v="3"/>
    <n v="12"/>
  </r>
  <r>
    <x v="2"/>
    <x v="3"/>
    <x v="3"/>
    <x v="5"/>
    <n v="11676.78"/>
    <d v="2012-12-23T00:00:00"/>
    <x v="0"/>
    <x v="3"/>
    <n v="12"/>
  </r>
  <r>
    <x v="0"/>
    <x v="0"/>
    <x v="5"/>
    <x v="0"/>
    <n v="7363.38"/>
    <d v="2012-12-23T00:00:00"/>
    <x v="0"/>
    <x v="3"/>
    <n v="12"/>
  </r>
  <r>
    <x v="1"/>
    <x v="5"/>
    <x v="6"/>
    <x v="0"/>
    <n v="11879.89"/>
    <d v="2012-12-26T00:00:00"/>
    <x v="0"/>
    <x v="3"/>
    <n v="12"/>
  </r>
  <r>
    <x v="1"/>
    <x v="5"/>
    <x v="6"/>
    <x v="3"/>
    <n v="14238.69"/>
    <d v="2012-12-26T00:00:00"/>
    <x v="0"/>
    <x v="3"/>
    <n v="12"/>
  </r>
  <r>
    <x v="1"/>
    <x v="1"/>
    <x v="1"/>
    <x v="4"/>
    <n v="1714.67"/>
    <d v="2012-12-28T00:00:00"/>
    <x v="0"/>
    <x v="3"/>
    <n v="12"/>
  </r>
  <r>
    <x v="0"/>
    <x v="0"/>
    <x v="5"/>
    <x v="1"/>
    <n v="5259.17"/>
    <d v="2012-12-29T00:00:00"/>
    <x v="0"/>
    <x v="3"/>
    <n v="12"/>
  </r>
  <r>
    <x v="1"/>
    <x v="1"/>
    <x v="1"/>
    <x v="2"/>
    <n v="2131.88"/>
    <d v="2012-12-29T00:00:00"/>
    <x v="0"/>
    <x v="3"/>
    <n v="12"/>
  </r>
  <r>
    <x v="1"/>
    <x v="1"/>
    <x v="6"/>
    <x v="1"/>
    <n v="9017.07"/>
    <d v="2012-12-31T00:00:00"/>
    <x v="0"/>
    <x v="3"/>
    <n v="12"/>
  </r>
  <r>
    <x v="2"/>
    <x v="2"/>
    <x v="2"/>
    <x v="2"/>
    <n v="7595.23"/>
    <d v="2012-12-31T00:00:00"/>
    <x v="0"/>
    <x v="3"/>
    <n v="12"/>
  </r>
  <r>
    <x v="1"/>
    <x v="1"/>
    <x v="1"/>
    <x v="4"/>
    <n v="1330.91"/>
    <d v="2012-12-31T00:00:00"/>
    <x v="0"/>
    <x v="3"/>
    <n v="12"/>
  </r>
  <r>
    <x v="3"/>
    <x v="6"/>
    <x v="7"/>
    <x v="5"/>
    <n v="8656.6299999999992"/>
    <d v="2013-01-01T00:00:00"/>
    <x v="1"/>
    <x v="0"/>
    <n v="1"/>
  </r>
  <r>
    <x v="2"/>
    <x v="2"/>
    <x v="2"/>
    <x v="6"/>
    <n v="7493.02"/>
    <d v="2013-01-02T00:00:00"/>
    <x v="1"/>
    <x v="0"/>
    <n v="1"/>
  </r>
  <r>
    <x v="3"/>
    <x v="7"/>
    <x v="5"/>
    <x v="3"/>
    <n v="13334.22"/>
    <d v="2013-01-02T00:00:00"/>
    <x v="1"/>
    <x v="0"/>
    <n v="1"/>
  </r>
  <r>
    <x v="1"/>
    <x v="1"/>
    <x v="1"/>
    <x v="1"/>
    <n v="16743.740000000002"/>
    <d v="2013-01-03T00:00:00"/>
    <x v="1"/>
    <x v="0"/>
    <n v="1"/>
  </r>
  <r>
    <x v="1"/>
    <x v="5"/>
    <x v="6"/>
    <x v="6"/>
    <n v="2139.5300000000002"/>
    <d v="2013-01-03T00:00:00"/>
    <x v="1"/>
    <x v="0"/>
    <n v="1"/>
  </r>
  <r>
    <x v="1"/>
    <x v="1"/>
    <x v="1"/>
    <x v="5"/>
    <n v="16175.5"/>
    <d v="2013-01-04T00:00:00"/>
    <x v="1"/>
    <x v="0"/>
    <n v="1"/>
  </r>
  <r>
    <x v="2"/>
    <x v="3"/>
    <x v="3"/>
    <x v="2"/>
    <n v="3524.34"/>
    <d v="2013-01-06T00:00:00"/>
    <x v="1"/>
    <x v="0"/>
    <n v="1"/>
  </r>
  <r>
    <x v="0"/>
    <x v="4"/>
    <x v="4"/>
    <x v="5"/>
    <n v="5815.1"/>
    <d v="2013-01-06T00:00:00"/>
    <x v="1"/>
    <x v="0"/>
    <n v="1"/>
  </r>
  <r>
    <x v="1"/>
    <x v="5"/>
    <x v="6"/>
    <x v="5"/>
    <n v="2524.3200000000002"/>
    <d v="2013-01-06T00:00:00"/>
    <x v="1"/>
    <x v="0"/>
    <n v="1"/>
  </r>
  <r>
    <x v="1"/>
    <x v="1"/>
    <x v="1"/>
    <x v="2"/>
    <n v="15469.59"/>
    <d v="2013-01-07T00:00:00"/>
    <x v="1"/>
    <x v="0"/>
    <n v="1"/>
  </r>
  <r>
    <x v="1"/>
    <x v="1"/>
    <x v="1"/>
    <x v="5"/>
    <n v="4055.39"/>
    <d v="2013-01-08T00:00:00"/>
    <x v="1"/>
    <x v="0"/>
    <n v="1"/>
  </r>
  <r>
    <x v="3"/>
    <x v="6"/>
    <x v="7"/>
    <x v="0"/>
    <n v="7708.62"/>
    <d v="2013-01-08T00:00:00"/>
    <x v="1"/>
    <x v="0"/>
    <n v="1"/>
  </r>
  <r>
    <x v="3"/>
    <x v="6"/>
    <x v="7"/>
    <x v="6"/>
    <n v="14757.45"/>
    <d v="2013-01-09T00:00:00"/>
    <x v="1"/>
    <x v="0"/>
    <n v="1"/>
  </r>
  <r>
    <x v="0"/>
    <x v="0"/>
    <x v="2"/>
    <x v="4"/>
    <n v="5231.17"/>
    <d v="2013-01-09T00:00:00"/>
    <x v="1"/>
    <x v="0"/>
    <n v="1"/>
  </r>
  <r>
    <x v="0"/>
    <x v="4"/>
    <x v="4"/>
    <x v="4"/>
    <n v="2000.66"/>
    <d v="2013-01-10T00:00:00"/>
    <x v="1"/>
    <x v="0"/>
    <n v="1"/>
  </r>
  <r>
    <x v="2"/>
    <x v="2"/>
    <x v="2"/>
    <x v="2"/>
    <n v="8345.6299999999992"/>
    <d v="2013-01-10T00:00:00"/>
    <x v="1"/>
    <x v="0"/>
    <n v="1"/>
  </r>
  <r>
    <x v="2"/>
    <x v="3"/>
    <x v="3"/>
    <x v="2"/>
    <n v="5506.74"/>
    <d v="2013-01-10T00:00:00"/>
    <x v="1"/>
    <x v="0"/>
    <n v="1"/>
  </r>
  <r>
    <x v="3"/>
    <x v="6"/>
    <x v="7"/>
    <x v="5"/>
    <n v="4374.05"/>
    <d v="2013-01-11T00:00:00"/>
    <x v="1"/>
    <x v="0"/>
    <n v="1"/>
  </r>
  <r>
    <x v="1"/>
    <x v="5"/>
    <x v="6"/>
    <x v="6"/>
    <n v="15024.21"/>
    <d v="2013-01-12T00:00:00"/>
    <x v="1"/>
    <x v="0"/>
    <n v="1"/>
  </r>
  <r>
    <x v="1"/>
    <x v="5"/>
    <x v="6"/>
    <x v="3"/>
    <n v="11298.13"/>
    <d v="2013-01-12T00:00:00"/>
    <x v="1"/>
    <x v="0"/>
    <n v="1"/>
  </r>
  <r>
    <x v="3"/>
    <x v="7"/>
    <x v="5"/>
    <x v="4"/>
    <n v="12144.9"/>
    <d v="2013-01-13T00:00:00"/>
    <x v="1"/>
    <x v="0"/>
    <n v="1"/>
  </r>
  <r>
    <x v="1"/>
    <x v="1"/>
    <x v="6"/>
    <x v="4"/>
    <n v="14874.7"/>
    <d v="2013-01-13T00:00:00"/>
    <x v="1"/>
    <x v="0"/>
    <n v="1"/>
  </r>
  <r>
    <x v="2"/>
    <x v="2"/>
    <x v="2"/>
    <x v="3"/>
    <n v="16648"/>
    <d v="2013-01-14T00:00:00"/>
    <x v="1"/>
    <x v="0"/>
    <n v="1"/>
  </r>
  <r>
    <x v="0"/>
    <x v="0"/>
    <x v="0"/>
    <x v="0"/>
    <n v="4370.32"/>
    <d v="2013-01-14T00:00:00"/>
    <x v="1"/>
    <x v="0"/>
    <n v="1"/>
  </r>
  <r>
    <x v="2"/>
    <x v="2"/>
    <x v="2"/>
    <x v="1"/>
    <n v="2598.1999999999998"/>
    <d v="2013-01-14T00:00:00"/>
    <x v="1"/>
    <x v="0"/>
    <n v="1"/>
  </r>
  <r>
    <x v="1"/>
    <x v="1"/>
    <x v="1"/>
    <x v="2"/>
    <n v="6328.58"/>
    <d v="2013-01-14T00:00:00"/>
    <x v="1"/>
    <x v="0"/>
    <n v="1"/>
  </r>
  <r>
    <x v="2"/>
    <x v="2"/>
    <x v="2"/>
    <x v="4"/>
    <n v="11593.97"/>
    <d v="2013-01-16T00:00:00"/>
    <x v="1"/>
    <x v="0"/>
    <n v="1"/>
  </r>
  <r>
    <x v="0"/>
    <x v="0"/>
    <x v="0"/>
    <x v="6"/>
    <n v="12281.72"/>
    <d v="2013-01-16T00:00:00"/>
    <x v="1"/>
    <x v="0"/>
    <n v="1"/>
  </r>
  <r>
    <x v="3"/>
    <x v="6"/>
    <x v="7"/>
    <x v="0"/>
    <n v="4263.09"/>
    <d v="2013-01-17T00:00:00"/>
    <x v="1"/>
    <x v="0"/>
    <n v="1"/>
  </r>
  <r>
    <x v="2"/>
    <x v="2"/>
    <x v="2"/>
    <x v="4"/>
    <n v="12398.83"/>
    <d v="2013-01-17T00:00:00"/>
    <x v="1"/>
    <x v="0"/>
    <n v="1"/>
  </r>
  <r>
    <x v="0"/>
    <x v="0"/>
    <x v="0"/>
    <x v="4"/>
    <n v="14984.66"/>
    <d v="2013-01-18T00:00:00"/>
    <x v="1"/>
    <x v="0"/>
    <n v="1"/>
  </r>
  <r>
    <x v="0"/>
    <x v="4"/>
    <x v="4"/>
    <x v="6"/>
    <n v="12975.74"/>
    <d v="2013-01-20T00:00:00"/>
    <x v="1"/>
    <x v="0"/>
    <n v="1"/>
  </r>
  <r>
    <x v="1"/>
    <x v="1"/>
    <x v="1"/>
    <x v="2"/>
    <n v="8731.67"/>
    <d v="2013-01-24T00:00:00"/>
    <x v="1"/>
    <x v="0"/>
    <n v="1"/>
  </r>
  <r>
    <x v="0"/>
    <x v="0"/>
    <x v="0"/>
    <x v="4"/>
    <n v="12606.69"/>
    <d v="2013-01-24T00:00:00"/>
    <x v="1"/>
    <x v="0"/>
    <n v="1"/>
  </r>
  <r>
    <x v="1"/>
    <x v="1"/>
    <x v="1"/>
    <x v="6"/>
    <n v="9469.36"/>
    <d v="2013-01-28T00:00:00"/>
    <x v="1"/>
    <x v="0"/>
    <n v="1"/>
  </r>
  <r>
    <x v="1"/>
    <x v="1"/>
    <x v="1"/>
    <x v="0"/>
    <n v="14267.86"/>
    <d v="2013-01-28T00:00:00"/>
    <x v="1"/>
    <x v="0"/>
    <n v="1"/>
  </r>
  <r>
    <x v="2"/>
    <x v="2"/>
    <x v="2"/>
    <x v="3"/>
    <n v="5561.38"/>
    <d v="2013-01-28T00:00:00"/>
    <x v="1"/>
    <x v="0"/>
    <n v="1"/>
  </r>
  <r>
    <x v="3"/>
    <x v="7"/>
    <x v="5"/>
    <x v="3"/>
    <n v="11346.35"/>
    <d v="2013-01-29T00:00:00"/>
    <x v="1"/>
    <x v="0"/>
    <n v="1"/>
  </r>
  <r>
    <x v="1"/>
    <x v="5"/>
    <x v="6"/>
    <x v="0"/>
    <n v="2470.56"/>
    <d v="2013-01-29T00:00:00"/>
    <x v="1"/>
    <x v="0"/>
    <n v="1"/>
  </r>
  <r>
    <x v="0"/>
    <x v="0"/>
    <x v="0"/>
    <x v="4"/>
    <n v="6578.36"/>
    <d v="2013-01-29T00:00:00"/>
    <x v="1"/>
    <x v="0"/>
    <n v="1"/>
  </r>
  <r>
    <x v="0"/>
    <x v="0"/>
    <x v="5"/>
    <x v="4"/>
    <n v="9812.18"/>
    <d v="2013-01-30T00:00:00"/>
    <x v="1"/>
    <x v="0"/>
    <n v="1"/>
  </r>
  <r>
    <x v="0"/>
    <x v="4"/>
    <x v="4"/>
    <x v="5"/>
    <n v="15915.02"/>
    <d v="2013-02-01T00:00:00"/>
    <x v="1"/>
    <x v="0"/>
    <n v="2"/>
  </r>
  <r>
    <x v="0"/>
    <x v="0"/>
    <x v="0"/>
    <x v="0"/>
    <n v="9105.2900000000009"/>
    <d v="2013-02-02T00:00:00"/>
    <x v="1"/>
    <x v="0"/>
    <n v="2"/>
  </r>
  <r>
    <x v="2"/>
    <x v="2"/>
    <x v="2"/>
    <x v="1"/>
    <n v="7326.82"/>
    <d v="2013-02-03T00:00:00"/>
    <x v="1"/>
    <x v="0"/>
    <n v="2"/>
  </r>
  <r>
    <x v="3"/>
    <x v="7"/>
    <x v="5"/>
    <x v="5"/>
    <n v="10443.33"/>
    <d v="2013-02-05T00:00:00"/>
    <x v="1"/>
    <x v="0"/>
    <n v="2"/>
  </r>
  <r>
    <x v="3"/>
    <x v="7"/>
    <x v="5"/>
    <x v="5"/>
    <n v="9266.3799999999992"/>
    <d v="2013-02-06T00:00:00"/>
    <x v="1"/>
    <x v="0"/>
    <n v="2"/>
  </r>
  <r>
    <x v="3"/>
    <x v="7"/>
    <x v="5"/>
    <x v="4"/>
    <n v="11471.29"/>
    <d v="2013-02-06T00:00:00"/>
    <x v="1"/>
    <x v="0"/>
    <n v="2"/>
  </r>
  <r>
    <x v="0"/>
    <x v="4"/>
    <x v="4"/>
    <x v="1"/>
    <n v="12600.3"/>
    <d v="2013-02-07T00:00:00"/>
    <x v="1"/>
    <x v="0"/>
    <n v="2"/>
  </r>
  <r>
    <x v="1"/>
    <x v="5"/>
    <x v="6"/>
    <x v="4"/>
    <n v="13136.01"/>
    <d v="2013-02-08T00:00:00"/>
    <x v="1"/>
    <x v="0"/>
    <n v="2"/>
  </r>
  <r>
    <x v="1"/>
    <x v="5"/>
    <x v="6"/>
    <x v="3"/>
    <n v="9171.14"/>
    <d v="2013-02-08T00:00:00"/>
    <x v="1"/>
    <x v="0"/>
    <n v="2"/>
  </r>
  <r>
    <x v="1"/>
    <x v="5"/>
    <x v="6"/>
    <x v="2"/>
    <n v="13053.32"/>
    <d v="2013-02-08T00:00:00"/>
    <x v="1"/>
    <x v="0"/>
    <n v="2"/>
  </r>
  <r>
    <x v="2"/>
    <x v="3"/>
    <x v="3"/>
    <x v="0"/>
    <n v="9688.1200000000008"/>
    <d v="2013-02-09T00:00:00"/>
    <x v="1"/>
    <x v="0"/>
    <n v="2"/>
  </r>
  <r>
    <x v="2"/>
    <x v="2"/>
    <x v="2"/>
    <x v="1"/>
    <n v="7162.34"/>
    <d v="2013-02-10T00:00:00"/>
    <x v="1"/>
    <x v="0"/>
    <n v="2"/>
  </r>
  <r>
    <x v="0"/>
    <x v="0"/>
    <x v="0"/>
    <x v="6"/>
    <n v="15056.57"/>
    <d v="2013-02-11T00:00:00"/>
    <x v="1"/>
    <x v="0"/>
    <n v="2"/>
  </r>
  <r>
    <x v="2"/>
    <x v="2"/>
    <x v="2"/>
    <x v="1"/>
    <n v="10395.530000000001"/>
    <d v="2013-02-12T00:00:00"/>
    <x v="1"/>
    <x v="0"/>
    <n v="2"/>
  </r>
  <r>
    <x v="1"/>
    <x v="1"/>
    <x v="1"/>
    <x v="1"/>
    <n v="2125.4699999999998"/>
    <d v="2013-02-12T00:00:00"/>
    <x v="1"/>
    <x v="0"/>
    <n v="2"/>
  </r>
  <r>
    <x v="2"/>
    <x v="3"/>
    <x v="3"/>
    <x v="2"/>
    <n v="10042.67"/>
    <d v="2013-02-15T00:00:00"/>
    <x v="1"/>
    <x v="0"/>
    <n v="2"/>
  </r>
  <r>
    <x v="2"/>
    <x v="3"/>
    <x v="3"/>
    <x v="3"/>
    <n v="9006.92"/>
    <d v="2013-02-16T00:00:00"/>
    <x v="1"/>
    <x v="0"/>
    <n v="2"/>
  </r>
  <r>
    <x v="1"/>
    <x v="1"/>
    <x v="1"/>
    <x v="4"/>
    <n v="17527.16"/>
    <d v="2013-02-16T00:00:00"/>
    <x v="1"/>
    <x v="0"/>
    <n v="2"/>
  </r>
  <r>
    <x v="0"/>
    <x v="0"/>
    <x v="5"/>
    <x v="5"/>
    <n v="11450.4"/>
    <d v="2013-02-17T00:00:00"/>
    <x v="1"/>
    <x v="0"/>
    <n v="2"/>
  </r>
  <r>
    <x v="2"/>
    <x v="2"/>
    <x v="2"/>
    <x v="4"/>
    <n v="17226.900000000001"/>
    <d v="2013-02-18T00:00:00"/>
    <x v="1"/>
    <x v="0"/>
    <n v="2"/>
  </r>
  <r>
    <x v="0"/>
    <x v="0"/>
    <x v="0"/>
    <x v="3"/>
    <n v="10050.48"/>
    <d v="2013-02-18T00:00:00"/>
    <x v="1"/>
    <x v="0"/>
    <n v="2"/>
  </r>
  <r>
    <x v="1"/>
    <x v="5"/>
    <x v="6"/>
    <x v="3"/>
    <n v="15647.92"/>
    <d v="2013-02-18T00:00:00"/>
    <x v="1"/>
    <x v="0"/>
    <n v="2"/>
  </r>
  <r>
    <x v="0"/>
    <x v="4"/>
    <x v="4"/>
    <x v="2"/>
    <n v="10405.09"/>
    <d v="2013-02-18T00:00:00"/>
    <x v="1"/>
    <x v="0"/>
    <n v="2"/>
  </r>
  <r>
    <x v="2"/>
    <x v="2"/>
    <x v="2"/>
    <x v="1"/>
    <n v="9541.44"/>
    <d v="2013-02-19T00:00:00"/>
    <x v="1"/>
    <x v="0"/>
    <n v="2"/>
  </r>
  <r>
    <x v="3"/>
    <x v="7"/>
    <x v="5"/>
    <x v="1"/>
    <n v="3413.88"/>
    <d v="2013-02-19T00:00:00"/>
    <x v="1"/>
    <x v="0"/>
    <n v="2"/>
  </r>
  <r>
    <x v="0"/>
    <x v="0"/>
    <x v="0"/>
    <x v="2"/>
    <n v="14808.39"/>
    <d v="2013-02-19T00:00:00"/>
    <x v="1"/>
    <x v="0"/>
    <n v="2"/>
  </r>
  <r>
    <x v="2"/>
    <x v="3"/>
    <x v="3"/>
    <x v="4"/>
    <n v="6887.54"/>
    <d v="2013-02-21T00:00:00"/>
    <x v="1"/>
    <x v="0"/>
    <n v="2"/>
  </r>
  <r>
    <x v="0"/>
    <x v="0"/>
    <x v="0"/>
    <x v="4"/>
    <n v="17842.5"/>
    <d v="2013-02-21T00:00:00"/>
    <x v="1"/>
    <x v="0"/>
    <n v="2"/>
  </r>
  <r>
    <x v="2"/>
    <x v="3"/>
    <x v="3"/>
    <x v="1"/>
    <n v="9814.91"/>
    <d v="2013-02-21T00:00:00"/>
    <x v="1"/>
    <x v="0"/>
    <n v="2"/>
  </r>
  <r>
    <x v="1"/>
    <x v="5"/>
    <x v="6"/>
    <x v="0"/>
    <n v="2294.4299999999998"/>
    <d v="2013-02-22T00:00:00"/>
    <x v="1"/>
    <x v="0"/>
    <n v="2"/>
  </r>
  <r>
    <x v="0"/>
    <x v="4"/>
    <x v="4"/>
    <x v="3"/>
    <n v="6685.22"/>
    <d v="2013-02-22T00:00:00"/>
    <x v="1"/>
    <x v="0"/>
    <n v="2"/>
  </r>
  <r>
    <x v="2"/>
    <x v="2"/>
    <x v="2"/>
    <x v="0"/>
    <n v="3627.54"/>
    <d v="2013-02-23T00:00:00"/>
    <x v="1"/>
    <x v="0"/>
    <n v="2"/>
  </r>
  <r>
    <x v="3"/>
    <x v="7"/>
    <x v="5"/>
    <x v="2"/>
    <n v="17864.29"/>
    <d v="2013-02-24T00:00:00"/>
    <x v="1"/>
    <x v="0"/>
    <n v="2"/>
  </r>
  <r>
    <x v="2"/>
    <x v="2"/>
    <x v="2"/>
    <x v="4"/>
    <n v="16705.28"/>
    <d v="2013-02-25T00:00:00"/>
    <x v="1"/>
    <x v="0"/>
    <n v="2"/>
  </r>
  <r>
    <x v="0"/>
    <x v="0"/>
    <x v="0"/>
    <x v="6"/>
    <n v="10376.43"/>
    <d v="2013-02-25T00:00:00"/>
    <x v="1"/>
    <x v="0"/>
    <n v="2"/>
  </r>
  <r>
    <x v="3"/>
    <x v="7"/>
    <x v="5"/>
    <x v="3"/>
    <n v="7958.6"/>
    <d v="2013-02-27T00:00:00"/>
    <x v="1"/>
    <x v="0"/>
    <n v="2"/>
  </r>
  <r>
    <x v="3"/>
    <x v="6"/>
    <x v="7"/>
    <x v="6"/>
    <n v="3051.13"/>
    <d v="2013-02-28T00:00:00"/>
    <x v="1"/>
    <x v="0"/>
    <n v="2"/>
  </r>
  <r>
    <x v="0"/>
    <x v="0"/>
    <x v="0"/>
    <x v="1"/>
    <n v="7772.92"/>
    <d v="2013-02-28T00:00:00"/>
    <x v="1"/>
    <x v="0"/>
    <n v="2"/>
  </r>
  <r>
    <x v="1"/>
    <x v="5"/>
    <x v="6"/>
    <x v="4"/>
    <n v="15188.6"/>
    <d v="2013-03-01T00:00:00"/>
    <x v="1"/>
    <x v="0"/>
    <n v="3"/>
  </r>
  <r>
    <x v="2"/>
    <x v="2"/>
    <x v="2"/>
    <x v="5"/>
    <n v="5977.43"/>
    <d v="2013-03-02T00:00:00"/>
    <x v="1"/>
    <x v="0"/>
    <n v="3"/>
  </r>
  <r>
    <x v="2"/>
    <x v="2"/>
    <x v="2"/>
    <x v="5"/>
    <n v="6203.38"/>
    <d v="2013-03-02T00:00:00"/>
    <x v="1"/>
    <x v="0"/>
    <n v="3"/>
  </r>
  <r>
    <x v="0"/>
    <x v="4"/>
    <x v="4"/>
    <x v="6"/>
    <n v="8221.5"/>
    <d v="2013-03-03T00:00:00"/>
    <x v="1"/>
    <x v="0"/>
    <n v="3"/>
  </r>
  <r>
    <x v="1"/>
    <x v="1"/>
    <x v="1"/>
    <x v="4"/>
    <n v="14157.98"/>
    <d v="2013-03-04T00:00:00"/>
    <x v="1"/>
    <x v="0"/>
    <n v="3"/>
  </r>
  <r>
    <x v="0"/>
    <x v="0"/>
    <x v="0"/>
    <x v="1"/>
    <n v="5394.35"/>
    <d v="2013-03-05T00:00:00"/>
    <x v="1"/>
    <x v="0"/>
    <n v="3"/>
  </r>
  <r>
    <x v="0"/>
    <x v="4"/>
    <x v="4"/>
    <x v="2"/>
    <n v="11764.84"/>
    <d v="2013-03-06T00:00:00"/>
    <x v="1"/>
    <x v="0"/>
    <n v="3"/>
  </r>
  <r>
    <x v="1"/>
    <x v="1"/>
    <x v="1"/>
    <x v="3"/>
    <n v="12255.27"/>
    <d v="2013-03-08T00:00:00"/>
    <x v="1"/>
    <x v="0"/>
    <n v="3"/>
  </r>
  <r>
    <x v="3"/>
    <x v="7"/>
    <x v="5"/>
    <x v="0"/>
    <n v="4410.1899999999996"/>
    <d v="2013-03-10T00:00:00"/>
    <x v="1"/>
    <x v="0"/>
    <n v="3"/>
  </r>
  <r>
    <x v="0"/>
    <x v="0"/>
    <x v="0"/>
    <x v="3"/>
    <n v="7639.91"/>
    <d v="2013-03-10T00:00:00"/>
    <x v="1"/>
    <x v="0"/>
    <n v="3"/>
  </r>
  <r>
    <x v="2"/>
    <x v="2"/>
    <x v="2"/>
    <x v="1"/>
    <n v="8587.42"/>
    <d v="2013-03-10T00:00:00"/>
    <x v="1"/>
    <x v="0"/>
    <n v="3"/>
  </r>
  <r>
    <x v="0"/>
    <x v="0"/>
    <x v="0"/>
    <x v="0"/>
    <n v="5317.64"/>
    <d v="2013-03-11T00:00:00"/>
    <x v="1"/>
    <x v="0"/>
    <n v="3"/>
  </r>
  <r>
    <x v="2"/>
    <x v="2"/>
    <x v="2"/>
    <x v="5"/>
    <n v="14565.68"/>
    <d v="2013-03-11T00:00:00"/>
    <x v="1"/>
    <x v="0"/>
    <n v="3"/>
  </r>
  <r>
    <x v="2"/>
    <x v="2"/>
    <x v="2"/>
    <x v="0"/>
    <n v="6068"/>
    <d v="2013-03-13T00:00:00"/>
    <x v="1"/>
    <x v="0"/>
    <n v="3"/>
  </r>
  <r>
    <x v="2"/>
    <x v="2"/>
    <x v="2"/>
    <x v="6"/>
    <n v="2237.3200000000002"/>
    <d v="2013-03-14T00:00:00"/>
    <x v="1"/>
    <x v="0"/>
    <n v="3"/>
  </r>
  <r>
    <x v="1"/>
    <x v="1"/>
    <x v="1"/>
    <x v="1"/>
    <n v="6385.46"/>
    <d v="2013-03-14T00:00:00"/>
    <x v="1"/>
    <x v="0"/>
    <n v="3"/>
  </r>
  <r>
    <x v="1"/>
    <x v="1"/>
    <x v="6"/>
    <x v="2"/>
    <n v="9823.5499999999993"/>
    <d v="2013-03-14T00:00:00"/>
    <x v="1"/>
    <x v="0"/>
    <n v="3"/>
  </r>
  <r>
    <x v="2"/>
    <x v="2"/>
    <x v="2"/>
    <x v="0"/>
    <n v="9092.31"/>
    <d v="2013-03-14T00:00:00"/>
    <x v="1"/>
    <x v="0"/>
    <n v="3"/>
  </r>
  <r>
    <x v="0"/>
    <x v="4"/>
    <x v="4"/>
    <x v="6"/>
    <n v="1610.27"/>
    <d v="2013-03-14T00:00:00"/>
    <x v="1"/>
    <x v="0"/>
    <n v="3"/>
  </r>
  <r>
    <x v="1"/>
    <x v="5"/>
    <x v="6"/>
    <x v="4"/>
    <n v="14531.49"/>
    <d v="2013-03-16T00:00:00"/>
    <x v="1"/>
    <x v="0"/>
    <n v="3"/>
  </r>
  <r>
    <x v="1"/>
    <x v="1"/>
    <x v="1"/>
    <x v="6"/>
    <n v="9764.26"/>
    <d v="2013-03-17T00:00:00"/>
    <x v="1"/>
    <x v="0"/>
    <n v="3"/>
  </r>
  <r>
    <x v="1"/>
    <x v="5"/>
    <x v="6"/>
    <x v="4"/>
    <n v="6467.56"/>
    <d v="2013-03-19T00:00:00"/>
    <x v="1"/>
    <x v="0"/>
    <n v="3"/>
  </r>
  <r>
    <x v="0"/>
    <x v="0"/>
    <x v="0"/>
    <x v="2"/>
    <n v="6786"/>
    <d v="2013-03-20T00:00:00"/>
    <x v="1"/>
    <x v="0"/>
    <n v="3"/>
  </r>
  <r>
    <x v="0"/>
    <x v="0"/>
    <x v="2"/>
    <x v="0"/>
    <n v="8111.69"/>
    <d v="2013-03-20T00:00:00"/>
    <x v="1"/>
    <x v="0"/>
    <n v="3"/>
  </r>
  <r>
    <x v="1"/>
    <x v="1"/>
    <x v="1"/>
    <x v="1"/>
    <n v="9568.51"/>
    <d v="2013-03-20T00:00:00"/>
    <x v="1"/>
    <x v="0"/>
    <n v="3"/>
  </r>
  <r>
    <x v="0"/>
    <x v="4"/>
    <x v="4"/>
    <x v="6"/>
    <n v="13508.17"/>
    <d v="2013-03-21T00:00:00"/>
    <x v="1"/>
    <x v="0"/>
    <n v="3"/>
  </r>
  <r>
    <x v="1"/>
    <x v="5"/>
    <x v="6"/>
    <x v="5"/>
    <n v="13506.37"/>
    <d v="2013-03-23T00:00:00"/>
    <x v="1"/>
    <x v="0"/>
    <n v="3"/>
  </r>
  <r>
    <x v="0"/>
    <x v="0"/>
    <x v="2"/>
    <x v="1"/>
    <n v="16710.5"/>
    <d v="2013-03-23T00:00:00"/>
    <x v="1"/>
    <x v="0"/>
    <n v="3"/>
  </r>
  <r>
    <x v="0"/>
    <x v="4"/>
    <x v="4"/>
    <x v="3"/>
    <n v="10280.14"/>
    <d v="2013-03-24T00:00:00"/>
    <x v="1"/>
    <x v="0"/>
    <n v="3"/>
  </r>
  <r>
    <x v="0"/>
    <x v="4"/>
    <x v="4"/>
    <x v="4"/>
    <n v="17274.11"/>
    <d v="2013-03-24T00:00:00"/>
    <x v="1"/>
    <x v="0"/>
    <n v="3"/>
  </r>
  <r>
    <x v="0"/>
    <x v="4"/>
    <x v="4"/>
    <x v="2"/>
    <n v="7297.71"/>
    <d v="2013-03-27T00:00:00"/>
    <x v="1"/>
    <x v="0"/>
    <n v="3"/>
  </r>
  <r>
    <x v="3"/>
    <x v="7"/>
    <x v="5"/>
    <x v="2"/>
    <n v="9492.25"/>
    <d v="2013-03-29T00:00:00"/>
    <x v="1"/>
    <x v="0"/>
    <n v="3"/>
  </r>
  <r>
    <x v="3"/>
    <x v="6"/>
    <x v="7"/>
    <x v="3"/>
    <n v="4090.65"/>
    <d v="2013-04-02T00:00:00"/>
    <x v="1"/>
    <x v="1"/>
    <n v="4"/>
  </r>
  <r>
    <x v="3"/>
    <x v="6"/>
    <x v="7"/>
    <x v="2"/>
    <n v="4081.62"/>
    <d v="2013-04-03T00:00:00"/>
    <x v="1"/>
    <x v="1"/>
    <n v="4"/>
  </r>
  <r>
    <x v="0"/>
    <x v="0"/>
    <x v="2"/>
    <x v="1"/>
    <n v="10361.11"/>
    <d v="2013-04-03T00:00:00"/>
    <x v="1"/>
    <x v="1"/>
    <n v="4"/>
  </r>
  <r>
    <x v="3"/>
    <x v="6"/>
    <x v="7"/>
    <x v="2"/>
    <n v="15656.4"/>
    <d v="2013-04-04T00:00:00"/>
    <x v="1"/>
    <x v="1"/>
    <n v="4"/>
  </r>
  <r>
    <x v="2"/>
    <x v="2"/>
    <x v="6"/>
    <x v="5"/>
    <n v="8505.81"/>
    <d v="2013-04-04T00:00:00"/>
    <x v="1"/>
    <x v="1"/>
    <n v="4"/>
  </r>
  <r>
    <x v="2"/>
    <x v="2"/>
    <x v="2"/>
    <x v="6"/>
    <n v="3069.69"/>
    <d v="2013-04-04T00:00:00"/>
    <x v="1"/>
    <x v="1"/>
    <n v="4"/>
  </r>
  <r>
    <x v="3"/>
    <x v="7"/>
    <x v="5"/>
    <x v="1"/>
    <n v="9620.73"/>
    <d v="2013-04-05T00:00:00"/>
    <x v="1"/>
    <x v="1"/>
    <n v="4"/>
  </r>
  <r>
    <x v="1"/>
    <x v="5"/>
    <x v="6"/>
    <x v="0"/>
    <n v="9969.43"/>
    <d v="2013-04-05T00:00:00"/>
    <x v="1"/>
    <x v="1"/>
    <n v="4"/>
  </r>
  <r>
    <x v="2"/>
    <x v="2"/>
    <x v="2"/>
    <x v="6"/>
    <n v="13857.23"/>
    <d v="2013-04-05T00:00:00"/>
    <x v="1"/>
    <x v="1"/>
    <n v="4"/>
  </r>
  <r>
    <x v="2"/>
    <x v="3"/>
    <x v="3"/>
    <x v="6"/>
    <n v="1761.91"/>
    <d v="2013-04-06T00:00:00"/>
    <x v="1"/>
    <x v="1"/>
    <n v="4"/>
  </r>
  <r>
    <x v="1"/>
    <x v="5"/>
    <x v="6"/>
    <x v="4"/>
    <n v="15371.97"/>
    <d v="2013-04-07T00:00:00"/>
    <x v="1"/>
    <x v="1"/>
    <n v="4"/>
  </r>
  <r>
    <x v="0"/>
    <x v="0"/>
    <x v="0"/>
    <x v="2"/>
    <n v="6903.95"/>
    <d v="2013-04-08T00:00:00"/>
    <x v="1"/>
    <x v="1"/>
    <n v="4"/>
  </r>
  <r>
    <x v="2"/>
    <x v="2"/>
    <x v="2"/>
    <x v="2"/>
    <n v="4319.13"/>
    <d v="2013-04-08T00:00:00"/>
    <x v="1"/>
    <x v="1"/>
    <n v="4"/>
  </r>
  <r>
    <x v="2"/>
    <x v="2"/>
    <x v="2"/>
    <x v="0"/>
    <n v="10082.31"/>
    <d v="2013-04-09T00:00:00"/>
    <x v="1"/>
    <x v="1"/>
    <n v="4"/>
  </r>
  <r>
    <x v="2"/>
    <x v="2"/>
    <x v="2"/>
    <x v="2"/>
    <n v="12997.14"/>
    <d v="2013-04-12T00:00:00"/>
    <x v="1"/>
    <x v="1"/>
    <n v="4"/>
  </r>
  <r>
    <x v="1"/>
    <x v="1"/>
    <x v="1"/>
    <x v="4"/>
    <n v="17172.080000000002"/>
    <d v="2013-04-12T00:00:00"/>
    <x v="1"/>
    <x v="1"/>
    <n v="4"/>
  </r>
  <r>
    <x v="1"/>
    <x v="1"/>
    <x v="6"/>
    <x v="6"/>
    <n v="11360.95"/>
    <d v="2013-04-13T00:00:00"/>
    <x v="1"/>
    <x v="1"/>
    <n v="4"/>
  </r>
  <r>
    <x v="1"/>
    <x v="1"/>
    <x v="1"/>
    <x v="2"/>
    <n v="3810.41"/>
    <d v="2013-04-14T00:00:00"/>
    <x v="1"/>
    <x v="1"/>
    <n v="4"/>
  </r>
  <r>
    <x v="2"/>
    <x v="2"/>
    <x v="2"/>
    <x v="6"/>
    <n v="16988.27"/>
    <d v="2013-04-14T00:00:00"/>
    <x v="1"/>
    <x v="1"/>
    <n v="4"/>
  </r>
  <r>
    <x v="1"/>
    <x v="5"/>
    <x v="6"/>
    <x v="4"/>
    <n v="4386.34"/>
    <d v="2013-04-15T00:00:00"/>
    <x v="1"/>
    <x v="1"/>
    <n v="4"/>
  </r>
  <r>
    <x v="3"/>
    <x v="6"/>
    <x v="7"/>
    <x v="0"/>
    <n v="6009.51"/>
    <d v="2013-04-16T00:00:00"/>
    <x v="1"/>
    <x v="1"/>
    <n v="4"/>
  </r>
  <r>
    <x v="2"/>
    <x v="3"/>
    <x v="3"/>
    <x v="1"/>
    <n v="7918.6"/>
    <d v="2013-04-16T00:00:00"/>
    <x v="1"/>
    <x v="1"/>
    <n v="4"/>
  </r>
  <r>
    <x v="3"/>
    <x v="6"/>
    <x v="7"/>
    <x v="0"/>
    <n v="12535.06"/>
    <d v="2013-04-19T00:00:00"/>
    <x v="1"/>
    <x v="1"/>
    <n v="4"/>
  </r>
  <r>
    <x v="2"/>
    <x v="3"/>
    <x v="3"/>
    <x v="1"/>
    <n v="2546.02"/>
    <d v="2013-04-19T00:00:00"/>
    <x v="1"/>
    <x v="1"/>
    <n v="4"/>
  </r>
  <r>
    <x v="2"/>
    <x v="2"/>
    <x v="2"/>
    <x v="0"/>
    <n v="4655.34"/>
    <d v="2013-04-20T00:00:00"/>
    <x v="1"/>
    <x v="1"/>
    <n v="4"/>
  </r>
  <r>
    <x v="2"/>
    <x v="2"/>
    <x v="2"/>
    <x v="2"/>
    <n v="16193.61"/>
    <d v="2013-04-20T00:00:00"/>
    <x v="1"/>
    <x v="1"/>
    <n v="4"/>
  </r>
  <r>
    <x v="3"/>
    <x v="6"/>
    <x v="7"/>
    <x v="1"/>
    <n v="8044.48"/>
    <d v="2013-04-21T00:00:00"/>
    <x v="1"/>
    <x v="1"/>
    <n v="4"/>
  </r>
  <r>
    <x v="3"/>
    <x v="6"/>
    <x v="7"/>
    <x v="3"/>
    <n v="12681.5"/>
    <d v="2013-04-21T00:00:00"/>
    <x v="1"/>
    <x v="1"/>
    <n v="4"/>
  </r>
  <r>
    <x v="2"/>
    <x v="3"/>
    <x v="3"/>
    <x v="1"/>
    <n v="7166.72"/>
    <d v="2013-04-21T00:00:00"/>
    <x v="1"/>
    <x v="1"/>
    <n v="4"/>
  </r>
  <r>
    <x v="2"/>
    <x v="3"/>
    <x v="3"/>
    <x v="2"/>
    <n v="2968.48"/>
    <d v="2013-04-21T00:00:00"/>
    <x v="1"/>
    <x v="1"/>
    <n v="4"/>
  </r>
  <r>
    <x v="1"/>
    <x v="1"/>
    <x v="1"/>
    <x v="6"/>
    <n v="6965.9"/>
    <d v="2013-04-23T00:00:00"/>
    <x v="1"/>
    <x v="1"/>
    <n v="4"/>
  </r>
  <r>
    <x v="1"/>
    <x v="1"/>
    <x v="1"/>
    <x v="3"/>
    <n v="16819.47"/>
    <d v="2013-04-28T00:00:00"/>
    <x v="1"/>
    <x v="1"/>
    <n v="4"/>
  </r>
  <r>
    <x v="2"/>
    <x v="2"/>
    <x v="2"/>
    <x v="6"/>
    <n v="13394.26"/>
    <d v="2013-04-30T00:00:00"/>
    <x v="1"/>
    <x v="1"/>
    <n v="4"/>
  </r>
  <r>
    <x v="3"/>
    <x v="7"/>
    <x v="5"/>
    <x v="2"/>
    <n v="15319.08"/>
    <d v="2013-05-01T00:00:00"/>
    <x v="1"/>
    <x v="1"/>
    <n v="5"/>
  </r>
  <r>
    <x v="3"/>
    <x v="6"/>
    <x v="7"/>
    <x v="2"/>
    <n v="17008.59"/>
    <d v="2013-05-01T00:00:00"/>
    <x v="1"/>
    <x v="1"/>
    <n v="5"/>
  </r>
  <r>
    <x v="0"/>
    <x v="0"/>
    <x v="0"/>
    <x v="1"/>
    <n v="17071.84"/>
    <d v="2013-05-02T00:00:00"/>
    <x v="1"/>
    <x v="1"/>
    <n v="5"/>
  </r>
  <r>
    <x v="1"/>
    <x v="1"/>
    <x v="1"/>
    <x v="5"/>
    <n v="12039.21"/>
    <d v="2013-05-02T00:00:00"/>
    <x v="1"/>
    <x v="1"/>
    <n v="5"/>
  </r>
  <r>
    <x v="3"/>
    <x v="7"/>
    <x v="5"/>
    <x v="4"/>
    <n v="2209.09"/>
    <d v="2013-05-03T00:00:00"/>
    <x v="1"/>
    <x v="1"/>
    <n v="5"/>
  </r>
  <r>
    <x v="3"/>
    <x v="7"/>
    <x v="5"/>
    <x v="3"/>
    <n v="1033.3800000000001"/>
    <d v="2013-05-03T00:00:00"/>
    <x v="1"/>
    <x v="1"/>
    <n v="5"/>
  </r>
  <r>
    <x v="3"/>
    <x v="6"/>
    <x v="7"/>
    <x v="4"/>
    <n v="13078.77"/>
    <d v="2013-05-03T00:00:00"/>
    <x v="1"/>
    <x v="1"/>
    <n v="5"/>
  </r>
  <r>
    <x v="0"/>
    <x v="0"/>
    <x v="5"/>
    <x v="4"/>
    <n v="4785.01"/>
    <d v="2013-05-04T00:00:00"/>
    <x v="1"/>
    <x v="1"/>
    <n v="5"/>
  </r>
  <r>
    <x v="1"/>
    <x v="5"/>
    <x v="6"/>
    <x v="3"/>
    <n v="15144.31"/>
    <d v="2013-05-05T00:00:00"/>
    <x v="1"/>
    <x v="1"/>
    <n v="5"/>
  </r>
  <r>
    <x v="0"/>
    <x v="0"/>
    <x v="0"/>
    <x v="3"/>
    <n v="14719.4"/>
    <d v="2013-05-07T00:00:00"/>
    <x v="1"/>
    <x v="1"/>
    <n v="5"/>
  </r>
  <r>
    <x v="1"/>
    <x v="1"/>
    <x v="6"/>
    <x v="0"/>
    <n v="15045.54"/>
    <d v="2013-05-10T00:00:00"/>
    <x v="1"/>
    <x v="1"/>
    <n v="5"/>
  </r>
  <r>
    <x v="3"/>
    <x v="6"/>
    <x v="7"/>
    <x v="4"/>
    <n v="6031.31"/>
    <d v="2013-05-11T00:00:00"/>
    <x v="1"/>
    <x v="1"/>
    <n v="5"/>
  </r>
  <r>
    <x v="0"/>
    <x v="0"/>
    <x v="0"/>
    <x v="5"/>
    <n v="4774.1400000000003"/>
    <d v="2013-05-11T00:00:00"/>
    <x v="1"/>
    <x v="1"/>
    <n v="5"/>
  </r>
  <r>
    <x v="1"/>
    <x v="5"/>
    <x v="6"/>
    <x v="6"/>
    <n v="9878.9"/>
    <d v="2013-05-11T00:00:00"/>
    <x v="1"/>
    <x v="1"/>
    <n v="5"/>
  </r>
  <r>
    <x v="1"/>
    <x v="1"/>
    <x v="1"/>
    <x v="6"/>
    <n v="16805.91"/>
    <d v="2013-05-12T00:00:00"/>
    <x v="1"/>
    <x v="1"/>
    <n v="5"/>
  </r>
  <r>
    <x v="0"/>
    <x v="0"/>
    <x v="0"/>
    <x v="3"/>
    <n v="5391.59"/>
    <d v="2013-05-12T00:00:00"/>
    <x v="1"/>
    <x v="1"/>
    <n v="5"/>
  </r>
  <r>
    <x v="3"/>
    <x v="6"/>
    <x v="7"/>
    <x v="2"/>
    <n v="1122.81"/>
    <d v="2013-05-14T00:00:00"/>
    <x v="1"/>
    <x v="1"/>
    <n v="5"/>
  </r>
  <r>
    <x v="2"/>
    <x v="2"/>
    <x v="2"/>
    <x v="6"/>
    <n v="14227.3"/>
    <d v="2013-05-15T00:00:00"/>
    <x v="1"/>
    <x v="1"/>
    <n v="5"/>
  </r>
  <r>
    <x v="0"/>
    <x v="4"/>
    <x v="4"/>
    <x v="2"/>
    <n v="17023.95"/>
    <d v="2013-05-15T00:00:00"/>
    <x v="1"/>
    <x v="1"/>
    <n v="5"/>
  </r>
  <r>
    <x v="2"/>
    <x v="3"/>
    <x v="3"/>
    <x v="4"/>
    <n v="7668.37"/>
    <d v="2013-05-16T00:00:00"/>
    <x v="1"/>
    <x v="1"/>
    <n v="5"/>
  </r>
  <r>
    <x v="0"/>
    <x v="4"/>
    <x v="4"/>
    <x v="5"/>
    <n v="7765.69"/>
    <d v="2013-05-16T00:00:00"/>
    <x v="1"/>
    <x v="1"/>
    <n v="5"/>
  </r>
  <r>
    <x v="3"/>
    <x v="6"/>
    <x v="7"/>
    <x v="0"/>
    <n v="5898.58"/>
    <d v="2013-05-17T00:00:00"/>
    <x v="1"/>
    <x v="1"/>
    <n v="5"/>
  </r>
  <r>
    <x v="1"/>
    <x v="1"/>
    <x v="1"/>
    <x v="1"/>
    <n v="16405.669999999998"/>
    <d v="2013-05-18T00:00:00"/>
    <x v="1"/>
    <x v="1"/>
    <n v="5"/>
  </r>
  <r>
    <x v="3"/>
    <x v="7"/>
    <x v="5"/>
    <x v="2"/>
    <n v="7268.56"/>
    <d v="2013-05-19T00:00:00"/>
    <x v="1"/>
    <x v="1"/>
    <n v="5"/>
  </r>
  <r>
    <x v="0"/>
    <x v="0"/>
    <x v="0"/>
    <x v="3"/>
    <n v="6899.37"/>
    <d v="2013-05-19T00:00:00"/>
    <x v="1"/>
    <x v="1"/>
    <n v="5"/>
  </r>
  <r>
    <x v="2"/>
    <x v="2"/>
    <x v="2"/>
    <x v="3"/>
    <n v="12993.29"/>
    <d v="2013-05-20T00:00:00"/>
    <x v="1"/>
    <x v="1"/>
    <n v="5"/>
  </r>
  <r>
    <x v="2"/>
    <x v="2"/>
    <x v="2"/>
    <x v="6"/>
    <n v="9433.86"/>
    <d v="2013-05-20T00:00:00"/>
    <x v="1"/>
    <x v="1"/>
    <n v="5"/>
  </r>
  <r>
    <x v="1"/>
    <x v="5"/>
    <x v="6"/>
    <x v="6"/>
    <n v="5874.1"/>
    <d v="2013-05-21T00:00:00"/>
    <x v="1"/>
    <x v="1"/>
    <n v="5"/>
  </r>
  <r>
    <x v="3"/>
    <x v="6"/>
    <x v="7"/>
    <x v="0"/>
    <n v="4913"/>
    <d v="2013-05-22T00:00:00"/>
    <x v="1"/>
    <x v="1"/>
    <n v="5"/>
  </r>
  <r>
    <x v="2"/>
    <x v="3"/>
    <x v="3"/>
    <x v="0"/>
    <n v="16414.55"/>
    <d v="2013-05-24T00:00:00"/>
    <x v="1"/>
    <x v="1"/>
    <n v="5"/>
  </r>
  <r>
    <x v="3"/>
    <x v="7"/>
    <x v="5"/>
    <x v="5"/>
    <n v="12089.66"/>
    <d v="2013-05-26T00:00:00"/>
    <x v="1"/>
    <x v="1"/>
    <n v="5"/>
  </r>
  <r>
    <x v="0"/>
    <x v="0"/>
    <x v="5"/>
    <x v="4"/>
    <n v="15484.76"/>
    <d v="2013-05-30T00:00:00"/>
    <x v="1"/>
    <x v="1"/>
    <n v="5"/>
  </r>
  <r>
    <x v="2"/>
    <x v="3"/>
    <x v="3"/>
    <x v="1"/>
    <n v="17686.2"/>
    <d v="2013-06-01T00:00:00"/>
    <x v="1"/>
    <x v="1"/>
    <n v="6"/>
  </r>
  <r>
    <x v="3"/>
    <x v="6"/>
    <x v="7"/>
    <x v="0"/>
    <n v="13204.44"/>
    <d v="2013-06-02T00:00:00"/>
    <x v="1"/>
    <x v="1"/>
    <n v="6"/>
  </r>
  <r>
    <x v="1"/>
    <x v="5"/>
    <x v="6"/>
    <x v="4"/>
    <n v="3642.64"/>
    <d v="2013-06-05T00:00:00"/>
    <x v="1"/>
    <x v="1"/>
    <n v="6"/>
  </r>
  <r>
    <x v="0"/>
    <x v="0"/>
    <x v="0"/>
    <x v="1"/>
    <n v="1060.42"/>
    <d v="2013-06-05T00:00:00"/>
    <x v="1"/>
    <x v="1"/>
    <n v="6"/>
  </r>
  <r>
    <x v="0"/>
    <x v="0"/>
    <x v="0"/>
    <x v="2"/>
    <n v="9809.07"/>
    <d v="2013-06-06T00:00:00"/>
    <x v="1"/>
    <x v="1"/>
    <n v="6"/>
  </r>
  <r>
    <x v="0"/>
    <x v="0"/>
    <x v="0"/>
    <x v="4"/>
    <n v="12091.04"/>
    <d v="2013-06-06T00:00:00"/>
    <x v="1"/>
    <x v="1"/>
    <n v="6"/>
  </r>
  <r>
    <x v="3"/>
    <x v="7"/>
    <x v="5"/>
    <x v="0"/>
    <n v="10355.64"/>
    <d v="2013-06-07T00:00:00"/>
    <x v="1"/>
    <x v="1"/>
    <n v="6"/>
  </r>
  <r>
    <x v="1"/>
    <x v="1"/>
    <x v="6"/>
    <x v="0"/>
    <n v="9075.1"/>
    <d v="2013-06-07T00:00:00"/>
    <x v="1"/>
    <x v="1"/>
    <n v="6"/>
  </r>
  <r>
    <x v="0"/>
    <x v="0"/>
    <x v="0"/>
    <x v="4"/>
    <n v="5091.24"/>
    <d v="2013-06-08T00:00:00"/>
    <x v="1"/>
    <x v="1"/>
    <n v="6"/>
  </r>
  <r>
    <x v="3"/>
    <x v="7"/>
    <x v="5"/>
    <x v="2"/>
    <n v="16917.43"/>
    <d v="2013-06-10T00:00:00"/>
    <x v="1"/>
    <x v="1"/>
    <n v="6"/>
  </r>
  <r>
    <x v="0"/>
    <x v="0"/>
    <x v="5"/>
    <x v="1"/>
    <n v="13952.74"/>
    <d v="2013-06-10T00:00:00"/>
    <x v="1"/>
    <x v="1"/>
    <n v="6"/>
  </r>
  <r>
    <x v="3"/>
    <x v="7"/>
    <x v="5"/>
    <x v="5"/>
    <n v="5887.27"/>
    <d v="2013-06-11T00:00:00"/>
    <x v="1"/>
    <x v="1"/>
    <n v="6"/>
  </r>
  <r>
    <x v="0"/>
    <x v="0"/>
    <x v="0"/>
    <x v="6"/>
    <n v="7043.14"/>
    <d v="2013-06-12T00:00:00"/>
    <x v="1"/>
    <x v="1"/>
    <n v="6"/>
  </r>
  <r>
    <x v="1"/>
    <x v="5"/>
    <x v="6"/>
    <x v="0"/>
    <n v="9363.16"/>
    <d v="2013-06-13T00:00:00"/>
    <x v="1"/>
    <x v="1"/>
    <n v="6"/>
  </r>
  <r>
    <x v="0"/>
    <x v="0"/>
    <x v="0"/>
    <x v="1"/>
    <n v="5471.69"/>
    <d v="2013-06-14T00:00:00"/>
    <x v="1"/>
    <x v="1"/>
    <n v="6"/>
  </r>
  <r>
    <x v="3"/>
    <x v="7"/>
    <x v="5"/>
    <x v="2"/>
    <n v="6737.06"/>
    <d v="2013-06-18T00:00:00"/>
    <x v="1"/>
    <x v="1"/>
    <n v="6"/>
  </r>
  <r>
    <x v="3"/>
    <x v="7"/>
    <x v="5"/>
    <x v="0"/>
    <n v="4967.38"/>
    <d v="2013-06-18T00:00:00"/>
    <x v="1"/>
    <x v="1"/>
    <n v="6"/>
  </r>
  <r>
    <x v="0"/>
    <x v="4"/>
    <x v="4"/>
    <x v="3"/>
    <n v="13837.27"/>
    <d v="2013-06-19T00:00:00"/>
    <x v="1"/>
    <x v="1"/>
    <n v="6"/>
  </r>
  <r>
    <x v="3"/>
    <x v="7"/>
    <x v="5"/>
    <x v="2"/>
    <n v="11761.12"/>
    <d v="2013-06-21T00:00:00"/>
    <x v="1"/>
    <x v="1"/>
    <n v="6"/>
  </r>
  <r>
    <x v="1"/>
    <x v="1"/>
    <x v="1"/>
    <x v="1"/>
    <n v="16765.63"/>
    <d v="2013-06-22T00:00:00"/>
    <x v="1"/>
    <x v="1"/>
    <n v="6"/>
  </r>
  <r>
    <x v="0"/>
    <x v="0"/>
    <x v="0"/>
    <x v="3"/>
    <n v="13362.37"/>
    <d v="2013-06-22T00:00:00"/>
    <x v="1"/>
    <x v="1"/>
    <n v="6"/>
  </r>
  <r>
    <x v="3"/>
    <x v="7"/>
    <x v="5"/>
    <x v="4"/>
    <n v="16223.23"/>
    <d v="2013-06-23T00:00:00"/>
    <x v="1"/>
    <x v="1"/>
    <n v="6"/>
  </r>
  <r>
    <x v="2"/>
    <x v="2"/>
    <x v="2"/>
    <x v="4"/>
    <n v="14520.31"/>
    <d v="2013-06-24T00:00:00"/>
    <x v="1"/>
    <x v="1"/>
    <n v="6"/>
  </r>
  <r>
    <x v="2"/>
    <x v="3"/>
    <x v="3"/>
    <x v="0"/>
    <n v="15544.25"/>
    <d v="2013-06-24T00:00:00"/>
    <x v="1"/>
    <x v="1"/>
    <n v="6"/>
  </r>
  <r>
    <x v="2"/>
    <x v="3"/>
    <x v="3"/>
    <x v="2"/>
    <n v="13204.55"/>
    <d v="2013-06-24T00:00:00"/>
    <x v="1"/>
    <x v="1"/>
    <n v="6"/>
  </r>
  <r>
    <x v="0"/>
    <x v="0"/>
    <x v="0"/>
    <x v="4"/>
    <n v="4865.1099999999997"/>
    <d v="2013-06-24T00:00:00"/>
    <x v="1"/>
    <x v="1"/>
    <n v="6"/>
  </r>
  <r>
    <x v="1"/>
    <x v="1"/>
    <x v="1"/>
    <x v="1"/>
    <n v="5953.91"/>
    <d v="2013-06-24T00:00:00"/>
    <x v="1"/>
    <x v="1"/>
    <n v="6"/>
  </r>
  <r>
    <x v="2"/>
    <x v="3"/>
    <x v="3"/>
    <x v="3"/>
    <n v="9817.43"/>
    <d v="2013-06-26T00:00:00"/>
    <x v="1"/>
    <x v="1"/>
    <n v="6"/>
  </r>
  <r>
    <x v="3"/>
    <x v="6"/>
    <x v="7"/>
    <x v="1"/>
    <n v="11407.7"/>
    <d v="2013-06-27T00:00:00"/>
    <x v="1"/>
    <x v="1"/>
    <n v="6"/>
  </r>
  <r>
    <x v="2"/>
    <x v="2"/>
    <x v="2"/>
    <x v="6"/>
    <n v="16389.650000000001"/>
    <d v="2013-06-28T00:00:00"/>
    <x v="1"/>
    <x v="1"/>
    <n v="6"/>
  </r>
  <r>
    <x v="0"/>
    <x v="0"/>
    <x v="0"/>
    <x v="1"/>
    <n v="6517.43"/>
    <d v="2013-06-29T00:00:00"/>
    <x v="1"/>
    <x v="1"/>
    <n v="6"/>
  </r>
  <r>
    <x v="0"/>
    <x v="0"/>
    <x v="0"/>
    <x v="3"/>
    <n v="2757.13"/>
    <d v="2013-06-30T00:00:00"/>
    <x v="1"/>
    <x v="1"/>
    <n v="6"/>
  </r>
  <r>
    <x v="1"/>
    <x v="1"/>
    <x v="1"/>
    <x v="5"/>
    <n v="6053.94"/>
    <d v="2013-07-01T00:00:00"/>
    <x v="1"/>
    <x v="2"/>
    <n v="7"/>
  </r>
  <r>
    <x v="2"/>
    <x v="3"/>
    <x v="3"/>
    <x v="3"/>
    <n v="6975.12"/>
    <d v="2013-07-02T00:00:00"/>
    <x v="1"/>
    <x v="2"/>
    <n v="7"/>
  </r>
  <r>
    <x v="3"/>
    <x v="7"/>
    <x v="5"/>
    <x v="1"/>
    <n v="3943.81"/>
    <d v="2013-07-03T00:00:00"/>
    <x v="1"/>
    <x v="2"/>
    <n v="7"/>
  </r>
  <r>
    <x v="3"/>
    <x v="6"/>
    <x v="7"/>
    <x v="4"/>
    <n v="10056.379999999999"/>
    <d v="2013-07-04T00:00:00"/>
    <x v="1"/>
    <x v="2"/>
    <n v="7"/>
  </r>
  <r>
    <x v="2"/>
    <x v="3"/>
    <x v="3"/>
    <x v="2"/>
    <n v="7496.5"/>
    <d v="2013-07-04T00:00:00"/>
    <x v="1"/>
    <x v="2"/>
    <n v="7"/>
  </r>
  <r>
    <x v="0"/>
    <x v="4"/>
    <x v="4"/>
    <x v="3"/>
    <n v="12175.2"/>
    <d v="2013-07-05T00:00:00"/>
    <x v="1"/>
    <x v="2"/>
    <n v="7"/>
  </r>
  <r>
    <x v="0"/>
    <x v="0"/>
    <x v="5"/>
    <x v="1"/>
    <n v="14387.05"/>
    <d v="2013-07-09T00:00:00"/>
    <x v="1"/>
    <x v="2"/>
    <n v="7"/>
  </r>
  <r>
    <x v="2"/>
    <x v="3"/>
    <x v="3"/>
    <x v="6"/>
    <n v="1474.75"/>
    <d v="2013-07-10T00:00:00"/>
    <x v="1"/>
    <x v="2"/>
    <n v="7"/>
  </r>
  <r>
    <x v="1"/>
    <x v="5"/>
    <x v="6"/>
    <x v="5"/>
    <n v="17916.18"/>
    <d v="2013-07-13T00:00:00"/>
    <x v="1"/>
    <x v="2"/>
    <n v="7"/>
  </r>
  <r>
    <x v="1"/>
    <x v="5"/>
    <x v="6"/>
    <x v="2"/>
    <n v="7315.09"/>
    <d v="2013-07-15T00:00:00"/>
    <x v="1"/>
    <x v="2"/>
    <n v="7"/>
  </r>
  <r>
    <x v="0"/>
    <x v="0"/>
    <x v="0"/>
    <x v="4"/>
    <n v="1959.12"/>
    <d v="2013-07-15T00:00:00"/>
    <x v="1"/>
    <x v="2"/>
    <n v="7"/>
  </r>
  <r>
    <x v="0"/>
    <x v="0"/>
    <x v="0"/>
    <x v="0"/>
    <n v="13950.54"/>
    <d v="2013-07-15T00:00:00"/>
    <x v="1"/>
    <x v="2"/>
    <n v="7"/>
  </r>
  <r>
    <x v="3"/>
    <x v="7"/>
    <x v="5"/>
    <x v="1"/>
    <n v="1045.83"/>
    <d v="2013-07-16T00:00:00"/>
    <x v="1"/>
    <x v="2"/>
    <n v="7"/>
  </r>
  <r>
    <x v="3"/>
    <x v="6"/>
    <x v="7"/>
    <x v="5"/>
    <n v="11194.96"/>
    <d v="2013-07-17T00:00:00"/>
    <x v="1"/>
    <x v="2"/>
    <n v="7"/>
  </r>
  <r>
    <x v="3"/>
    <x v="7"/>
    <x v="5"/>
    <x v="1"/>
    <n v="2219.36"/>
    <d v="2013-07-17T00:00:00"/>
    <x v="1"/>
    <x v="2"/>
    <n v="7"/>
  </r>
  <r>
    <x v="0"/>
    <x v="0"/>
    <x v="0"/>
    <x v="1"/>
    <n v="16374.6"/>
    <d v="2013-07-19T00:00:00"/>
    <x v="1"/>
    <x v="2"/>
    <n v="7"/>
  </r>
  <r>
    <x v="0"/>
    <x v="4"/>
    <x v="4"/>
    <x v="5"/>
    <n v="17043.86"/>
    <d v="2013-07-20T00:00:00"/>
    <x v="1"/>
    <x v="2"/>
    <n v="7"/>
  </r>
  <r>
    <x v="1"/>
    <x v="1"/>
    <x v="1"/>
    <x v="1"/>
    <n v="6191.79"/>
    <d v="2013-07-21T00:00:00"/>
    <x v="1"/>
    <x v="2"/>
    <n v="7"/>
  </r>
  <r>
    <x v="2"/>
    <x v="3"/>
    <x v="3"/>
    <x v="2"/>
    <n v="5787.37"/>
    <d v="2013-07-21T00:00:00"/>
    <x v="1"/>
    <x v="2"/>
    <n v="7"/>
  </r>
  <r>
    <x v="1"/>
    <x v="5"/>
    <x v="6"/>
    <x v="1"/>
    <n v="3069.38"/>
    <d v="2013-07-22T00:00:00"/>
    <x v="1"/>
    <x v="2"/>
    <n v="7"/>
  </r>
  <r>
    <x v="2"/>
    <x v="3"/>
    <x v="3"/>
    <x v="3"/>
    <n v="8315.14"/>
    <d v="2013-07-22T00:00:00"/>
    <x v="1"/>
    <x v="2"/>
    <n v="7"/>
  </r>
  <r>
    <x v="3"/>
    <x v="6"/>
    <x v="7"/>
    <x v="1"/>
    <n v="3163.41"/>
    <d v="2013-07-22T00:00:00"/>
    <x v="1"/>
    <x v="2"/>
    <n v="7"/>
  </r>
  <r>
    <x v="2"/>
    <x v="3"/>
    <x v="3"/>
    <x v="1"/>
    <n v="10758.95"/>
    <d v="2013-07-24T00:00:00"/>
    <x v="1"/>
    <x v="2"/>
    <n v="7"/>
  </r>
  <r>
    <x v="0"/>
    <x v="4"/>
    <x v="4"/>
    <x v="1"/>
    <n v="17960.05"/>
    <d v="2013-07-24T00:00:00"/>
    <x v="1"/>
    <x v="2"/>
    <n v="7"/>
  </r>
  <r>
    <x v="3"/>
    <x v="6"/>
    <x v="7"/>
    <x v="6"/>
    <n v="16670.46"/>
    <d v="2013-07-25T00:00:00"/>
    <x v="1"/>
    <x v="2"/>
    <n v="7"/>
  </r>
  <r>
    <x v="3"/>
    <x v="7"/>
    <x v="5"/>
    <x v="0"/>
    <n v="16018.28"/>
    <d v="2013-07-26T00:00:00"/>
    <x v="1"/>
    <x v="2"/>
    <n v="7"/>
  </r>
  <r>
    <x v="0"/>
    <x v="0"/>
    <x v="0"/>
    <x v="1"/>
    <n v="8265.7900000000009"/>
    <d v="2013-07-27T00:00:00"/>
    <x v="1"/>
    <x v="2"/>
    <n v="7"/>
  </r>
  <r>
    <x v="3"/>
    <x v="6"/>
    <x v="7"/>
    <x v="5"/>
    <n v="15198.55"/>
    <d v="2013-07-27T00:00:00"/>
    <x v="1"/>
    <x v="2"/>
    <n v="7"/>
  </r>
  <r>
    <x v="2"/>
    <x v="3"/>
    <x v="3"/>
    <x v="2"/>
    <n v="5189.16"/>
    <d v="2013-07-28T00:00:00"/>
    <x v="1"/>
    <x v="2"/>
    <n v="7"/>
  </r>
  <r>
    <x v="3"/>
    <x v="6"/>
    <x v="7"/>
    <x v="0"/>
    <n v="15004.97"/>
    <d v="2013-07-28T00:00:00"/>
    <x v="1"/>
    <x v="2"/>
    <n v="7"/>
  </r>
  <r>
    <x v="1"/>
    <x v="1"/>
    <x v="6"/>
    <x v="6"/>
    <n v="17542.96"/>
    <d v="2013-07-28T00:00:00"/>
    <x v="1"/>
    <x v="2"/>
    <n v="7"/>
  </r>
  <r>
    <x v="0"/>
    <x v="4"/>
    <x v="4"/>
    <x v="6"/>
    <n v="14672.71"/>
    <d v="2013-07-28T00:00:00"/>
    <x v="1"/>
    <x v="2"/>
    <n v="7"/>
  </r>
  <r>
    <x v="1"/>
    <x v="5"/>
    <x v="6"/>
    <x v="1"/>
    <n v="2668.9"/>
    <d v="2013-07-30T00:00:00"/>
    <x v="1"/>
    <x v="2"/>
    <n v="7"/>
  </r>
  <r>
    <x v="1"/>
    <x v="1"/>
    <x v="1"/>
    <x v="1"/>
    <n v="5751.13"/>
    <d v="2013-07-31T00:00:00"/>
    <x v="1"/>
    <x v="2"/>
    <n v="7"/>
  </r>
  <r>
    <x v="3"/>
    <x v="6"/>
    <x v="7"/>
    <x v="6"/>
    <n v="7566.49"/>
    <d v="2013-08-02T00:00:00"/>
    <x v="1"/>
    <x v="2"/>
    <n v="8"/>
  </r>
  <r>
    <x v="0"/>
    <x v="0"/>
    <x v="5"/>
    <x v="3"/>
    <n v="5756.25"/>
    <d v="2013-08-02T00:00:00"/>
    <x v="1"/>
    <x v="2"/>
    <n v="8"/>
  </r>
  <r>
    <x v="0"/>
    <x v="0"/>
    <x v="0"/>
    <x v="6"/>
    <n v="8389.66"/>
    <d v="2013-08-02T00:00:00"/>
    <x v="1"/>
    <x v="2"/>
    <n v="8"/>
  </r>
  <r>
    <x v="0"/>
    <x v="0"/>
    <x v="0"/>
    <x v="1"/>
    <n v="12685.14"/>
    <d v="2013-08-05T00:00:00"/>
    <x v="1"/>
    <x v="2"/>
    <n v="8"/>
  </r>
  <r>
    <x v="0"/>
    <x v="0"/>
    <x v="0"/>
    <x v="4"/>
    <n v="1102.58"/>
    <d v="2013-08-05T00:00:00"/>
    <x v="1"/>
    <x v="2"/>
    <n v="8"/>
  </r>
  <r>
    <x v="0"/>
    <x v="4"/>
    <x v="4"/>
    <x v="4"/>
    <n v="11987.61"/>
    <d v="2013-08-07T00:00:00"/>
    <x v="1"/>
    <x v="2"/>
    <n v="8"/>
  </r>
  <r>
    <x v="1"/>
    <x v="5"/>
    <x v="6"/>
    <x v="2"/>
    <n v="9012.26"/>
    <d v="2013-08-07T00:00:00"/>
    <x v="1"/>
    <x v="2"/>
    <n v="8"/>
  </r>
  <r>
    <x v="1"/>
    <x v="5"/>
    <x v="6"/>
    <x v="1"/>
    <n v="8569.89"/>
    <d v="2013-08-08T00:00:00"/>
    <x v="1"/>
    <x v="2"/>
    <n v="8"/>
  </r>
  <r>
    <x v="2"/>
    <x v="3"/>
    <x v="3"/>
    <x v="3"/>
    <n v="3976.37"/>
    <d v="2013-08-09T00:00:00"/>
    <x v="1"/>
    <x v="2"/>
    <n v="8"/>
  </r>
  <r>
    <x v="1"/>
    <x v="5"/>
    <x v="6"/>
    <x v="6"/>
    <n v="2785.69"/>
    <d v="2013-08-09T00:00:00"/>
    <x v="1"/>
    <x v="2"/>
    <n v="8"/>
  </r>
  <r>
    <x v="3"/>
    <x v="7"/>
    <x v="5"/>
    <x v="0"/>
    <n v="4286.38"/>
    <d v="2013-08-11T00:00:00"/>
    <x v="1"/>
    <x v="2"/>
    <n v="8"/>
  </r>
  <r>
    <x v="1"/>
    <x v="5"/>
    <x v="6"/>
    <x v="3"/>
    <n v="8953.0499999999993"/>
    <d v="2013-08-11T00:00:00"/>
    <x v="1"/>
    <x v="2"/>
    <n v="8"/>
  </r>
  <r>
    <x v="1"/>
    <x v="1"/>
    <x v="1"/>
    <x v="2"/>
    <n v="4010.22"/>
    <d v="2013-08-12T00:00:00"/>
    <x v="1"/>
    <x v="2"/>
    <n v="8"/>
  </r>
  <r>
    <x v="2"/>
    <x v="3"/>
    <x v="3"/>
    <x v="3"/>
    <n v="11659.81"/>
    <d v="2013-08-14T00:00:00"/>
    <x v="1"/>
    <x v="2"/>
    <n v="8"/>
  </r>
  <r>
    <x v="1"/>
    <x v="1"/>
    <x v="1"/>
    <x v="0"/>
    <n v="9673.25"/>
    <d v="2013-08-14T00:00:00"/>
    <x v="1"/>
    <x v="2"/>
    <n v="8"/>
  </r>
  <r>
    <x v="2"/>
    <x v="3"/>
    <x v="3"/>
    <x v="0"/>
    <n v="11355.08"/>
    <d v="2013-08-15T00:00:00"/>
    <x v="1"/>
    <x v="2"/>
    <n v="8"/>
  </r>
  <r>
    <x v="1"/>
    <x v="1"/>
    <x v="1"/>
    <x v="4"/>
    <n v="13421.65"/>
    <d v="2013-08-16T00:00:00"/>
    <x v="1"/>
    <x v="2"/>
    <n v="8"/>
  </r>
  <r>
    <x v="3"/>
    <x v="7"/>
    <x v="5"/>
    <x v="5"/>
    <n v="4129.0600000000004"/>
    <d v="2013-08-16T00:00:00"/>
    <x v="1"/>
    <x v="2"/>
    <n v="8"/>
  </r>
  <r>
    <x v="1"/>
    <x v="1"/>
    <x v="1"/>
    <x v="3"/>
    <n v="14319.32"/>
    <d v="2013-08-16T00:00:00"/>
    <x v="1"/>
    <x v="2"/>
    <n v="8"/>
  </r>
  <r>
    <x v="2"/>
    <x v="2"/>
    <x v="2"/>
    <x v="6"/>
    <n v="9348.4699999999993"/>
    <d v="2013-08-17T00:00:00"/>
    <x v="1"/>
    <x v="2"/>
    <n v="8"/>
  </r>
  <r>
    <x v="0"/>
    <x v="0"/>
    <x v="0"/>
    <x v="6"/>
    <n v="3002.28"/>
    <d v="2013-08-17T00:00:00"/>
    <x v="1"/>
    <x v="2"/>
    <n v="8"/>
  </r>
  <r>
    <x v="3"/>
    <x v="7"/>
    <x v="5"/>
    <x v="2"/>
    <n v="6029.5"/>
    <d v="2013-08-17T00:00:00"/>
    <x v="1"/>
    <x v="2"/>
    <n v="8"/>
  </r>
  <r>
    <x v="2"/>
    <x v="3"/>
    <x v="3"/>
    <x v="2"/>
    <n v="16059.09"/>
    <d v="2013-08-18T00:00:00"/>
    <x v="1"/>
    <x v="2"/>
    <n v="8"/>
  </r>
  <r>
    <x v="2"/>
    <x v="3"/>
    <x v="3"/>
    <x v="0"/>
    <n v="12185.93"/>
    <d v="2013-08-18T00:00:00"/>
    <x v="1"/>
    <x v="2"/>
    <n v="8"/>
  </r>
  <r>
    <x v="3"/>
    <x v="7"/>
    <x v="5"/>
    <x v="4"/>
    <n v="8222.7999999999993"/>
    <d v="2013-08-18T00:00:00"/>
    <x v="1"/>
    <x v="2"/>
    <n v="8"/>
  </r>
  <r>
    <x v="0"/>
    <x v="4"/>
    <x v="4"/>
    <x v="6"/>
    <n v="3589.51"/>
    <d v="2013-08-20T00:00:00"/>
    <x v="1"/>
    <x v="2"/>
    <n v="8"/>
  </r>
  <r>
    <x v="0"/>
    <x v="4"/>
    <x v="4"/>
    <x v="6"/>
    <n v="12628.98"/>
    <d v="2013-08-20T00:00:00"/>
    <x v="1"/>
    <x v="2"/>
    <n v="8"/>
  </r>
  <r>
    <x v="0"/>
    <x v="4"/>
    <x v="4"/>
    <x v="2"/>
    <n v="11411.23"/>
    <d v="2013-08-20T00:00:00"/>
    <x v="1"/>
    <x v="2"/>
    <n v="8"/>
  </r>
  <r>
    <x v="1"/>
    <x v="5"/>
    <x v="6"/>
    <x v="1"/>
    <n v="10839.32"/>
    <d v="2013-08-22T00:00:00"/>
    <x v="1"/>
    <x v="2"/>
    <n v="8"/>
  </r>
  <r>
    <x v="3"/>
    <x v="7"/>
    <x v="5"/>
    <x v="5"/>
    <n v="11333.49"/>
    <d v="2013-08-24T00:00:00"/>
    <x v="1"/>
    <x v="2"/>
    <n v="8"/>
  </r>
  <r>
    <x v="3"/>
    <x v="6"/>
    <x v="7"/>
    <x v="3"/>
    <n v="4428.87"/>
    <d v="2013-08-26T00:00:00"/>
    <x v="1"/>
    <x v="2"/>
    <n v="8"/>
  </r>
  <r>
    <x v="0"/>
    <x v="4"/>
    <x v="4"/>
    <x v="4"/>
    <n v="16907.169999999998"/>
    <d v="2013-08-27T00:00:00"/>
    <x v="1"/>
    <x v="2"/>
    <n v="8"/>
  </r>
  <r>
    <x v="2"/>
    <x v="2"/>
    <x v="2"/>
    <x v="6"/>
    <n v="10909.9"/>
    <d v="2013-08-28T00:00:00"/>
    <x v="1"/>
    <x v="2"/>
    <n v="8"/>
  </r>
  <r>
    <x v="1"/>
    <x v="1"/>
    <x v="1"/>
    <x v="4"/>
    <n v="1863.83"/>
    <d v="2013-08-29T00:00:00"/>
    <x v="1"/>
    <x v="2"/>
    <n v="8"/>
  </r>
  <r>
    <x v="0"/>
    <x v="4"/>
    <x v="4"/>
    <x v="6"/>
    <n v="14553.15"/>
    <d v="2013-08-30T00:00:00"/>
    <x v="1"/>
    <x v="2"/>
    <n v="8"/>
  </r>
  <r>
    <x v="0"/>
    <x v="4"/>
    <x v="4"/>
    <x v="0"/>
    <n v="9808.2900000000009"/>
    <d v="2013-08-30T00:00:00"/>
    <x v="1"/>
    <x v="2"/>
    <n v="8"/>
  </r>
  <r>
    <x v="2"/>
    <x v="3"/>
    <x v="3"/>
    <x v="0"/>
    <n v="7638.49"/>
    <d v="2013-08-30T00:00:00"/>
    <x v="1"/>
    <x v="2"/>
    <n v="8"/>
  </r>
  <r>
    <x v="1"/>
    <x v="5"/>
    <x v="6"/>
    <x v="0"/>
    <n v="15905.7"/>
    <d v="2013-08-31T00:00:00"/>
    <x v="1"/>
    <x v="2"/>
    <n v="8"/>
  </r>
  <r>
    <x v="3"/>
    <x v="7"/>
    <x v="5"/>
    <x v="6"/>
    <n v="13367.07"/>
    <d v="2013-09-01T00:00:00"/>
    <x v="1"/>
    <x v="2"/>
    <n v="9"/>
  </r>
  <r>
    <x v="3"/>
    <x v="7"/>
    <x v="5"/>
    <x v="2"/>
    <n v="7300.9"/>
    <d v="2013-09-01T00:00:00"/>
    <x v="1"/>
    <x v="2"/>
    <n v="9"/>
  </r>
  <r>
    <x v="1"/>
    <x v="5"/>
    <x v="6"/>
    <x v="4"/>
    <n v="2237.0300000000002"/>
    <d v="2013-09-02T00:00:00"/>
    <x v="1"/>
    <x v="2"/>
    <n v="9"/>
  </r>
  <r>
    <x v="1"/>
    <x v="5"/>
    <x v="6"/>
    <x v="2"/>
    <n v="17866.43"/>
    <d v="2013-09-04T00:00:00"/>
    <x v="1"/>
    <x v="2"/>
    <n v="9"/>
  </r>
  <r>
    <x v="1"/>
    <x v="5"/>
    <x v="6"/>
    <x v="6"/>
    <n v="15129.81"/>
    <d v="2013-09-04T00:00:00"/>
    <x v="1"/>
    <x v="2"/>
    <n v="9"/>
  </r>
  <r>
    <x v="3"/>
    <x v="6"/>
    <x v="7"/>
    <x v="1"/>
    <n v="8552.07"/>
    <d v="2013-09-06T00:00:00"/>
    <x v="1"/>
    <x v="2"/>
    <n v="9"/>
  </r>
  <r>
    <x v="3"/>
    <x v="6"/>
    <x v="7"/>
    <x v="5"/>
    <n v="16373.18"/>
    <d v="2013-09-06T00:00:00"/>
    <x v="1"/>
    <x v="2"/>
    <n v="9"/>
  </r>
  <r>
    <x v="2"/>
    <x v="2"/>
    <x v="2"/>
    <x v="3"/>
    <n v="14239.35"/>
    <d v="2013-09-06T00:00:00"/>
    <x v="1"/>
    <x v="2"/>
    <n v="9"/>
  </r>
  <r>
    <x v="3"/>
    <x v="6"/>
    <x v="7"/>
    <x v="6"/>
    <n v="1442.42"/>
    <d v="2013-09-06T00:00:00"/>
    <x v="1"/>
    <x v="2"/>
    <n v="9"/>
  </r>
  <r>
    <x v="3"/>
    <x v="7"/>
    <x v="5"/>
    <x v="3"/>
    <n v="7832.65"/>
    <d v="2013-09-07T00:00:00"/>
    <x v="1"/>
    <x v="2"/>
    <n v="9"/>
  </r>
  <r>
    <x v="0"/>
    <x v="0"/>
    <x v="0"/>
    <x v="1"/>
    <n v="3652.98"/>
    <d v="2013-09-08T00:00:00"/>
    <x v="1"/>
    <x v="2"/>
    <n v="9"/>
  </r>
  <r>
    <x v="1"/>
    <x v="5"/>
    <x v="6"/>
    <x v="2"/>
    <n v="15345.63"/>
    <d v="2013-09-10T00:00:00"/>
    <x v="1"/>
    <x v="2"/>
    <n v="9"/>
  </r>
  <r>
    <x v="1"/>
    <x v="5"/>
    <x v="6"/>
    <x v="3"/>
    <n v="15360.33"/>
    <d v="2013-09-11T00:00:00"/>
    <x v="1"/>
    <x v="2"/>
    <n v="9"/>
  </r>
  <r>
    <x v="1"/>
    <x v="5"/>
    <x v="6"/>
    <x v="3"/>
    <n v="12830.77"/>
    <d v="2013-09-11T00:00:00"/>
    <x v="1"/>
    <x v="2"/>
    <n v="9"/>
  </r>
  <r>
    <x v="3"/>
    <x v="7"/>
    <x v="5"/>
    <x v="1"/>
    <n v="8177.23"/>
    <d v="2013-09-12T00:00:00"/>
    <x v="1"/>
    <x v="2"/>
    <n v="9"/>
  </r>
  <r>
    <x v="3"/>
    <x v="6"/>
    <x v="7"/>
    <x v="4"/>
    <n v="12146.24"/>
    <d v="2013-09-13T00:00:00"/>
    <x v="1"/>
    <x v="2"/>
    <n v="9"/>
  </r>
  <r>
    <x v="2"/>
    <x v="3"/>
    <x v="3"/>
    <x v="1"/>
    <n v="11937.52"/>
    <d v="2013-09-13T00:00:00"/>
    <x v="1"/>
    <x v="2"/>
    <n v="9"/>
  </r>
  <r>
    <x v="1"/>
    <x v="5"/>
    <x v="6"/>
    <x v="3"/>
    <n v="10031.58"/>
    <d v="2013-09-13T00:00:00"/>
    <x v="1"/>
    <x v="2"/>
    <n v="9"/>
  </r>
  <r>
    <x v="2"/>
    <x v="3"/>
    <x v="3"/>
    <x v="3"/>
    <n v="4271.99"/>
    <d v="2013-09-15T00:00:00"/>
    <x v="1"/>
    <x v="2"/>
    <n v="9"/>
  </r>
  <r>
    <x v="0"/>
    <x v="4"/>
    <x v="4"/>
    <x v="0"/>
    <n v="17485.46"/>
    <d v="2013-09-15T00:00:00"/>
    <x v="1"/>
    <x v="2"/>
    <n v="9"/>
  </r>
  <r>
    <x v="3"/>
    <x v="7"/>
    <x v="5"/>
    <x v="5"/>
    <n v="6101.45"/>
    <d v="2013-09-15T00:00:00"/>
    <x v="1"/>
    <x v="2"/>
    <n v="9"/>
  </r>
  <r>
    <x v="3"/>
    <x v="7"/>
    <x v="5"/>
    <x v="1"/>
    <n v="5905.28"/>
    <d v="2013-09-16T00:00:00"/>
    <x v="1"/>
    <x v="2"/>
    <n v="9"/>
  </r>
  <r>
    <x v="1"/>
    <x v="1"/>
    <x v="1"/>
    <x v="4"/>
    <n v="10472.68"/>
    <d v="2013-09-17T00:00:00"/>
    <x v="1"/>
    <x v="2"/>
    <n v="9"/>
  </r>
  <r>
    <x v="1"/>
    <x v="1"/>
    <x v="1"/>
    <x v="1"/>
    <n v="17258.59"/>
    <d v="2013-09-17T00:00:00"/>
    <x v="1"/>
    <x v="2"/>
    <n v="9"/>
  </r>
  <r>
    <x v="0"/>
    <x v="0"/>
    <x v="0"/>
    <x v="1"/>
    <n v="8006.23"/>
    <d v="2013-09-17T00:00:00"/>
    <x v="1"/>
    <x v="2"/>
    <n v="9"/>
  </r>
  <r>
    <x v="3"/>
    <x v="6"/>
    <x v="7"/>
    <x v="1"/>
    <n v="12899.96"/>
    <d v="2013-09-17T00:00:00"/>
    <x v="1"/>
    <x v="2"/>
    <n v="9"/>
  </r>
  <r>
    <x v="1"/>
    <x v="5"/>
    <x v="6"/>
    <x v="2"/>
    <n v="7027.65"/>
    <d v="2013-09-17T00:00:00"/>
    <x v="1"/>
    <x v="2"/>
    <n v="9"/>
  </r>
  <r>
    <x v="0"/>
    <x v="0"/>
    <x v="2"/>
    <x v="1"/>
    <n v="9623.9699999999993"/>
    <d v="2013-09-17T00:00:00"/>
    <x v="1"/>
    <x v="2"/>
    <n v="9"/>
  </r>
  <r>
    <x v="0"/>
    <x v="0"/>
    <x v="0"/>
    <x v="4"/>
    <n v="12830.07"/>
    <d v="2013-09-18T00:00:00"/>
    <x v="1"/>
    <x v="2"/>
    <n v="9"/>
  </r>
  <r>
    <x v="1"/>
    <x v="5"/>
    <x v="6"/>
    <x v="2"/>
    <n v="6470.89"/>
    <d v="2013-09-20T00:00:00"/>
    <x v="1"/>
    <x v="2"/>
    <n v="9"/>
  </r>
  <r>
    <x v="2"/>
    <x v="2"/>
    <x v="2"/>
    <x v="4"/>
    <n v="16664.78"/>
    <d v="2013-09-20T00:00:00"/>
    <x v="1"/>
    <x v="2"/>
    <n v="9"/>
  </r>
  <r>
    <x v="2"/>
    <x v="2"/>
    <x v="2"/>
    <x v="4"/>
    <n v="6348.21"/>
    <d v="2013-09-21T00:00:00"/>
    <x v="1"/>
    <x v="2"/>
    <n v="9"/>
  </r>
  <r>
    <x v="0"/>
    <x v="4"/>
    <x v="4"/>
    <x v="3"/>
    <n v="12644.78"/>
    <d v="2013-09-21T00:00:00"/>
    <x v="1"/>
    <x v="2"/>
    <n v="9"/>
  </r>
  <r>
    <x v="0"/>
    <x v="4"/>
    <x v="4"/>
    <x v="0"/>
    <n v="5330.3"/>
    <d v="2013-09-23T00:00:00"/>
    <x v="1"/>
    <x v="2"/>
    <n v="9"/>
  </r>
  <r>
    <x v="2"/>
    <x v="3"/>
    <x v="3"/>
    <x v="2"/>
    <n v="8824.25"/>
    <d v="2013-09-23T00:00:00"/>
    <x v="1"/>
    <x v="2"/>
    <n v="9"/>
  </r>
  <r>
    <x v="1"/>
    <x v="1"/>
    <x v="1"/>
    <x v="2"/>
    <n v="12343.72"/>
    <d v="2013-09-24T00:00:00"/>
    <x v="1"/>
    <x v="2"/>
    <n v="9"/>
  </r>
  <r>
    <x v="2"/>
    <x v="3"/>
    <x v="3"/>
    <x v="3"/>
    <n v="17718.14"/>
    <d v="2013-09-24T00:00:00"/>
    <x v="1"/>
    <x v="2"/>
    <n v="9"/>
  </r>
  <r>
    <x v="1"/>
    <x v="5"/>
    <x v="6"/>
    <x v="1"/>
    <n v="7188.36"/>
    <d v="2013-09-25T00:00:00"/>
    <x v="1"/>
    <x v="2"/>
    <n v="9"/>
  </r>
  <r>
    <x v="1"/>
    <x v="5"/>
    <x v="6"/>
    <x v="6"/>
    <n v="14143.38"/>
    <d v="2013-09-26T00:00:00"/>
    <x v="1"/>
    <x v="2"/>
    <n v="9"/>
  </r>
  <r>
    <x v="2"/>
    <x v="3"/>
    <x v="3"/>
    <x v="6"/>
    <n v="7173.5"/>
    <d v="2013-09-26T00:00:00"/>
    <x v="1"/>
    <x v="2"/>
    <n v="9"/>
  </r>
  <r>
    <x v="0"/>
    <x v="4"/>
    <x v="4"/>
    <x v="2"/>
    <n v="13844.55"/>
    <d v="2013-09-27T00:00:00"/>
    <x v="1"/>
    <x v="2"/>
    <n v="9"/>
  </r>
  <r>
    <x v="1"/>
    <x v="5"/>
    <x v="6"/>
    <x v="5"/>
    <n v="17209.37"/>
    <d v="2013-09-29T00:00:00"/>
    <x v="1"/>
    <x v="2"/>
    <n v="9"/>
  </r>
  <r>
    <x v="3"/>
    <x v="7"/>
    <x v="5"/>
    <x v="0"/>
    <n v="4492.2700000000004"/>
    <d v="2013-10-01T00:00:00"/>
    <x v="1"/>
    <x v="3"/>
    <n v="10"/>
  </r>
  <r>
    <x v="2"/>
    <x v="2"/>
    <x v="2"/>
    <x v="5"/>
    <n v="4113.16"/>
    <d v="2013-10-03T00:00:00"/>
    <x v="1"/>
    <x v="3"/>
    <n v="10"/>
  </r>
  <r>
    <x v="1"/>
    <x v="5"/>
    <x v="6"/>
    <x v="5"/>
    <n v="2722.7"/>
    <d v="2013-10-03T00:00:00"/>
    <x v="1"/>
    <x v="3"/>
    <n v="10"/>
  </r>
  <r>
    <x v="3"/>
    <x v="7"/>
    <x v="5"/>
    <x v="4"/>
    <n v="8099.78"/>
    <d v="2013-10-04T00:00:00"/>
    <x v="1"/>
    <x v="3"/>
    <n v="10"/>
  </r>
  <r>
    <x v="2"/>
    <x v="3"/>
    <x v="3"/>
    <x v="2"/>
    <n v="16079.93"/>
    <d v="2013-10-05T00:00:00"/>
    <x v="1"/>
    <x v="3"/>
    <n v="10"/>
  </r>
  <r>
    <x v="0"/>
    <x v="4"/>
    <x v="4"/>
    <x v="2"/>
    <n v="14981.69"/>
    <d v="2013-10-05T00:00:00"/>
    <x v="1"/>
    <x v="3"/>
    <n v="10"/>
  </r>
  <r>
    <x v="1"/>
    <x v="5"/>
    <x v="6"/>
    <x v="3"/>
    <n v="17854"/>
    <d v="2013-10-06T00:00:00"/>
    <x v="1"/>
    <x v="3"/>
    <n v="10"/>
  </r>
  <r>
    <x v="3"/>
    <x v="7"/>
    <x v="5"/>
    <x v="3"/>
    <n v="9459.17"/>
    <d v="2013-10-07T00:00:00"/>
    <x v="1"/>
    <x v="3"/>
    <n v="10"/>
  </r>
  <r>
    <x v="3"/>
    <x v="6"/>
    <x v="7"/>
    <x v="4"/>
    <n v="17567.400000000001"/>
    <d v="2013-10-07T00:00:00"/>
    <x v="1"/>
    <x v="3"/>
    <n v="10"/>
  </r>
  <r>
    <x v="2"/>
    <x v="3"/>
    <x v="3"/>
    <x v="5"/>
    <n v="17127.669999999998"/>
    <d v="2013-10-07T00:00:00"/>
    <x v="1"/>
    <x v="3"/>
    <n v="10"/>
  </r>
  <r>
    <x v="1"/>
    <x v="5"/>
    <x v="6"/>
    <x v="0"/>
    <n v="11046.96"/>
    <d v="2013-10-08T00:00:00"/>
    <x v="1"/>
    <x v="3"/>
    <n v="10"/>
  </r>
  <r>
    <x v="3"/>
    <x v="7"/>
    <x v="5"/>
    <x v="4"/>
    <n v="13535.26"/>
    <d v="2013-10-08T00:00:00"/>
    <x v="1"/>
    <x v="3"/>
    <n v="10"/>
  </r>
  <r>
    <x v="1"/>
    <x v="5"/>
    <x v="6"/>
    <x v="1"/>
    <n v="17803.759999999998"/>
    <d v="2013-10-08T00:00:00"/>
    <x v="1"/>
    <x v="3"/>
    <n v="10"/>
  </r>
  <r>
    <x v="3"/>
    <x v="6"/>
    <x v="7"/>
    <x v="0"/>
    <n v="1663.33"/>
    <d v="2013-10-09T00:00:00"/>
    <x v="1"/>
    <x v="3"/>
    <n v="10"/>
  </r>
  <r>
    <x v="0"/>
    <x v="4"/>
    <x v="4"/>
    <x v="5"/>
    <n v="15870.94"/>
    <d v="2013-10-10T00:00:00"/>
    <x v="1"/>
    <x v="3"/>
    <n v="10"/>
  </r>
  <r>
    <x v="0"/>
    <x v="4"/>
    <x v="4"/>
    <x v="2"/>
    <n v="3175.01"/>
    <d v="2013-10-11T00:00:00"/>
    <x v="1"/>
    <x v="3"/>
    <n v="10"/>
  </r>
  <r>
    <x v="2"/>
    <x v="3"/>
    <x v="3"/>
    <x v="2"/>
    <n v="12805.92"/>
    <d v="2013-10-13T00:00:00"/>
    <x v="1"/>
    <x v="3"/>
    <n v="10"/>
  </r>
  <r>
    <x v="0"/>
    <x v="4"/>
    <x v="4"/>
    <x v="3"/>
    <n v="1946.86"/>
    <d v="2013-10-14T00:00:00"/>
    <x v="1"/>
    <x v="3"/>
    <n v="10"/>
  </r>
  <r>
    <x v="2"/>
    <x v="2"/>
    <x v="2"/>
    <x v="4"/>
    <n v="7809.94"/>
    <d v="2013-10-14T00:00:00"/>
    <x v="1"/>
    <x v="3"/>
    <n v="10"/>
  </r>
  <r>
    <x v="1"/>
    <x v="1"/>
    <x v="6"/>
    <x v="3"/>
    <n v="5169.9799999999996"/>
    <d v="2013-10-14T00:00:00"/>
    <x v="1"/>
    <x v="3"/>
    <n v="10"/>
  </r>
  <r>
    <x v="0"/>
    <x v="0"/>
    <x v="5"/>
    <x v="4"/>
    <n v="8178.67"/>
    <d v="2013-10-16T00:00:00"/>
    <x v="1"/>
    <x v="3"/>
    <n v="10"/>
  </r>
  <r>
    <x v="0"/>
    <x v="0"/>
    <x v="0"/>
    <x v="0"/>
    <n v="4267.29"/>
    <d v="2013-10-17T00:00:00"/>
    <x v="1"/>
    <x v="3"/>
    <n v="10"/>
  </r>
  <r>
    <x v="1"/>
    <x v="5"/>
    <x v="6"/>
    <x v="2"/>
    <n v="13985.08"/>
    <d v="2013-10-17T00:00:00"/>
    <x v="1"/>
    <x v="3"/>
    <n v="10"/>
  </r>
  <r>
    <x v="1"/>
    <x v="5"/>
    <x v="6"/>
    <x v="5"/>
    <n v="15111.44"/>
    <d v="2013-10-19T00:00:00"/>
    <x v="1"/>
    <x v="3"/>
    <n v="10"/>
  </r>
  <r>
    <x v="3"/>
    <x v="7"/>
    <x v="5"/>
    <x v="1"/>
    <n v="5083.6099999999997"/>
    <d v="2013-10-19T00:00:00"/>
    <x v="1"/>
    <x v="3"/>
    <n v="10"/>
  </r>
  <r>
    <x v="2"/>
    <x v="2"/>
    <x v="2"/>
    <x v="1"/>
    <n v="8698.1200000000008"/>
    <d v="2013-10-20T00:00:00"/>
    <x v="1"/>
    <x v="3"/>
    <n v="10"/>
  </r>
  <r>
    <x v="2"/>
    <x v="2"/>
    <x v="2"/>
    <x v="1"/>
    <n v="1811.5"/>
    <d v="2013-10-22T00:00:00"/>
    <x v="1"/>
    <x v="3"/>
    <n v="10"/>
  </r>
  <r>
    <x v="3"/>
    <x v="7"/>
    <x v="5"/>
    <x v="0"/>
    <n v="7095.95"/>
    <d v="2013-10-24T00:00:00"/>
    <x v="1"/>
    <x v="3"/>
    <n v="10"/>
  </r>
  <r>
    <x v="2"/>
    <x v="3"/>
    <x v="3"/>
    <x v="6"/>
    <n v="12922.8"/>
    <d v="2013-10-24T00:00:00"/>
    <x v="1"/>
    <x v="3"/>
    <n v="10"/>
  </r>
  <r>
    <x v="3"/>
    <x v="7"/>
    <x v="5"/>
    <x v="6"/>
    <n v="3552.23"/>
    <d v="2013-10-25T00:00:00"/>
    <x v="1"/>
    <x v="3"/>
    <n v="10"/>
  </r>
  <r>
    <x v="0"/>
    <x v="4"/>
    <x v="4"/>
    <x v="6"/>
    <n v="15601.59"/>
    <d v="2013-10-25T00:00:00"/>
    <x v="1"/>
    <x v="3"/>
    <n v="10"/>
  </r>
  <r>
    <x v="0"/>
    <x v="0"/>
    <x v="0"/>
    <x v="4"/>
    <n v="14034.03"/>
    <d v="2013-10-25T00:00:00"/>
    <x v="1"/>
    <x v="3"/>
    <n v="10"/>
  </r>
  <r>
    <x v="3"/>
    <x v="7"/>
    <x v="5"/>
    <x v="3"/>
    <n v="8024.11"/>
    <d v="2013-10-26T00:00:00"/>
    <x v="1"/>
    <x v="3"/>
    <n v="10"/>
  </r>
  <r>
    <x v="2"/>
    <x v="2"/>
    <x v="2"/>
    <x v="0"/>
    <n v="5311.57"/>
    <d v="2013-10-28T00:00:00"/>
    <x v="1"/>
    <x v="3"/>
    <n v="10"/>
  </r>
  <r>
    <x v="3"/>
    <x v="7"/>
    <x v="5"/>
    <x v="4"/>
    <n v="15685.76"/>
    <d v="2013-10-28T00:00:00"/>
    <x v="1"/>
    <x v="3"/>
    <n v="10"/>
  </r>
  <r>
    <x v="2"/>
    <x v="2"/>
    <x v="2"/>
    <x v="4"/>
    <n v="2643.92"/>
    <d v="2013-10-31T00:00:00"/>
    <x v="1"/>
    <x v="3"/>
    <n v="10"/>
  </r>
  <r>
    <x v="2"/>
    <x v="3"/>
    <x v="3"/>
    <x v="5"/>
    <n v="16644.93"/>
    <d v="2013-11-01T00:00:00"/>
    <x v="1"/>
    <x v="3"/>
    <n v="11"/>
  </r>
  <r>
    <x v="2"/>
    <x v="3"/>
    <x v="3"/>
    <x v="2"/>
    <n v="11840.63"/>
    <d v="2013-11-02T00:00:00"/>
    <x v="1"/>
    <x v="3"/>
    <n v="11"/>
  </r>
  <r>
    <x v="3"/>
    <x v="6"/>
    <x v="7"/>
    <x v="0"/>
    <n v="14240.97"/>
    <d v="2013-11-03T00:00:00"/>
    <x v="1"/>
    <x v="3"/>
    <n v="11"/>
  </r>
  <r>
    <x v="3"/>
    <x v="6"/>
    <x v="7"/>
    <x v="0"/>
    <n v="3842.38"/>
    <d v="2013-11-05T00:00:00"/>
    <x v="1"/>
    <x v="3"/>
    <n v="11"/>
  </r>
  <r>
    <x v="1"/>
    <x v="1"/>
    <x v="1"/>
    <x v="0"/>
    <n v="15732.14"/>
    <d v="2013-11-05T00:00:00"/>
    <x v="1"/>
    <x v="3"/>
    <n v="11"/>
  </r>
  <r>
    <x v="0"/>
    <x v="0"/>
    <x v="0"/>
    <x v="0"/>
    <n v="12991.39"/>
    <d v="2013-11-07T00:00:00"/>
    <x v="1"/>
    <x v="3"/>
    <n v="11"/>
  </r>
  <r>
    <x v="1"/>
    <x v="1"/>
    <x v="1"/>
    <x v="1"/>
    <n v="5595.79"/>
    <d v="2013-11-08T00:00:00"/>
    <x v="1"/>
    <x v="3"/>
    <n v="11"/>
  </r>
  <r>
    <x v="3"/>
    <x v="7"/>
    <x v="5"/>
    <x v="3"/>
    <n v="9712.89"/>
    <d v="2013-11-08T00:00:00"/>
    <x v="1"/>
    <x v="3"/>
    <n v="11"/>
  </r>
  <r>
    <x v="1"/>
    <x v="5"/>
    <x v="6"/>
    <x v="0"/>
    <n v="7673.42"/>
    <d v="2013-11-10T00:00:00"/>
    <x v="1"/>
    <x v="3"/>
    <n v="11"/>
  </r>
  <r>
    <x v="1"/>
    <x v="5"/>
    <x v="6"/>
    <x v="1"/>
    <n v="5322.76"/>
    <d v="2013-11-12T00:00:00"/>
    <x v="1"/>
    <x v="3"/>
    <n v="11"/>
  </r>
  <r>
    <x v="0"/>
    <x v="4"/>
    <x v="4"/>
    <x v="6"/>
    <n v="8849.61"/>
    <d v="2013-11-12T00:00:00"/>
    <x v="1"/>
    <x v="3"/>
    <n v="11"/>
  </r>
  <r>
    <x v="1"/>
    <x v="1"/>
    <x v="1"/>
    <x v="6"/>
    <n v="11258.57"/>
    <d v="2013-11-13T00:00:00"/>
    <x v="1"/>
    <x v="3"/>
    <n v="11"/>
  </r>
  <r>
    <x v="0"/>
    <x v="4"/>
    <x v="4"/>
    <x v="3"/>
    <n v="8680.15"/>
    <d v="2013-11-13T00:00:00"/>
    <x v="1"/>
    <x v="3"/>
    <n v="11"/>
  </r>
  <r>
    <x v="2"/>
    <x v="2"/>
    <x v="2"/>
    <x v="1"/>
    <n v="2318.23"/>
    <d v="2013-11-14T00:00:00"/>
    <x v="1"/>
    <x v="3"/>
    <n v="11"/>
  </r>
  <r>
    <x v="0"/>
    <x v="4"/>
    <x v="4"/>
    <x v="3"/>
    <n v="8136.45"/>
    <d v="2013-11-14T00:00:00"/>
    <x v="1"/>
    <x v="3"/>
    <n v="11"/>
  </r>
  <r>
    <x v="0"/>
    <x v="0"/>
    <x v="0"/>
    <x v="4"/>
    <n v="11863.95"/>
    <d v="2013-11-14T00:00:00"/>
    <x v="1"/>
    <x v="3"/>
    <n v="11"/>
  </r>
  <r>
    <x v="3"/>
    <x v="7"/>
    <x v="5"/>
    <x v="6"/>
    <n v="10098.370000000001"/>
    <d v="2013-11-14T00:00:00"/>
    <x v="1"/>
    <x v="3"/>
    <n v="11"/>
  </r>
  <r>
    <x v="0"/>
    <x v="0"/>
    <x v="2"/>
    <x v="0"/>
    <n v="7980.35"/>
    <d v="2013-11-15T00:00:00"/>
    <x v="1"/>
    <x v="3"/>
    <n v="11"/>
  </r>
  <r>
    <x v="3"/>
    <x v="7"/>
    <x v="5"/>
    <x v="1"/>
    <n v="10707.52"/>
    <d v="2013-11-15T00:00:00"/>
    <x v="1"/>
    <x v="3"/>
    <n v="11"/>
  </r>
  <r>
    <x v="0"/>
    <x v="0"/>
    <x v="0"/>
    <x v="1"/>
    <n v="4009.19"/>
    <d v="2013-11-18T00:00:00"/>
    <x v="1"/>
    <x v="3"/>
    <n v="11"/>
  </r>
  <r>
    <x v="0"/>
    <x v="4"/>
    <x v="4"/>
    <x v="3"/>
    <n v="16539.88"/>
    <d v="2013-11-19T00:00:00"/>
    <x v="1"/>
    <x v="3"/>
    <n v="11"/>
  </r>
  <r>
    <x v="2"/>
    <x v="2"/>
    <x v="2"/>
    <x v="0"/>
    <n v="2106.5300000000002"/>
    <d v="2013-11-20T00:00:00"/>
    <x v="1"/>
    <x v="3"/>
    <n v="11"/>
  </r>
  <r>
    <x v="0"/>
    <x v="0"/>
    <x v="0"/>
    <x v="1"/>
    <n v="16018.7"/>
    <d v="2013-11-20T00:00:00"/>
    <x v="1"/>
    <x v="3"/>
    <n v="11"/>
  </r>
  <r>
    <x v="1"/>
    <x v="1"/>
    <x v="1"/>
    <x v="2"/>
    <n v="11358.34"/>
    <d v="2013-11-20T00:00:00"/>
    <x v="1"/>
    <x v="3"/>
    <n v="11"/>
  </r>
  <r>
    <x v="1"/>
    <x v="1"/>
    <x v="1"/>
    <x v="6"/>
    <n v="14063.87"/>
    <d v="2013-11-22T00:00:00"/>
    <x v="1"/>
    <x v="3"/>
    <n v="11"/>
  </r>
  <r>
    <x v="1"/>
    <x v="1"/>
    <x v="6"/>
    <x v="0"/>
    <n v="13711.24"/>
    <d v="2013-11-23T00:00:00"/>
    <x v="1"/>
    <x v="3"/>
    <n v="11"/>
  </r>
  <r>
    <x v="1"/>
    <x v="1"/>
    <x v="1"/>
    <x v="6"/>
    <n v="2667.59"/>
    <d v="2013-11-23T00:00:00"/>
    <x v="1"/>
    <x v="3"/>
    <n v="11"/>
  </r>
  <r>
    <x v="2"/>
    <x v="3"/>
    <x v="3"/>
    <x v="5"/>
    <n v="11577.91"/>
    <d v="2013-11-27T00:00:00"/>
    <x v="1"/>
    <x v="3"/>
    <n v="11"/>
  </r>
  <r>
    <x v="1"/>
    <x v="1"/>
    <x v="1"/>
    <x v="1"/>
    <n v="11765.55"/>
    <d v="2013-11-28T00:00:00"/>
    <x v="1"/>
    <x v="3"/>
    <n v="11"/>
  </r>
  <r>
    <x v="0"/>
    <x v="4"/>
    <x v="4"/>
    <x v="4"/>
    <n v="12342.87"/>
    <d v="2013-11-28T00:00:00"/>
    <x v="1"/>
    <x v="3"/>
    <n v="11"/>
  </r>
  <r>
    <x v="2"/>
    <x v="3"/>
    <x v="3"/>
    <x v="1"/>
    <n v="10636.61"/>
    <d v="2013-11-30T00:00:00"/>
    <x v="1"/>
    <x v="3"/>
    <n v="11"/>
  </r>
  <r>
    <x v="0"/>
    <x v="4"/>
    <x v="4"/>
    <x v="4"/>
    <n v="4320.2299999999996"/>
    <d v="2013-11-30T00:00:00"/>
    <x v="1"/>
    <x v="3"/>
    <n v="11"/>
  </r>
  <r>
    <x v="0"/>
    <x v="4"/>
    <x v="4"/>
    <x v="1"/>
    <n v="14566.18"/>
    <d v="2013-12-01T00:00:00"/>
    <x v="1"/>
    <x v="3"/>
    <n v="12"/>
  </r>
  <r>
    <x v="0"/>
    <x v="0"/>
    <x v="0"/>
    <x v="2"/>
    <n v="9989.68"/>
    <d v="2013-12-01T00:00:00"/>
    <x v="1"/>
    <x v="3"/>
    <n v="12"/>
  </r>
  <r>
    <x v="0"/>
    <x v="0"/>
    <x v="0"/>
    <x v="5"/>
    <n v="5121.8100000000004"/>
    <d v="2013-12-01T00:00:00"/>
    <x v="1"/>
    <x v="3"/>
    <n v="12"/>
  </r>
  <r>
    <x v="3"/>
    <x v="7"/>
    <x v="5"/>
    <x v="6"/>
    <n v="6188.93"/>
    <d v="2013-12-01T00:00:00"/>
    <x v="1"/>
    <x v="3"/>
    <n v="12"/>
  </r>
  <r>
    <x v="1"/>
    <x v="5"/>
    <x v="6"/>
    <x v="4"/>
    <n v="4753.22"/>
    <d v="2013-12-02T00:00:00"/>
    <x v="1"/>
    <x v="3"/>
    <n v="12"/>
  </r>
  <r>
    <x v="0"/>
    <x v="4"/>
    <x v="4"/>
    <x v="1"/>
    <n v="8873.9"/>
    <d v="2013-12-04T00:00:00"/>
    <x v="1"/>
    <x v="3"/>
    <n v="12"/>
  </r>
  <r>
    <x v="1"/>
    <x v="1"/>
    <x v="1"/>
    <x v="3"/>
    <n v="2135.69"/>
    <d v="2013-12-04T00:00:00"/>
    <x v="1"/>
    <x v="3"/>
    <n v="12"/>
  </r>
  <r>
    <x v="3"/>
    <x v="7"/>
    <x v="5"/>
    <x v="2"/>
    <n v="10377.99"/>
    <d v="2013-12-06T00:00:00"/>
    <x v="1"/>
    <x v="3"/>
    <n v="12"/>
  </r>
  <r>
    <x v="1"/>
    <x v="1"/>
    <x v="1"/>
    <x v="5"/>
    <n v="4053.02"/>
    <d v="2013-12-06T00:00:00"/>
    <x v="1"/>
    <x v="3"/>
    <n v="12"/>
  </r>
  <r>
    <x v="0"/>
    <x v="4"/>
    <x v="4"/>
    <x v="6"/>
    <n v="2899.26"/>
    <d v="2013-12-06T00:00:00"/>
    <x v="1"/>
    <x v="3"/>
    <n v="12"/>
  </r>
  <r>
    <x v="1"/>
    <x v="1"/>
    <x v="1"/>
    <x v="0"/>
    <n v="14833.82"/>
    <d v="2013-12-06T00:00:00"/>
    <x v="1"/>
    <x v="3"/>
    <n v="12"/>
  </r>
  <r>
    <x v="0"/>
    <x v="4"/>
    <x v="4"/>
    <x v="5"/>
    <n v="2988.55"/>
    <d v="2013-12-07T00:00:00"/>
    <x v="1"/>
    <x v="3"/>
    <n v="12"/>
  </r>
  <r>
    <x v="0"/>
    <x v="4"/>
    <x v="4"/>
    <x v="4"/>
    <n v="7964.1"/>
    <d v="2013-12-07T00:00:00"/>
    <x v="1"/>
    <x v="3"/>
    <n v="12"/>
  </r>
  <r>
    <x v="0"/>
    <x v="0"/>
    <x v="5"/>
    <x v="2"/>
    <n v="7283.41"/>
    <d v="2013-12-08T00:00:00"/>
    <x v="1"/>
    <x v="3"/>
    <n v="12"/>
  </r>
  <r>
    <x v="1"/>
    <x v="1"/>
    <x v="1"/>
    <x v="6"/>
    <n v="5224.8599999999997"/>
    <d v="2013-12-08T00:00:00"/>
    <x v="1"/>
    <x v="3"/>
    <n v="12"/>
  </r>
  <r>
    <x v="3"/>
    <x v="6"/>
    <x v="7"/>
    <x v="3"/>
    <n v="10765.66"/>
    <d v="2013-12-10T00:00:00"/>
    <x v="1"/>
    <x v="3"/>
    <n v="12"/>
  </r>
  <r>
    <x v="0"/>
    <x v="0"/>
    <x v="5"/>
    <x v="2"/>
    <n v="6284.2"/>
    <d v="2013-12-10T00:00:00"/>
    <x v="1"/>
    <x v="3"/>
    <n v="12"/>
  </r>
  <r>
    <x v="1"/>
    <x v="1"/>
    <x v="1"/>
    <x v="5"/>
    <n v="17062.03"/>
    <d v="2013-12-10T00:00:00"/>
    <x v="1"/>
    <x v="3"/>
    <n v="12"/>
  </r>
  <r>
    <x v="3"/>
    <x v="7"/>
    <x v="5"/>
    <x v="4"/>
    <n v="12778.48"/>
    <d v="2013-12-10T00:00:00"/>
    <x v="1"/>
    <x v="3"/>
    <n v="12"/>
  </r>
  <r>
    <x v="1"/>
    <x v="5"/>
    <x v="6"/>
    <x v="4"/>
    <n v="6771.93"/>
    <d v="2013-12-11T00:00:00"/>
    <x v="1"/>
    <x v="3"/>
    <n v="12"/>
  </r>
  <r>
    <x v="0"/>
    <x v="4"/>
    <x v="4"/>
    <x v="0"/>
    <n v="4925.13"/>
    <d v="2013-12-12T00:00:00"/>
    <x v="1"/>
    <x v="3"/>
    <n v="12"/>
  </r>
  <r>
    <x v="3"/>
    <x v="7"/>
    <x v="5"/>
    <x v="5"/>
    <n v="16486.599999999999"/>
    <d v="2013-12-12T00:00:00"/>
    <x v="1"/>
    <x v="3"/>
    <n v="12"/>
  </r>
  <r>
    <x v="0"/>
    <x v="0"/>
    <x v="5"/>
    <x v="4"/>
    <n v="6402.94"/>
    <d v="2013-12-12T00:00:00"/>
    <x v="1"/>
    <x v="3"/>
    <n v="12"/>
  </r>
  <r>
    <x v="0"/>
    <x v="4"/>
    <x v="4"/>
    <x v="0"/>
    <n v="16960.62"/>
    <d v="2013-12-13T00:00:00"/>
    <x v="1"/>
    <x v="3"/>
    <n v="12"/>
  </r>
  <r>
    <x v="3"/>
    <x v="6"/>
    <x v="7"/>
    <x v="4"/>
    <n v="4036.8"/>
    <d v="2013-12-14T00:00:00"/>
    <x v="1"/>
    <x v="3"/>
    <n v="12"/>
  </r>
  <r>
    <x v="0"/>
    <x v="0"/>
    <x v="0"/>
    <x v="1"/>
    <n v="2041.06"/>
    <d v="2013-12-17T00:00:00"/>
    <x v="1"/>
    <x v="3"/>
    <n v="12"/>
  </r>
  <r>
    <x v="3"/>
    <x v="7"/>
    <x v="5"/>
    <x v="4"/>
    <n v="16212.58"/>
    <d v="2013-12-17T00:00:00"/>
    <x v="1"/>
    <x v="3"/>
    <n v="12"/>
  </r>
  <r>
    <x v="3"/>
    <x v="6"/>
    <x v="7"/>
    <x v="2"/>
    <n v="13264.58"/>
    <d v="2013-12-20T00:00:00"/>
    <x v="1"/>
    <x v="3"/>
    <n v="12"/>
  </r>
  <r>
    <x v="3"/>
    <x v="6"/>
    <x v="7"/>
    <x v="6"/>
    <n v="10024.620000000001"/>
    <d v="2013-12-21T00:00:00"/>
    <x v="1"/>
    <x v="3"/>
    <n v="12"/>
  </r>
  <r>
    <x v="3"/>
    <x v="7"/>
    <x v="5"/>
    <x v="0"/>
    <n v="11719.36"/>
    <d v="2013-12-21T00:00:00"/>
    <x v="1"/>
    <x v="3"/>
    <n v="12"/>
  </r>
  <r>
    <x v="2"/>
    <x v="3"/>
    <x v="3"/>
    <x v="6"/>
    <n v="11199.97"/>
    <d v="2013-12-23T00:00:00"/>
    <x v="1"/>
    <x v="3"/>
    <n v="12"/>
  </r>
  <r>
    <x v="2"/>
    <x v="3"/>
    <x v="3"/>
    <x v="5"/>
    <n v="2727.24"/>
    <d v="2013-12-26T00:00:00"/>
    <x v="1"/>
    <x v="3"/>
    <n v="12"/>
  </r>
  <r>
    <x v="1"/>
    <x v="1"/>
    <x v="1"/>
    <x v="2"/>
    <n v="8541.77"/>
    <d v="2013-12-27T00:00:00"/>
    <x v="1"/>
    <x v="3"/>
    <n v="12"/>
  </r>
  <r>
    <x v="3"/>
    <x v="6"/>
    <x v="7"/>
    <x v="6"/>
    <n v="11379.34"/>
    <d v="2013-12-28T00:00:00"/>
    <x v="1"/>
    <x v="3"/>
    <n v="12"/>
  </r>
  <r>
    <x v="0"/>
    <x v="0"/>
    <x v="0"/>
    <x v="4"/>
    <n v="4635.8599999999997"/>
    <d v="2013-12-28T00:00:00"/>
    <x v="1"/>
    <x v="3"/>
    <n v="12"/>
  </r>
  <r>
    <x v="0"/>
    <x v="4"/>
    <x v="4"/>
    <x v="3"/>
    <n v="11923.61"/>
    <d v="2013-12-28T00:00:00"/>
    <x v="1"/>
    <x v="3"/>
    <n v="12"/>
  </r>
  <r>
    <x v="3"/>
    <x v="7"/>
    <x v="5"/>
    <x v="1"/>
    <n v="11664.21"/>
    <d v="2013-12-28T00:00:00"/>
    <x v="1"/>
    <x v="3"/>
    <n v="12"/>
  </r>
  <r>
    <x v="3"/>
    <x v="6"/>
    <x v="7"/>
    <x v="0"/>
    <n v="16813.75"/>
    <d v="2013-12-30T00:00:00"/>
    <x v="1"/>
    <x v="3"/>
    <n v="12"/>
  </r>
  <r>
    <x v="0"/>
    <x v="0"/>
    <x v="0"/>
    <x v="1"/>
    <n v="14962.46"/>
    <d v="2013-12-30T00:00:00"/>
    <x v="1"/>
    <x v="3"/>
    <n v="12"/>
  </r>
  <r>
    <x v="0"/>
    <x v="0"/>
    <x v="0"/>
    <x v="1"/>
    <n v="16043.11"/>
    <d v="2013-12-30T00:00:00"/>
    <x v="1"/>
    <x v="3"/>
    <n v="12"/>
  </r>
  <r>
    <x v="0"/>
    <x v="4"/>
    <x v="4"/>
    <x v="4"/>
    <n v="4929.1000000000004"/>
    <d v="2013-12-31T00:00:00"/>
    <x v="1"/>
    <x v="3"/>
    <n v="12"/>
  </r>
  <r>
    <x v="3"/>
    <x v="7"/>
    <x v="5"/>
    <x v="5"/>
    <n v="10448.5"/>
    <d v="2013-12-31T00:00:00"/>
    <x v="1"/>
    <x v="3"/>
    <n v="12"/>
  </r>
  <r>
    <x v="2"/>
    <x v="2"/>
    <x v="2"/>
    <x v="1"/>
    <n v="17902.59"/>
    <d v="2013-12-31T00:00:00"/>
    <x v="1"/>
    <x v="3"/>
    <n v="12"/>
  </r>
  <r>
    <x v="1"/>
    <x v="1"/>
    <x v="6"/>
    <x v="3"/>
    <n v="4330.4399999999996"/>
    <d v="2013-12-31T00:00:00"/>
    <x v="1"/>
    <x v="3"/>
    <n v="12"/>
  </r>
  <r>
    <x v="0"/>
    <x v="4"/>
    <x v="4"/>
    <x v="5"/>
    <n v="8622.32"/>
    <d v="2013-12-31T00:00:00"/>
    <x v="1"/>
    <x v="3"/>
    <n v="12"/>
  </r>
  <r>
    <x v="2"/>
    <x v="3"/>
    <x v="3"/>
    <x v="3"/>
    <n v="2989.94"/>
    <d v="2014-01-01T00:00:00"/>
    <x v="2"/>
    <x v="0"/>
    <n v="1"/>
  </r>
  <r>
    <x v="0"/>
    <x v="0"/>
    <x v="0"/>
    <x v="3"/>
    <n v="8429.25"/>
    <d v="2014-01-02T00:00:00"/>
    <x v="2"/>
    <x v="0"/>
    <n v="1"/>
  </r>
  <r>
    <x v="1"/>
    <x v="5"/>
    <x v="6"/>
    <x v="0"/>
    <n v="15924.92"/>
    <d v="2014-01-03T00:00:00"/>
    <x v="2"/>
    <x v="0"/>
    <n v="1"/>
  </r>
  <r>
    <x v="1"/>
    <x v="1"/>
    <x v="1"/>
    <x v="0"/>
    <n v="9286.2999999999993"/>
    <d v="2014-01-03T00:00:00"/>
    <x v="2"/>
    <x v="0"/>
    <n v="1"/>
  </r>
  <r>
    <x v="0"/>
    <x v="0"/>
    <x v="5"/>
    <x v="0"/>
    <n v="16454.48"/>
    <d v="2014-01-03T00:00:00"/>
    <x v="2"/>
    <x v="0"/>
    <n v="1"/>
  </r>
  <r>
    <x v="0"/>
    <x v="4"/>
    <x v="4"/>
    <x v="6"/>
    <n v="10206.620000000001"/>
    <d v="2014-01-04T00:00:00"/>
    <x v="2"/>
    <x v="0"/>
    <n v="1"/>
  </r>
  <r>
    <x v="3"/>
    <x v="6"/>
    <x v="7"/>
    <x v="1"/>
    <n v="3875.99"/>
    <d v="2014-01-04T00:00:00"/>
    <x v="2"/>
    <x v="0"/>
    <n v="1"/>
  </r>
  <r>
    <x v="3"/>
    <x v="7"/>
    <x v="5"/>
    <x v="1"/>
    <n v="2072.75"/>
    <d v="2014-01-04T00:00:00"/>
    <x v="2"/>
    <x v="0"/>
    <n v="1"/>
  </r>
  <r>
    <x v="2"/>
    <x v="2"/>
    <x v="2"/>
    <x v="3"/>
    <n v="13619.99"/>
    <d v="2014-01-05T00:00:00"/>
    <x v="2"/>
    <x v="0"/>
    <n v="1"/>
  </r>
  <r>
    <x v="3"/>
    <x v="7"/>
    <x v="5"/>
    <x v="7"/>
    <n v="8736.06"/>
    <d v="2014-01-05T00:00:00"/>
    <x v="2"/>
    <x v="0"/>
    <n v="1"/>
  </r>
  <r>
    <x v="3"/>
    <x v="6"/>
    <x v="7"/>
    <x v="7"/>
    <n v="12264.19"/>
    <d v="2014-01-05T00:00:00"/>
    <x v="2"/>
    <x v="0"/>
    <n v="1"/>
  </r>
  <r>
    <x v="1"/>
    <x v="5"/>
    <x v="6"/>
    <x v="0"/>
    <n v="7547.28"/>
    <d v="2014-01-06T00:00:00"/>
    <x v="2"/>
    <x v="0"/>
    <n v="1"/>
  </r>
  <r>
    <x v="3"/>
    <x v="7"/>
    <x v="5"/>
    <x v="5"/>
    <n v="3457.28"/>
    <d v="2014-01-06T00:00:00"/>
    <x v="2"/>
    <x v="0"/>
    <n v="1"/>
  </r>
  <r>
    <x v="0"/>
    <x v="4"/>
    <x v="4"/>
    <x v="4"/>
    <n v="11643.18"/>
    <d v="2014-01-08T00:00:00"/>
    <x v="2"/>
    <x v="0"/>
    <n v="1"/>
  </r>
  <r>
    <x v="1"/>
    <x v="1"/>
    <x v="1"/>
    <x v="6"/>
    <n v="13804.63"/>
    <d v="2014-01-08T00:00:00"/>
    <x v="2"/>
    <x v="0"/>
    <n v="1"/>
  </r>
  <r>
    <x v="0"/>
    <x v="0"/>
    <x v="0"/>
    <x v="5"/>
    <n v="3257.92"/>
    <d v="2014-01-09T00:00:00"/>
    <x v="2"/>
    <x v="0"/>
    <n v="1"/>
  </r>
  <r>
    <x v="1"/>
    <x v="1"/>
    <x v="1"/>
    <x v="3"/>
    <n v="15390.97"/>
    <d v="2014-01-09T00:00:00"/>
    <x v="2"/>
    <x v="0"/>
    <n v="1"/>
  </r>
  <r>
    <x v="2"/>
    <x v="3"/>
    <x v="3"/>
    <x v="2"/>
    <n v="16505.23"/>
    <d v="2014-01-09T00:00:00"/>
    <x v="2"/>
    <x v="0"/>
    <n v="1"/>
  </r>
  <r>
    <x v="0"/>
    <x v="0"/>
    <x v="2"/>
    <x v="1"/>
    <n v="17801.59"/>
    <d v="2014-01-09T00:00:00"/>
    <x v="2"/>
    <x v="0"/>
    <n v="1"/>
  </r>
  <r>
    <x v="0"/>
    <x v="0"/>
    <x v="0"/>
    <x v="5"/>
    <n v="13427.41"/>
    <d v="2014-01-10T00:00:00"/>
    <x v="2"/>
    <x v="0"/>
    <n v="1"/>
  </r>
  <r>
    <x v="1"/>
    <x v="1"/>
    <x v="1"/>
    <x v="3"/>
    <n v="8166.48"/>
    <d v="2014-01-11T00:00:00"/>
    <x v="2"/>
    <x v="0"/>
    <n v="1"/>
  </r>
  <r>
    <x v="1"/>
    <x v="1"/>
    <x v="1"/>
    <x v="2"/>
    <n v="9220.06"/>
    <d v="2014-01-11T00:00:00"/>
    <x v="2"/>
    <x v="0"/>
    <n v="1"/>
  </r>
  <r>
    <x v="2"/>
    <x v="3"/>
    <x v="3"/>
    <x v="7"/>
    <n v="2257.1"/>
    <d v="2014-01-12T00:00:00"/>
    <x v="2"/>
    <x v="0"/>
    <n v="1"/>
  </r>
  <r>
    <x v="3"/>
    <x v="7"/>
    <x v="5"/>
    <x v="3"/>
    <n v="4738.62"/>
    <d v="2014-01-12T00:00:00"/>
    <x v="2"/>
    <x v="0"/>
    <n v="1"/>
  </r>
  <r>
    <x v="0"/>
    <x v="4"/>
    <x v="4"/>
    <x v="7"/>
    <n v="5353.13"/>
    <d v="2014-01-12T00:00:00"/>
    <x v="2"/>
    <x v="0"/>
    <n v="1"/>
  </r>
  <r>
    <x v="1"/>
    <x v="5"/>
    <x v="6"/>
    <x v="4"/>
    <n v="9069.82"/>
    <d v="2014-01-13T00:00:00"/>
    <x v="2"/>
    <x v="0"/>
    <n v="1"/>
  </r>
  <r>
    <x v="1"/>
    <x v="5"/>
    <x v="6"/>
    <x v="0"/>
    <n v="7691.41"/>
    <d v="2014-01-13T00:00:00"/>
    <x v="2"/>
    <x v="0"/>
    <n v="1"/>
  </r>
  <r>
    <x v="1"/>
    <x v="1"/>
    <x v="1"/>
    <x v="0"/>
    <n v="3903.29"/>
    <d v="2014-01-14T00:00:00"/>
    <x v="2"/>
    <x v="0"/>
    <n v="1"/>
  </r>
  <r>
    <x v="1"/>
    <x v="5"/>
    <x v="6"/>
    <x v="6"/>
    <n v="5377.23"/>
    <d v="2014-01-14T00:00:00"/>
    <x v="2"/>
    <x v="0"/>
    <n v="1"/>
  </r>
  <r>
    <x v="0"/>
    <x v="4"/>
    <x v="4"/>
    <x v="3"/>
    <n v="4514.41"/>
    <d v="2014-01-16T00:00:00"/>
    <x v="2"/>
    <x v="0"/>
    <n v="1"/>
  </r>
  <r>
    <x v="3"/>
    <x v="6"/>
    <x v="7"/>
    <x v="0"/>
    <n v="15404.81"/>
    <d v="2014-01-16T00:00:00"/>
    <x v="2"/>
    <x v="0"/>
    <n v="1"/>
  </r>
  <r>
    <x v="3"/>
    <x v="7"/>
    <x v="5"/>
    <x v="5"/>
    <n v="1973.52"/>
    <d v="2014-01-16T00:00:00"/>
    <x v="2"/>
    <x v="0"/>
    <n v="1"/>
  </r>
  <r>
    <x v="0"/>
    <x v="0"/>
    <x v="0"/>
    <x v="2"/>
    <n v="9912.7900000000009"/>
    <d v="2014-01-16T00:00:00"/>
    <x v="2"/>
    <x v="0"/>
    <n v="1"/>
  </r>
  <r>
    <x v="3"/>
    <x v="6"/>
    <x v="7"/>
    <x v="5"/>
    <n v="9021.9500000000007"/>
    <d v="2014-01-17T00:00:00"/>
    <x v="2"/>
    <x v="0"/>
    <n v="1"/>
  </r>
  <r>
    <x v="0"/>
    <x v="0"/>
    <x v="0"/>
    <x v="7"/>
    <n v="9138.9"/>
    <d v="2014-01-17T00:00:00"/>
    <x v="2"/>
    <x v="0"/>
    <n v="1"/>
  </r>
  <r>
    <x v="1"/>
    <x v="5"/>
    <x v="6"/>
    <x v="2"/>
    <n v="11336.37"/>
    <d v="2014-01-18T00:00:00"/>
    <x v="2"/>
    <x v="0"/>
    <n v="1"/>
  </r>
  <r>
    <x v="0"/>
    <x v="0"/>
    <x v="0"/>
    <x v="7"/>
    <n v="12312.37"/>
    <d v="2014-01-18T00:00:00"/>
    <x v="2"/>
    <x v="0"/>
    <n v="1"/>
  </r>
  <r>
    <x v="0"/>
    <x v="4"/>
    <x v="4"/>
    <x v="4"/>
    <n v="11942.24"/>
    <d v="2014-01-19T00:00:00"/>
    <x v="2"/>
    <x v="0"/>
    <n v="1"/>
  </r>
  <r>
    <x v="2"/>
    <x v="3"/>
    <x v="3"/>
    <x v="7"/>
    <n v="15721.17"/>
    <d v="2014-01-19T00:00:00"/>
    <x v="2"/>
    <x v="0"/>
    <n v="1"/>
  </r>
  <r>
    <x v="1"/>
    <x v="5"/>
    <x v="6"/>
    <x v="0"/>
    <n v="10878"/>
    <d v="2014-01-19T00:00:00"/>
    <x v="2"/>
    <x v="0"/>
    <n v="1"/>
  </r>
  <r>
    <x v="3"/>
    <x v="6"/>
    <x v="7"/>
    <x v="7"/>
    <n v="4990.0600000000004"/>
    <d v="2014-01-20T00:00:00"/>
    <x v="2"/>
    <x v="0"/>
    <n v="1"/>
  </r>
  <r>
    <x v="3"/>
    <x v="6"/>
    <x v="7"/>
    <x v="6"/>
    <n v="6453.97"/>
    <d v="2014-01-20T00:00:00"/>
    <x v="2"/>
    <x v="0"/>
    <n v="1"/>
  </r>
  <r>
    <x v="0"/>
    <x v="0"/>
    <x v="0"/>
    <x v="0"/>
    <n v="13319.69"/>
    <d v="2014-01-21T00:00:00"/>
    <x v="2"/>
    <x v="0"/>
    <n v="1"/>
  </r>
  <r>
    <x v="0"/>
    <x v="0"/>
    <x v="2"/>
    <x v="2"/>
    <n v="17112.68"/>
    <d v="2014-01-21T00:00:00"/>
    <x v="2"/>
    <x v="0"/>
    <n v="1"/>
  </r>
  <r>
    <x v="3"/>
    <x v="6"/>
    <x v="7"/>
    <x v="5"/>
    <n v="9903.76"/>
    <d v="2014-01-21T00:00:00"/>
    <x v="2"/>
    <x v="0"/>
    <n v="1"/>
  </r>
  <r>
    <x v="3"/>
    <x v="7"/>
    <x v="5"/>
    <x v="7"/>
    <n v="10279.879999999999"/>
    <d v="2014-01-22T00:00:00"/>
    <x v="2"/>
    <x v="0"/>
    <n v="1"/>
  </r>
  <r>
    <x v="2"/>
    <x v="3"/>
    <x v="3"/>
    <x v="7"/>
    <n v="15179.58"/>
    <d v="2014-01-22T00:00:00"/>
    <x v="2"/>
    <x v="0"/>
    <n v="1"/>
  </r>
  <r>
    <x v="3"/>
    <x v="6"/>
    <x v="7"/>
    <x v="0"/>
    <n v="16442.759999999998"/>
    <d v="2014-01-23T00:00:00"/>
    <x v="2"/>
    <x v="0"/>
    <n v="1"/>
  </r>
  <r>
    <x v="1"/>
    <x v="1"/>
    <x v="1"/>
    <x v="0"/>
    <n v="1911.54"/>
    <d v="2014-01-25T00:00:00"/>
    <x v="2"/>
    <x v="0"/>
    <n v="1"/>
  </r>
  <r>
    <x v="0"/>
    <x v="4"/>
    <x v="4"/>
    <x v="1"/>
    <n v="1603.08"/>
    <d v="2014-01-25T00:00:00"/>
    <x v="2"/>
    <x v="0"/>
    <n v="1"/>
  </r>
  <r>
    <x v="3"/>
    <x v="7"/>
    <x v="5"/>
    <x v="2"/>
    <n v="4664.7"/>
    <d v="2014-01-25T00:00:00"/>
    <x v="2"/>
    <x v="0"/>
    <n v="1"/>
  </r>
  <r>
    <x v="0"/>
    <x v="4"/>
    <x v="4"/>
    <x v="7"/>
    <n v="16454.18"/>
    <d v="2014-01-25T00:00:00"/>
    <x v="2"/>
    <x v="0"/>
    <n v="1"/>
  </r>
  <r>
    <x v="3"/>
    <x v="7"/>
    <x v="5"/>
    <x v="4"/>
    <n v="15049.18"/>
    <d v="2014-01-26T00:00:00"/>
    <x v="2"/>
    <x v="0"/>
    <n v="1"/>
  </r>
  <r>
    <x v="0"/>
    <x v="0"/>
    <x v="0"/>
    <x v="0"/>
    <n v="13066.84"/>
    <d v="2014-01-26T00:00:00"/>
    <x v="2"/>
    <x v="0"/>
    <n v="1"/>
  </r>
  <r>
    <x v="3"/>
    <x v="6"/>
    <x v="7"/>
    <x v="4"/>
    <n v="16083.04"/>
    <d v="2014-01-26T00:00:00"/>
    <x v="2"/>
    <x v="0"/>
    <n v="1"/>
  </r>
  <r>
    <x v="2"/>
    <x v="2"/>
    <x v="2"/>
    <x v="7"/>
    <n v="16934.96"/>
    <d v="2014-01-26T00:00:00"/>
    <x v="2"/>
    <x v="0"/>
    <n v="1"/>
  </r>
  <r>
    <x v="0"/>
    <x v="4"/>
    <x v="4"/>
    <x v="6"/>
    <n v="2903.47"/>
    <d v="2014-01-28T00:00:00"/>
    <x v="2"/>
    <x v="0"/>
    <n v="1"/>
  </r>
  <r>
    <x v="3"/>
    <x v="6"/>
    <x v="7"/>
    <x v="6"/>
    <n v="7866.51"/>
    <d v="2014-01-28T00:00:00"/>
    <x v="2"/>
    <x v="0"/>
    <n v="1"/>
  </r>
  <r>
    <x v="0"/>
    <x v="0"/>
    <x v="0"/>
    <x v="7"/>
    <n v="6180.95"/>
    <d v="2014-01-29T00:00:00"/>
    <x v="2"/>
    <x v="0"/>
    <n v="1"/>
  </r>
  <r>
    <x v="3"/>
    <x v="6"/>
    <x v="7"/>
    <x v="0"/>
    <n v="8299.7900000000009"/>
    <d v="2014-01-31T00:00:00"/>
    <x v="2"/>
    <x v="0"/>
    <n v="1"/>
  </r>
  <r>
    <x v="3"/>
    <x v="6"/>
    <x v="7"/>
    <x v="7"/>
    <n v="16438.05"/>
    <d v="2014-01-31T00:00:00"/>
    <x v="2"/>
    <x v="0"/>
    <n v="1"/>
  </r>
  <r>
    <x v="2"/>
    <x v="3"/>
    <x v="3"/>
    <x v="1"/>
    <n v="6273.58"/>
    <d v="2014-02-01T00:00:00"/>
    <x v="2"/>
    <x v="0"/>
    <n v="2"/>
  </r>
  <r>
    <x v="3"/>
    <x v="6"/>
    <x v="7"/>
    <x v="7"/>
    <n v="13402.41"/>
    <d v="2014-02-01T00:00:00"/>
    <x v="2"/>
    <x v="0"/>
    <n v="2"/>
  </r>
  <r>
    <x v="3"/>
    <x v="7"/>
    <x v="5"/>
    <x v="5"/>
    <n v="2426.0500000000002"/>
    <d v="2014-02-01T00:00:00"/>
    <x v="2"/>
    <x v="0"/>
    <n v="2"/>
  </r>
  <r>
    <x v="2"/>
    <x v="2"/>
    <x v="2"/>
    <x v="1"/>
    <n v="15516.99"/>
    <d v="2014-02-02T00:00:00"/>
    <x v="2"/>
    <x v="0"/>
    <n v="2"/>
  </r>
  <r>
    <x v="2"/>
    <x v="2"/>
    <x v="2"/>
    <x v="4"/>
    <n v="16666.669999999998"/>
    <d v="2014-02-06T00:00:00"/>
    <x v="2"/>
    <x v="0"/>
    <n v="2"/>
  </r>
  <r>
    <x v="1"/>
    <x v="1"/>
    <x v="6"/>
    <x v="7"/>
    <n v="2684.04"/>
    <d v="2014-02-08T00:00:00"/>
    <x v="2"/>
    <x v="0"/>
    <n v="2"/>
  </r>
  <r>
    <x v="3"/>
    <x v="7"/>
    <x v="5"/>
    <x v="4"/>
    <n v="11878.41"/>
    <d v="2014-02-08T00:00:00"/>
    <x v="2"/>
    <x v="0"/>
    <n v="2"/>
  </r>
  <r>
    <x v="1"/>
    <x v="1"/>
    <x v="1"/>
    <x v="5"/>
    <n v="8928.52"/>
    <d v="2014-02-08T00:00:00"/>
    <x v="2"/>
    <x v="0"/>
    <n v="2"/>
  </r>
  <r>
    <x v="1"/>
    <x v="5"/>
    <x v="6"/>
    <x v="7"/>
    <n v="7753.02"/>
    <d v="2014-02-08T00:00:00"/>
    <x v="2"/>
    <x v="0"/>
    <n v="2"/>
  </r>
  <r>
    <x v="3"/>
    <x v="7"/>
    <x v="5"/>
    <x v="4"/>
    <n v="16189.31"/>
    <d v="2014-02-08T00:00:00"/>
    <x v="2"/>
    <x v="0"/>
    <n v="2"/>
  </r>
  <r>
    <x v="2"/>
    <x v="2"/>
    <x v="2"/>
    <x v="6"/>
    <n v="13314.46"/>
    <d v="2014-02-11T00:00:00"/>
    <x v="2"/>
    <x v="0"/>
    <n v="2"/>
  </r>
  <r>
    <x v="1"/>
    <x v="1"/>
    <x v="1"/>
    <x v="7"/>
    <n v="5702.84"/>
    <d v="2014-02-12T00:00:00"/>
    <x v="2"/>
    <x v="0"/>
    <n v="2"/>
  </r>
  <r>
    <x v="1"/>
    <x v="5"/>
    <x v="6"/>
    <x v="5"/>
    <n v="13632.93"/>
    <d v="2014-02-12T00:00:00"/>
    <x v="2"/>
    <x v="0"/>
    <n v="2"/>
  </r>
  <r>
    <x v="2"/>
    <x v="3"/>
    <x v="3"/>
    <x v="4"/>
    <n v="8699.3799999999992"/>
    <d v="2014-02-12T00:00:00"/>
    <x v="2"/>
    <x v="0"/>
    <n v="2"/>
  </r>
  <r>
    <x v="2"/>
    <x v="3"/>
    <x v="3"/>
    <x v="3"/>
    <n v="3724.23"/>
    <d v="2014-02-12T00:00:00"/>
    <x v="2"/>
    <x v="0"/>
    <n v="2"/>
  </r>
  <r>
    <x v="1"/>
    <x v="1"/>
    <x v="1"/>
    <x v="0"/>
    <n v="10786.81"/>
    <d v="2014-02-13T00:00:00"/>
    <x v="2"/>
    <x v="0"/>
    <n v="2"/>
  </r>
  <r>
    <x v="0"/>
    <x v="0"/>
    <x v="0"/>
    <x v="2"/>
    <n v="7987.22"/>
    <d v="2014-02-13T00:00:00"/>
    <x v="2"/>
    <x v="0"/>
    <n v="2"/>
  </r>
  <r>
    <x v="1"/>
    <x v="5"/>
    <x v="6"/>
    <x v="5"/>
    <n v="2809.55"/>
    <d v="2014-02-13T00:00:00"/>
    <x v="2"/>
    <x v="0"/>
    <n v="2"/>
  </r>
  <r>
    <x v="3"/>
    <x v="6"/>
    <x v="7"/>
    <x v="7"/>
    <n v="5530.65"/>
    <d v="2014-02-13T00:00:00"/>
    <x v="2"/>
    <x v="0"/>
    <n v="2"/>
  </r>
  <r>
    <x v="1"/>
    <x v="1"/>
    <x v="1"/>
    <x v="3"/>
    <n v="3488.98"/>
    <d v="2014-02-14T00:00:00"/>
    <x v="2"/>
    <x v="0"/>
    <n v="2"/>
  </r>
  <r>
    <x v="0"/>
    <x v="4"/>
    <x v="4"/>
    <x v="4"/>
    <n v="12052.2"/>
    <d v="2014-02-14T00:00:00"/>
    <x v="2"/>
    <x v="0"/>
    <n v="2"/>
  </r>
  <r>
    <x v="0"/>
    <x v="4"/>
    <x v="4"/>
    <x v="0"/>
    <n v="14895.68"/>
    <d v="2014-02-15T00:00:00"/>
    <x v="2"/>
    <x v="0"/>
    <n v="2"/>
  </r>
  <r>
    <x v="3"/>
    <x v="7"/>
    <x v="5"/>
    <x v="4"/>
    <n v="8010.77"/>
    <d v="2014-02-16T00:00:00"/>
    <x v="2"/>
    <x v="0"/>
    <n v="2"/>
  </r>
  <r>
    <x v="0"/>
    <x v="0"/>
    <x v="0"/>
    <x v="0"/>
    <n v="7321.85"/>
    <d v="2014-02-16T00:00:00"/>
    <x v="2"/>
    <x v="0"/>
    <n v="2"/>
  </r>
  <r>
    <x v="2"/>
    <x v="2"/>
    <x v="2"/>
    <x v="6"/>
    <n v="17212.71"/>
    <d v="2014-02-17T00:00:00"/>
    <x v="2"/>
    <x v="0"/>
    <n v="2"/>
  </r>
  <r>
    <x v="3"/>
    <x v="6"/>
    <x v="7"/>
    <x v="3"/>
    <n v="15631.14"/>
    <d v="2014-02-17T00:00:00"/>
    <x v="2"/>
    <x v="0"/>
    <n v="2"/>
  </r>
  <r>
    <x v="3"/>
    <x v="7"/>
    <x v="5"/>
    <x v="5"/>
    <n v="15201.71"/>
    <d v="2014-02-17T00:00:00"/>
    <x v="2"/>
    <x v="0"/>
    <n v="2"/>
  </r>
  <r>
    <x v="0"/>
    <x v="0"/>
    <x v="0"/>
    <x v="4"/>
    <n v="11037.61"/>
    <d v="2014-02-18T00:00:00"/>
    <x v="2"/>
    <x v="0"/>
    <n v="2"/>
  </r>
  <r>
    <x v="1"/>
    <x v="5"/>
    <x v="6"/>
    <x v="3"/>
    <n v="4754.25"/>
    <d v="2014-02-18T00:00:00"/>
    <x v="2"/>
    <x v="0"/>
    <n v="2"/>
  </r>
  <r>
    <x v="1"/>
    <x v="5"/>
    <x v="6"/>
    <x v="7"/>
    <n v="1487.9"/>
    <d v="2014-02-19T00:00:00"/>
    <x v="2"/>
    <x v="0"/>
    <n v="2"/>
  </r>
  <r>
    <x v="0"/>
    <x v="0"/>
    <x v="0"/>
    <x v="0"/>
    <n v="3878.75"/>
    <d v="2014-02-19T00:00:00"/>
    <x v="2"/>
    <x v="0"/>
    <n v="2"/>
  </r>
  <r>
    <x v="2"/>
    <x v="3"/>
    <x v="3"/>
    <x v="2"/>
    <n v="11240.16"/>
    <d v="2014-02-19T00:00:00"/>
    <x v="2"/>
    <x v="0"/>
    <n v="2"/>
  </r>
  <r>
    <x v="2"/>
    <x v="2"/>
    <x v="2"/>
    <x v="6"/>
    <n v="16225.68"/>
    <d v="2014-02-19T00:00:00"/>
    <x v="2"/>
    <x v="0"/>
    <n v="2"/>
  </r>
  <r>
    <x v="0"/>
    <x v="0"/>
    <x v="0"/>
    <x v="1"/>
    <n v="4325.05"/>
    <d v="2014-02-19T00:00:00"/>
    <x v="2"/>
    <x v="0"/>
    <n v="2"/>
  </r>
  <r>
    <x v="3"/>
    <x v="6"/>
    <x v="7"/>
    <x v="3"/>
    <n v="1222.6199999999999"/>
    <d v="2014-02-21T00:00:00"/>
    <x v="2"/>
    <x v="0"/>
    <n v="2"/>
  </r>
  <r>
    <x v="0"/>
    <x v="4"/>
    <x v="4"/>
    <x v="3"/>
    <n v="17017.91"/>
    <d v="2014-02-22T00:00:00"/>
    <x v="2"/>
    <x v="0"/>
    <n v="2"/>
  </r>
  <r>
    <x v="3"/>
    <x v="7"/>
    <x v="5"/>
    <x v="1"/>
    <n v="13141.55"/>
    <d v="2014-02-22T00:00:00"/>
    <x v="2"/>
    <x v="0"/>
    <n v="2"/>
  </r>
  <r>
    <x v="1"/>
    <x v="5"/>
    <x v="6"/>
    <x v="6"/>
    <n v="14248.68"/>
    <d v="2014-02-22T00:00:00"/>
    <x v="2"/>
    <x v="0"/>
    <n v="2"/>
  </r>
  <r>
    <x v="1"/>
    <x v="1"/>
    <x v="1"/>
    <x v="4"/>
    <n v="13632.77"/>
    <d v="2014-02-23T00:00:00"/>
    <x v="2"/>
    <x v="0"/>
    <n v="2"/>
  </r>
  <r>
    <x v="2"/>
    <x v="3"/>
    <x v="3"/>
    <x v="6"/>
    <n v="7745.04"/>
    <d v="2014-02-23T00:00:00"/>
    <x v="2"/>
    <x v="0"/>
    <n v="2"/>
  </r>
  <r>
    <x v="1"/>
    <x v="5"/>
    <x v="6"/>
    <x v="5"/>
    <n v="2641.79"/>
    <d v="2014-02-23T00:00:00"/>
    <x v="2"/>
    <x v="0"/>
    <n v="2"/>
  </r>
  <r>
    <x v="3"/>
    <x v="6"/>
    <x v="7"/>
    <x v="0"/>
    <n v="7418.59"/>
    <d v="2014-02-24T00:00:00"/>
    <x v="2"/>
    <x v="0"/>
    <n v="2"/>
  </r>
  <r>
    <x v="2"/>
    <x v="2"/>
    <x v="2"/>
    <x v="7"/>
    <n v="15894.95"/>
    <d v="2014-02-25T00:00:00"/>
    <x v="2"/>
    <x v="0"/>
    <n v="2"/>
  </r>
  <r>
    <x v="1"/>
    <x v="5"/>
    <x v="6"/>
    <x v="7"/>
    <n v="3599.44"/>
    <d v="2014-02-25T00:00:00"/>
    <x v="2"/>
    <x v="0"/>
    <n v="2"/>
  </r>
  <r>
    <x v="2"/>
    <x v="3"/>
    <x v="3"/>
    <x v="2"/>
    <n v="8600.98"/>
    <d v="2014-02-25T00:00:00"/>
    <x v="2"/>
    <x v="0"/>
    <n v="2"/>
  </r>
  <r>
    <x v="2"/>
    <x v="2"/>
    <x v="2"/>
    <x v="2"/>
    <n v="6326.06"/>
    <d v="2014-02-26T00:00:00"/>
    <x v="2"/>
    <x v="0"/>
    <n v="2"/>
  </r>
  <r>
    <x v="2"/>
    <x v="3"/>
    <x v="3"/>
    <x v="5"/>
    <n v="17537.14"/>
    <d v="2014-02-26T00:00:00"/>
    <x v="2"/>
    <x v="0"/>
    <n v="2"/>
  </r>
  <r>
    <x v="2"/>
    <x v="3"/>
    <x v="3"/>
    <x v="2"/>
    <n v="7889.76"/>
    <d v="2014-02-27T00:00:00"/>
    <x v="2"/>
    <x v="0"/>
    <n v="2"/>
  </r>
  <r>
    <x v="1"/>
    <x v="1"/>
    <x v="1"/>
    <x v="2"/>
    <n v="15166.72"/>
    <d v="2014-02-27T00:00:00"/>
    <x v="2"/>
    <x v="0"/>
    <n v="2"/>
  </r>
  <r>
    <x v="3"/>
    <x v="6"/>
    <x v="7"/>
    <x v="4"/>
    <n v="8823.92"/>
    <d v="2014-02-28T00:00:00"/>
    <x v="2"/>
    <x v="0"/>
    <n v="2"/>
  </r>
  <r>
    <x v="2"/>
    <x v="2"/>
    <x v="2"/>
    <x v="3"/>
    <n v="8962.09"/>
    <d v="2014-02-28T00:00:00"/>
    <x v="2"/>
    <x v="0"/>
    <n v="2"/>
  </r>
  <r>
    <x v="1"/>
    <x v="1"/>
    <x v="6"/>
    <x v="6"/>
    <n v="13296.57"/>
    <d v="2014-02-28T00:00:00"/>
    <x v="2"/>
    <x v="0"/>
    <n v="2"/>
  </r>
  <r>
    <x v="3"/>
    <x v="6"/>
    <x v="7"/>
    <x v="0"/>
    <n v="15118.78"/>
    <d v="2014-02-28T00:00:00"/>
    <x v="2"/>
    <x v="0"/>
    <n v="2"/>
  </r>
  <r>
    <x v="2"/>
    <x v="3"/>
    <x v="3"/>
    <x v="6"/>
    <n v="13535.68"/>
    <d v="2014-03-02T00:00:00"/>
    <x v="2"/>
    <x v="0"/>
    <n v="3"/>
  </r>
  <r>
    <x v="0"/>
    <x v="4"/>
    <x v="4"/>
    <x v="7"/>
    <n v="5211.25"/>
    <d v="2014-03-03T00:00:00"/>
    <x v="2"/>
    <x v="0"/>
    <n v="3"/>
  </r>
  <r>
    <x v="0"/>
    <x v="4"/>
    <x v="4"/>
    <x v="4"/>
    <n v="14622.37"/>
    <d v="2014-03-04T00:00:00"/>
    <x v="2"/>
    <x v="0"/>
    <n v="3"/>
  </r>
  <r>
    <x v="3"/>
    <x v="6"/>
    <x v="7"/>
    <x v="7"/>
    <n v="10127.1"/>
    <d v="2014-03-04T00:00:00"/>
    <x v="2"/>
    <x v="0"/>
    <n v="3"/>
  </r>
  <r>
    <x v="2"/>
    <x v="2"/>
    <x v="2"/>
    <x v="0"/>
    <n v="11821.65"/>
    <d v="2014-03-07T00:00:00"/>
    <x v="2"/>
    <x v="0"/>
    <n v="3"/>
  </r>
  <r>
    <x v="2"/>
    <x v="3"/>
    <x v="3"/>
    <x v="3"/>
    <n v="13637.63"/>
    <d v="2014-03-08T00:00:00"/>
    <x v="2"/>
    <x v="0"/>
    <n v="3"/>
  </r>
  <r>
    <x v="0"/>
    <x v="4"/>
    <x v="4"/>
    <x v="3"/>
    <n v="3381.07"/>
    <d v="2014-03-09T00:00:00"/>
    <x v="2"/>
    <x v="0"/>
    <n v="3"/>
  </r>
  <r>
    <x v="1"/>
    <x v="1"/>
    <x v="1"/>
    <x v="5"/>
    <n v="11622.14"/>
    <d v="2014-03-09T00:00:00"/>
    <x v="2"/>
    <x v="0"/>
    <n v="3"/>
  </r>
  <r>
    <x v="2"/>
    <x v="2"/>
    <x v="2"/>
    <x v="0"/>
    <n v="12373.51"/>
    <d v="2014-03-10T00:00:00"/>
    <x v="2"/>
    <x v="0"/>
    <n v="3"/>
  </r>
  <r>
    <x v="2"/>
    <x v="2"/>
    <x v="2"/>
    <x v="2"/>
    <n v="5851.01"/>
    <d v="2014-03-12T00:00:00"/>
    <x v="2"/>
    <x v="0"/>
    <n v="3"/>
  </r>
  <r>
    <x v="0"/>
    <x v="0"/>
    <x v="0"/>
    <x v="5"/>
    <n v="17271.669999999998"/>
    <d v="2014-03-13T00:00:00"/>
    <x v="2"/>
    <x v="0"/>
    <n v="3"/>
  </r>
  <r>
    <x v="1"/>
    <x v="5"/>
    <x v="6"/>
    <x v="1"/>
    <n v="14035.43"/>
    <d v="2014-03-13T00:00:00"/>
    <x v="2"/>
    <x v="0"/>
    <n v="3"/>
  </r>
  <r>
    <x v="2"/>
    <x v="3"/>
    <x v="3"/>
    <x v="0"/>
    <n v="17039.650000000001"/>
    <d v="2014-03-14T00:00:00"/>
    <x v="2"/>
    <x v="0"/>
    <n v="3"/>
  </r>
  <r>
    <x v="3"/>
    <x v="7"/>
    <x v="5"/>
    <x v="1"/>
    <n v="12131.54"/>
    <d v="2014-03-14T00:00:00"/>
    <x v="2"/>
    <x v="0"/>
    <n v="3"/>
  </r>
  <r>
    <x v="2"/>
    <x v="3"/>
    <x v="3"/>
    <x v="3"/>
    <n v="14769.79"/>
    <d v="2014-03-14T00:00:00"/>
    <x v="2"/>
    <x v="0"/>
    <n v="3"/>
  </r>
  <r>
    <x v="3"/>
    <x v="6"/>
    <x v="7"/>
    <x v="3"/>
    <n v="17661.16"/>
    <d v="2014-03-15T00:00:00"/>
    <x v="2"/>
    <x v="0"/>
    <n v="3"/>
  </r>
  <r>
    <x v="2"/>
    <x v="2"/>
    <x v="2"/>
    <x v="1"/>
    <n v="11115.48"/>
    <d v="2014-03-15T00:00:00"/>
    <x v="2"/>
    <x v="0"/>
    <n v="3"/>
  </r>
  <r>
    <x v="3"/>
    <x v="7"/>
    <x v="5"/>
    <x v="0"/>
    <n v="6276.3"/>
    <d v="2014-03-15T00:00:00"/>
    <x v="2"/>
    <x v="0"/>
    <n v="3"/>
  </r>
  <r>
    <x v="0"/>
    <x v="0"/>
    <x v="5"/>
    <x v="1"/>
    <n v="16530.25"/>
    <d v="2014-03-16T00:00:00"/>
    <x v="2"/>
    <x v="0"/>
    <n v="3"/>
  </r>
  <r>
    <x v="1"/>
    <x v="5"/>
    <x v="6"/>
    <x v="3"/>
    <n v="14508.26"/>
    <d v="2014-03-16T00:00:00"/>
    <x v="2"/>
    <x v="0"/>
    <n v="3"/>
  </r>
  <r>
    <x v="3"/>
    <x v="7"/>
    <x v="5"/>
    <x v="0"/>
    <n v="3428.2"/>
    <d v="2014-03-17T00:00:00"/>
    <x v="2"/>
    <x v="0"/>
    <n v="3"/>
  </r>
  <r>
    <x v="2"/>
    <x v="2"/>
    <x v="2"/>
    <x v="1"/>
    <n v="4632.3500000000004"/>
    <d v="2014-03-19T00:00:00"/>
    <x v="2"/>
    <x v="0"/>
    <n v="3"/>
  </r>
  <r>
    <x v="1"/>
    <x v="5"/>
    <x v="6"/>
    <x v="1"/>
    <n v="1353.48"/>
    <d v="2014-03-21T00:00:00"/>
    <x v="2"/>
    <x v="0"/>
    <n v="3"/>
  </r>
  <r>
    <x v="1"/>
    <x v="5"/>
    <x v="6"/>
    <x v="6"/>
    <n v="16622.759999999998"/>
    <d v="2014-03-21T00:00:00"/>
    <x v="2"/>
    <x v="0"/>
    <n v="3"/>
  </r>
  <r>
    <x v="3"/>
    <x v="6"/>
    <x v="7"/>
    <x v="7"/>
    <n v="7567.55"/>
    <d v="2014-03-21T00:00:00"/>
    <x v="2"/>
    <x v="0"/>
    <n v="3"/>
  </r>
  <r>
    <x v="2"/>
    <x v="2"/>
    <x v="2"/>
    <x v="4"/>
    <n v="2252.54"/>
    <d v="2014-03-22T00:00:00"/>
    <x v="2"/>
    <x v="0"/>
    <n v="3"/>
  </r>
  <r>
    <x v="1"/>
    <x v="1"/>
    <x v="1"/>
    <x v="5"/>
    <n v="3432.75"/>
    <d v="2014-03-25T00:00:00"/>
    <x v="2"/>
    <x v="0"/>
    <n v="3"/>
  </r>
  <r>
    <x v="1"/>
    <x v="5"/>
    <x v="6"/>
    <x v="3"/>
    <n v="4564.42"/>
    <d v="2014-03-26T00:00:00"/>
    <x v="2"/>
    <x v="0"/>
    <n v="3"/>
  </r>
  <r>
    <x v="1"/>
    <x v="5"/>
    <x v="6"/>
    <x v="6"/>
    <n v="12186.23"/>
    <d v="2014-03-27T00:00:00"/>
    <x v="2"/>
    <x v="0"/>
    <n v="3"/>
  </r>
  <r>
    <x v="0"/>
    <x v="4"/>
    <x v="4"/>
    <x v="4"/>
    <n v="10935.95"/>
    <d v="2014-03-27T00:00:00"/>
    <x v="2"/>
    <x v="0"/>
    <n v="3"/>
  </r>
  <r>
    <x v="2"/>
    <x v="2"/>
    <x v="2"/>
    <x v="5"/>
    <n v="16765.02"/>
    <d v="2014-03-27T00:00:00"/>
    <x v="2"/>
    <x v="0"/>
    <n v="3"/>
  </r>
  <r>
    <x v="1"/>
    <x v="1"/>
    <x v="1"/>
    <x v="2"/>
    <n v="2672.91"/>
    <d v="2014-03-28T00:00:00"/>
    <x v="2"/>
    <x v="0"/>
    <n v="3"/>
  </r>
  <r>
    <x v="3"/>
    <x v="6"/>
    <x v="7"/>
    <x v="4"/>
    <n v="14410.01"/>
    <d v="2014-03-29T00:00:00"/>
    <x v="2"/>
    <x v="0"/>
    <n v="3"/>
  </r>
  <r>
    <x v="0"/>
    <x v="4"/>
    <x v="4"/>
    <x v="6"/>
    <n v="2241.5"/>
    <d v="2014-03-30T00:00:00"/>
    <x v="2"/>
    <x v="0"/>
    <n v="3"/>
  </r>
  <r>
    <x v="0"/>
    <x v="0"/>
    <x v="0"/>
    <x v="1"/>
    <n v="14774"/>
    <d v="2014-03-30T00:00:00"/>
    <x v="2"/>
    <x v="0"/>
    <n v="3"/>
  </r>
  <r>
    <x v="0"/>
    <x v="0"/>
    <x v="0"/>
    <x v="6"/>
    <n v="1496.96"/>
    <d v="2014-04-01T00:00:00"/>
    <x v="2"/>
    <x v="1"/>
    <n v="4"/>
  </r>
  <r>
    <x v="3"/>
    <x v="7"/>
    <x v="5"/>
    <x v="1"/>
    <n v="13088.22"/>
    <d v="2014-04-02T00:00:00"/>
    <x v="2"/>
    <x v="1"/>
    <n v="4"/>
  </r>
  <r>
    <x v="3"/>
    <x v="6"/>
    <x v="7"/>
    <x v="2"/>
    <n v="8421.26"/>
    <d v="2014-04-03T00:00:00"/>
    <x v="2"/>
    <x v="1"/>
    <n v="4"/>
  </r>
  <r>
    <x v="3"/>
    <x v="6"/>
    <x v="7"/>
    <x v="6"/>
    <n v="5324.11"/>
    <d v="2014-04-04T00:00:00"/>
    <x v="2"/>
    <x v="1"/>
    <n v="4"/>
  </r>
  <r>
    <x v="2"/>
    <x v="3"/>
    <x v="3"/>
    <x v="7"/>
    <n v="1463.29"/>
    <d v="2014-04-04T00:00:00"/>
    <x v="2"/>
    <x v="1"/>
    <n v="4"/>
  </r>
  <r>
    <x v="1"/>
    <x v="5"/>
    <x v="6"/>
    <x v="7"/>
    <n v="16840.03"/>
    <d v="2014-04-06T00:00:00"/>
    <x v="2"/>
    <x v="1"/>
    <n v="4"/>
  </r>
  <r>
    <x v="3"/>
    <x v="6"/>
    <x v="7"/>
    <x v="3"/>
    <n v="4771.01"/>
    <d v="2014-04-06T00:00:00"/>
    <x v="2"/>
    <x v="1"/>
    <n v="4"/>
  </r>
  <r>
    <x v="1"/>
    <x v="5"/>
    <x v="6"/>
    <x v="4"/>
    <n v="11683.41"/>
    <d v="2014-04-09T00:00:00"/>
    <x v="2"/>
    <x v="1"/>
    <n v="4"/>
  </r>
  <r>
    <x v="1"/>
    <x v="5"/>
    <x v="6"/>
    <x v="6"/>
    <n v="5712.13"/>
    <d v="2014-04-11T00:00:00"/>
    <x v="2"/>
    <x v="1"/>
    <n v="4"/>
  </r>
  <r>
    <x v="0"/>
    <x v="4"/>
    <x v="4"/>
    <x v="7"/>
    <n v="7053.68"/>
    <d v="2014-04-11T00:00:00"/>
    <x v="2"/>
    <x v="1"/>
    <n v="4"/>
  </r>
  <r>
    <x v="3"/>
    <x v="7"/>
    <x v="5"/>
    <x v="1"/>
    <n v="9351.0499999999993"/>
    <d v="2014-04-12T00:00:00"/>
    <x v="2"/>
    <x v="1"/>
    <n v="4"/>
  </r>
  <r>
    <x v="0"/>
    <x v="4"/>
    <x v="4"/>
    <x v="1"/>
    <n v="1922.69"/>
    <d v="2014-04-13T00:00:00"/>
    <x v="2"/>
    <x v="1"/>
    <n v="4"/>
  </r>
  <r>
    <x v="0"/>
    <x v="0"/>
    <x v="0"/>
    <x v="0"/>
    <n v="6126.96"/>
    <d v="2014-04-16T00:00:00"/>
    <x v="2"/>
    <x v="1"/>
    <n v="4"/>
  </r>
  <r>
    <x v="3"/>
    <x v="6"/>
    <x v="7"/>
    <x v="0"/>
    <n v="4013.41"/>
    <d v="2014-04-17T00:00:00"/>
    <x v="2"/>
    <x v="1"/>
    <n v="4"/>
  </r>
  <r>
    <x v="0"/>
    <x v="0"/>
    <x v="5"/>
    <x v="4"/>
    <n v="10036.74"/>
    <d v="2014-04-18T00:00:00"/>
    <x v="2"/>
    <x v="1"/>
    <n v="4"/>
  </r>
  <r>
    <x v="1"/>
    <x v="5"/>
    <x v="6"/>
    <x v="7"/>
    <n v="6116.12"/>
    <d v="2014-04-19T00:00:00"/>
    <x v="2"/>
    <x v="1"/>
    <n v="4"/>
  </r>
  <r>
    <x v="2"/>
    <x v="2"/>
    <x v="2"/>
    <x v="6"/>
    <n v="16719.12"/>
    <d v="2014-04-19T00:00:00"/>
    <x v="2"/>
    <x v="1"/>
    <n v="4"/>
  </r>
  <r>
    <x v="3"/>
    <x v="7"/>
    <x v="5"/>
    <x v="3"/>
    <n v="4930.4399999999996"/>
    <d v="2014-04-20T00:00:00"/>
    <x v="2"/>
    <x v="1"/>
    <n v="4"/>
  </r>
  <r>
    <x v="2"/>
    <x v="2"/>
    <x v="2"/>
    <x v="4"/>
    <n v="17255.560000000001"/>
    <d v="2014-04-21T00:00:00"/>
    <x v="2"/>
    <x v="1"/>
    <n v="4"/>
  </r>
  <r>
    <x v="0"/>
    <x v="0"/>
    <x v="5"/>
    <x v="2"/>
    <n v="14693.63"/>
    <d v="2014-04-21T00:00:00"/>
    <x v="2"/>
    <x v="1"/>
    <n v="4"/>
  </r>
  <r>
    <x v="2"/>
    <x v="2"/>
    <x v="2"/>
    <x v="1"/>
    <n v="16856.54"/>
    <d v="2014-04-24T00:00:00"/>
    <x v="2"/>
    <x v="1"/>
    <n v="4"/>
  </r>
  <r>
    <x v="3"/>
    <x v="6"/>
    <x v="7"/>
    <x v="3"/>
    <n v="12506.36"/>
    <d v="2014-04-24T00:00:00"/>
    <x v="2"/>
    <x v="1"/>
    <n v="4"/>
  </r>
  <r>
    <x v="0"/>
    <x v="0"/>
    <x v="0"/>
    <x v="5"/>
    <n v="15455.1"/>
    <d v="2014-04-26T00:00:00"/>
    <x v="2"/>
    <x v="1"/>
    <n v="4"/>
  </r>
  <r>
    <x v="1"/>
    <x v="1"/>
    <x v="1"/>
    <x v="7"/>
    <n v="1217.76"/>
    <d v="2014-04-26T00:00:00"/>
    <x v="2"/>
    <x v="1"/>
    <n v="4"/>
  </r>
  <r>
    <x v="0"/>
    <x v="4"/>
    <x v="4"/>
    <x v="5"/>
    <n v="7585.43"/>
    <d v="2014-04-26T00:00:00"/>
    <x v="2"/>
    <x v="1"/>
    <n v="4"/>
  </r>
  <r>
    <x v="0"/>
    <x v="0"/>
    <x v="0"/>
    <x v="2"/>
    <n v="12548.97"/>
    <d v="2014-04-26T00:00:00"/>
    <x v="2"/>
    <x v="1"/>
    <n v="4"/>
  </r>
  <r>
    <x v="0"/>
    <x v="4"/>
    <x v="4"/>
    <x v="3"/>
    <n v="4145.9799999999996"/>
    <d v="2014-04-27T00:00:00"/>
    <x v="2"/>
    <x v="1"/>
    <n v="4"/>
  </r>
  <r>
    <x v="1"/>
    <x v="5"/>
    <x v="6"/>
    <x v="1"/>
    <n v="2077.0300000000002"/>
    <d v="2014-04-27T00:00:00"/>
    <x v="2"/>
    <x v="1"/>
    <n v="4"/>
  </r>
  <r>
    <x v="0"/>
    <x v="4"/>
    <x v="4"/>
    <x v="5"/>
    <n v="13397.05"/>
    <d v="2014-04-27T00:00:00"/>
    <x v="2"/>
    <x v="1"/>
    <n v="4"/>
  </r>
  <r>
    <x v="3"/>
    <x v="7"/>
    <x v="5"/>
    <x v="2"/>
    <n v="7244.35"/>
    <d v="2014-04-30T00:00:00"/>
    <x v="2"/>
    <x v="1"/>
    <n v="4"/>
  </r>
  <r>
    <x v="2"/>
    <x v="2"/>
    <x v="2"/>
    <x v="6"/>
    <n v="7231.06"/>
    <d v="2014-04-30T00:00:00"/>
    <x v="2"/>
    <x v="1"/>
    <n v="4"/>
  </r>
  <r>
    <x v="0"/>
    <x v="0"/>
    <x v="0"/>
    <x v="0"/>
    <n v="16832.009999999998"/>
    <d v="2014-05-01T00:00:00"/>
    <x v="2"/>
    <x v="1"/>
    <n v="5"/>
  </r>
  <r>
    <x v="0"/>
    <x v="4"/>
    <x v="4"/>
    <x v="4"/>
    <n v="9794.67"/>
    <d v="2014-05-01T00:00:00"/>
    <x v="2"/>
    <x v="1"/>
    <n v="5"/>
  </r>
  <r>
    <x v="1"/>
    <x v="5"/>
    <x v="6"/>
    <x v="4"/>
    <n v="3284.39"/>
    <d v="2014-05-01T00:00:00"/>
    <x v="2"/>
    <x v="1"/>
    <n v="5"/>
  </r>
  <r>
    <x v="1"/>
    <x v="1"/>
    <x v="1"/>
    <x v="3"/>
    <n v="9220.36"/>
    <d v="2014-05-02T00:00:00"/>
    <x v="2"/>
    <x v="1"/>
    <n v="5"/>
  </r>
  <r>
    <x v="0"/>
    <x v="0"/>
    <x v="5"/>
    <x v="4"/>
    <n v="11338.09"/>
    <d v="2014-05-02T00:00:00"/>
    <x v="2"/>
    <x v="1"/>
    <n v="5"/>
  </r>
  <r>
    <x v="2"/>
    <x v="2"/>
    <x v="2"/>
    <x v="6"/>
    <n v="12026.79"/>
    <d v="2014-05-02T00:00:00"/>
    <x v="2"/>
    <x v="1"/>
    <n v="5"/>
  </r>
  <r>
    <x v="0"/>
    <x v="0"/>
    <x v="0"/>
    <x v="7"/>
    <n v="1679.22"/>
    <d v="2014-05-03T00:00:00"/>
    <x v="2"/>
    <x v="1"/>
    <n v="5"/>
  </r>
  <r>
    <x v="1"/>
    <x v="1"/>
    <x v="1"/>
    <x v="3"/>
    <n v="4850.83"/>
    <d v="2014-05-03T00:00:00"/>
    <x v="2"/>
    <x v="1"/>
    <n v="5"/>
  </r>
  <r>
    <x v="0"/>
    <x v="4"/>
    <x v="4"/>
    <x v="3"/>
    <n v="8709.4500000000007"/>
    <d v="2014-05-03T00:00:00"/>
    <x v="2"/>
    <x v="1"/>
    <n v="5"/>
  </r>
  <r>
    <x v="1"/>
    <x v="1"/>
    <x v="1"/>
    <x v="1"/>
    <n v="15426.12"/>
    <d v="2014-05-03T00:00:00"/>
    <x v="2"/>
    <x v="1"/>
    <n v="5"/>
  </r>
  <r>
    <x v="0"/>
    <x v="0"/>
    <x v="0"/>
    <x v="1"/>
    <n v="8345.59"/>
    <d v="2014-05-05T00:00:00"/>
    <x v="2"/>
    <x v="1"/>
    <n v="5"/>
  </r>
  <r>
    <x v="3"/>
    <x v="6"/>
    <x v="7"/>
    <x v="3"/>
    <n v="17997.93"/>
    <d v="2014-05-06T00:00:00"/>
    <x v="2"/>
    <x v="1"/>
    <n v="5"/>
  </r>
  <r>
    <x v="1"/>
    <x v="5"/>
    <x v="6"/>
    <x v="0"/>
    <n v="4053.33"/>
    <d v="2014-05-08T00:00:00"/>
    <x v="2"/>
    <x v="1"/>
    <n v="5"/>
  </r>
  <r>
    <x v="3"/>
    <x v="7"/>
    <x v="5"/>
    <x v="7"/>
    <n v="17392.3"/>
    <d v="2014-05-10T00:00:00"/>
    <x v="2"/>
    <x v="1"/>
    <n v="5"/>
  </r>
  <r>
    <x v="1"/>
    <x v="1"/>
    <x v="1"/>
    <x v="1"/>
    <n v="15468.67"/>
    <d v="2014-05-11T00:00:00"/>
    <x v="2"/>
    <x v="1"/>
    <n v="5"/>
  </r>
  <r>
    <x v="2"/>
    <x v="3"/>
    <x v="3"/>
    <x v="5"/>
    <n v="6586"/>
    <d v="2014-05-13T00:00:00"/>
    <x v="2"/>
    <x v="1"/>
    <n v="5"/>
  </r>
  <r>
    <x v="1"/>
    <x v="1"/>
    <x v="1"/>
    <x v="4"/>
    <n v="1630.31"/>
    <d v="2014-05-13T00:00:00"/>
    <x v="2"/>
    <x v="1"/>
    <n v="5"/>
  </r>
  <r>
    <x v="3"/>
    <x v="7"/>
    <x v="5"/>
    <x v="3"/>
    <n v="1235.22"/>
    <d v="2014-05-14T00:00:00"/>
    <x v="2"/>
    <x v="1"/>
    <n v="5"/>
  </r>
  <r>
    <x v="1"/>
    <x v="1"/>
    <x v="1"/>
    <x v="4"/>
    <n v="15448.34"/>
    <d v="2014-05-14T00:00:00"/>
    <x v="2"/>
    <x v="1"/>
    <n v="5"/>
  </r>
  <r>
    <x v="2"/>
    <x v="3"/>
    <x v="3"/>
    <x v="4"/>
    <n v="7610.79"/>
    <d v="2014-05-14T00:00:00"/>
    <x v="2"/>
    <x v="1"/>
    <n v="5"/>
  </r>
  <r>
    <x v="2"/>
    <x v="2"/>
    <x v="2"/>
    <x v="0"/>
    <n v="14236.79"/>
    <d v="2014-05-16T00:00:00"/>
    <x v="2"/>
    <x v="1"/>
    <n v="5"/>
  </r>
  <r>
    <x v="0"/>
    <x v="4"/>
    <x v="4"/>
    <x v="0"/>
    <n v="10368.549999999999"/>
    <d v="2014-05-16T00:00:00"/>
    <x v="2"/>
    <x v="1"/>
    <n v="5"/>
  </r>
  <r>
    <x v="2"/>
    <x v="3"/>
    <x v="3"/>
    <x v="0"/>
    <n v="12668.55"/>
    <d v="2014-05-16T00:00:00"/>
    <x v="2"/>
    <x v="1"/>
    <n v="5"/>
  </r>
  <r>
    <x v="0"/>
    <x v="0"/>
    <x v="0"/>
    <x v="2"/>
    <n v="13394.42"/>
    <d v="2014-05-16T00:00:00"/>
    <x v="2"/>
    <x v="1"/>
    <n v="5"/>
  </r>
  <r>
    <x v="2"/>
    <x v="2"/>
    <x v="2"/>
    <x v="2"/>
    <n v="10534.09"/>
    <d v="2014-05-16T00:00:00"/>
    <x v="2"/>
    <x v="1"/>
    <n v="5"/>
  </r>
  <r>
    <x v="1"/>
    <x v="5"/>
    <x v="6"/>
    <x v="4"/>
    <n v="12408.64"/>
    <d v="2014-05-17T00:00:00"/>
    <x v="2"/>
    <x v="1"/>
    <n v="5"/>
  </r>
  <r>
    <x v="2"/>
    <x v="2"/>
    <x v="2"/>
    <x v="5"/>
    <n v="12402.34"/>
    <d v="2014-05-18T00:00:00"/>
    <x v="2"/>
    <x v="1"/>
    <n v="5"/>
  </r>
  <r>
    <x v="0"/>
    <x v="4"/>
    <x v="4"/>
    <x v="1"/>
    <n v="8025.9"/>
    <d v="2014-05-18T00:00:00"/>
    <x v="2"/>
    <x v="1"/>
    <n v="5"/>
  </r>
  <r>
    <x v="2"/>
    <x v="3"/>
    <x v="3"/>
    <x v="0"/>
    <n v="14769.7"/>
    <d v="2014-05-19T00:00:00"/>
    <x v="2"/>
    <x v="1"/>
    <n v="5"/>
  </r>
  <r>
    <x v="3"/>
    <x v="7"/>
    <x v="5"/>
    <x v="1"/>
    <n v="1889.54"/>
    <d v="2014-05-20T00:00:00"/>
    <x v="2"/>
    <x v="1"/>
    <n v="5"/>
  </r>
  <r>
    <x v="1"/>
    <x v="5"/>
    <x v="6"/>
    <x v="3"/>
    <n v="11887.58"/>
    <d v="2014-05-21T00:00:00"/>
    <x v="2"/>
    <x v="1"/>
    <n v="5"/>
  </r>
  <r>
    <x v="1"/>
    <x v="1"/>
    <x v="1"/>
    <x v="6"/>
    <n v="8917.2900000000009"/>
    <d v="2014-05-21T00:00:00"/>
    <x v="2"/>
    <x v="1"/>
    <n v="5"/>
  </r>
  <r>
    <x v="1"/>
    <x v="1"/>
    <x v="1"/>
    <x v="0"/>
    <n v="2348.61"/>
    <d v="2014-05-22T00:00:00"/>
    <x v="2"/>
    <x v="1"/>
    <n v="5"/>
  </r>
  <r>
    <x v="0"/>
    <x v="4"/>
    <x v="4"/>
    <x v="1"/>
    <n v="16053.59"/>
    <d v="2014-05-22T00:00:00"/>
    <x v="2"/>
    <x v="1"/>
    <n v="5"/>
  </r>
  <r>
    <x v="1"/>
    <x v="1"/>
    <x v="1"/>
    <x v="7"/>
    <n v="7524.44"/>
    <d v="2014-05-24T00:00:00"/>
    <x v="2"/>
    <x v="1"/>
    <n v="5"/>
  </r>
  <r>
    <x v="2"/>
    <x v="2"/>
    <x v="2"/>
    <x v="6"/>
    <n v="1121.82"/>
    <d v="2014-05-25T00:00:00"/>
    <x v="2"/>
    <x v="1"/>
    <n v="5"/>
  </r>
  <r>
    <x v="0"/>
    <x v="0"/>
    <x v="0"/>
    <x v="7"/>
    <n v="4581.0200000000004"/>
    <d v="2014-05-25T00:00:00"/>
    <x v="2"/>
    <x v="1"/>
    <n v="5"/>
  </r>
  <r>
    <x v="1"/>
    <x v="1"/>
    <x v="6"/>
    <x v="4"/>
    <n v="13461.45"/>
    <d v="2014-05-25T00:00:00"/>
    <x v="2"/>
    <x v="1"/>
    <n v="5"/>
  </r>
  <r>
    <x v="3"/>
    <x v="6"/>
    <x v="7"/>
    <x v="5"/>
    <n v="12283.44"/>
    <d v="2014-05-26T00:00:00"/>
    <x v="2"/>
    <x v="1"/>
    <n v="5"/>
  </r>
  <r>
    <x v="3"/>
    <x v="6"/>
    <x v="7"/>
    <x v="6"/>
    <n v="6132.3"/>
    <d v="2014-05-30T00:00:00"/>
    <x v="2"/>
    <x v="1"/>
    <n v="5"/>
  </r>
  <r>
    <x v="3"/>
    <x v="7"/>
    <x v="5"/>
    <x v="0"/>
    <n v="7931.38"/>
    <d v="2014-05-30T00:00:00"/>
    <x v="2"/>
    <x v="1"/>
    <n v="5"/>
  </r>
  <r>
    <x v="3"/>
    <x v="7"/>
    <x v="5"/>
    <x v="2"/>
    <n v="14442.67"/>
    <d v="2014-05-30T00:00:00"/>
    <x v="2"/>
    <x v="1"/>
    <n v="5"/>
  </r>
  <r>
    <x v="1"/>
    <x v="1"/>
    <x v="1"/>
    <x v="1"/>
    <n v="3396.59"/>
    <d v="2014-05-31T00:00:00"/>
    <x v="2"/>
    <x v="1"/>
    <n v="5"/>
  </r>
  <r>
    <x v="3"/>
    <x v="6"/>
    <x v="7"/>
    <x v="1"/>
    <n v="2072.5300000000002"/>
    <d v="2014-06-01T00:00:00"/>
    <x v="2"/>
    <x v="1"/>
    <n v="6"/>
  </r>
  <r>
    <x v="2"/>
    <x v="3"/>
    <x v="3"/>
    <x v="0"/>
    <n v="13354.11"/>
    <d v="2014-06-01T00:00:00"/>
    <x v="2"/>
    <x v="1"/>
    <n v="6"/>
  </r>
  <r>
    <x v="3"/>
    <x v="7"/>
    <x v="5"/>
    <x v="2"/>
    <n v="5275.85"/>
    <d v="2014-06-02T00:00:00"/>
    <x v="2"/>
    <x v="1"/>
    <n v="6"/>
  </r>
  <r>
    <x v="1"/>
    <x v="1"/>
    <x v="1"/>
    <x v="6"/>
    <n v="9266.76"/>
    <d v="2014-06-03T00:00:00"/>
    <x v="2"/>
    <x v="1"/>
    <n v="6"/>
  </r>
  <r>
    <x v="1"/>
    <x v="5"/>
    <x v="6"/>
    <x v="0"/>
    <n v="13790.23"/>
    <d v="2014-06-04T00:00:00"/>
    <x v="2"/>
    <x v="1"/>
    <n v="6"/>
  </r>
  <r>
    <x v="1"/>
    <x v="5"/>
    <x v="6"/>
    <x v="2"/>
    <n v="11151.21"/>
    <d v="2014-06-05T00:00:00"/>
    <x v="2"/>
    <x v="1"/>
    <n v="6"/>
  </r>
  <r>
    <x v="2"/>
    <x v="2"/>
    <x v="2"/>
    <x v="7"/>
    <n v="17775.240000000002"/>
    <d v="2014-06-05T00:00:00"/>
    <x v="2"/>
    <x v="1"/>
    <n v="6"/>
  </r>
  <r>
    <x v="2"/>
    <x v="2"/>
    <x v="2"/>
    <x v="0"/>
    <n v="16209.64"/>
    <d v="2014-06-06T00:00:00"/>
    <x v="2"/>
    <x v="1"/>
    <n v="6"/>
  </r>
  <r>
    <x v="2"/>
    <x v="3"/>
    <x v="3"/>
    <x v="2"/>
    <n v="3473.19"/>
    <d v="2014-06-06T00:00:00"/>
    <x v="2"/>
    <x v="1"/>
    <n v="6"/>
  </r>
  <r>
    <x v="1"/>
    <x v="5"/>
    <x v="6"/>
    <x v="7"/>
    <n v="7737.66"/>
    <d v="2014-06-07T00:00:00"/>
    <x v="2"/>
    <x v="1"/>
    <n v="6"/>
  </r>
  <r>
    <x v="3"/>
    <x v="7"/>
    <x v="5"/>
    <x v="5"/>
    <n v="1956.64"/>
    <d v="2014-06-07T00:00:00"/>
    <x v="2"/>
    <x v="1"/>
    <n v="6"/>
  </r>
  <r>
    <x v="1"/>
    <x v="5"/>
    <x v="6"/>
    <x v="5"/>
    <n v="16973.080000000002"/>
    <d v="2014-06-09T00:00:00"/>
    <x v="2"/>
    <x v="1"/>
    <n v="6"/>
  </r>
  <r>
    <x v="3"/>
    <x v="6"/>
    <x v="7"/>
    <x v="6"/>
    <n v="5325.75"/>
    <d v="2014-06-11T00:00:00"/>
    <x v="2"/>
    <x v="1"/>
    <n v="6"/>
  </r>
  <r>
    <x v="0"/>
    <x v="4"/>
    <x v="4"/>
    <x v="4"/>
    <n v="8524.27"/>
    <d v="2014-06-12T00:00:00"/>
    <x v="2"/>
    <x v="1"/>
    <n v="6"/>
  </r>
  <r>
    <x v="1"/>
    <x v="1"/>
    <x v="1"/>
    <x v="1"/>
    <n v="2620.5300000000002"/>
    <d v="2014-06-13T00:00:00"/>
    <x v="2"/>
    <x v="1"/>
    <n v="6"/>
  </r>
  <r>
    <x v="2"/>
    <x v="2"/>
    <x v="2"/>
    <x v="3"/>
    <n v="12246.4"/>
    <d v="2014-06-14T00:00:00"/>
    <x v="2"/>
    <x v="1"/>
    <n v="6"/>
  </r>
  <r>
    <x v="0"/>
    <x v="0"/>
    <x v="0"/>
    <x v="5"/>
    <n v="3461.54"/>
    <d v="2014-06-14T00:00:00"/>
    <x v="2"/>
    <x v="1"/>
    <n v="6"/>
  </r>
  <r>
    <x v="1"/>
    <x v="1"/>
    <x v="1"/>
    <x v="4"/>
    <n v="10222.290000000001"/>
    <d v="2014-06-15T00:00:00"/>
    <x v="2"/>
    <x v="1"/>
    <n v="6"/>
  </r>
  <r>
    <x v="0"/>
    <x v="4"/>
    <x v="4"/>
    <x v="5"/>
    <n v="12383.74"/>
    <d v="2014-06-16T00:00:00"/>
    <x v="2"/>
    <x v="1"/>
    <n v="6"/>
  </r>
  <r>
    <x v="3"/>
    <x v="7"/>
    <x v="5"/>
    <x v="1"/>
    <n v="17159.8"/>
    <d v="2014-06-16T00:00:00"/>
    <x v="2"/>
    <x v="1"/>
    <n v="6"/>
  </r>
  <r>
    <x v="2"/>
    <x v="3"/>
    <x v="3"/>
    <x v="0"/>
    <n v="1935.58"/>
    <d v="2014-06-16T00:00:00"/>
    <x v="2"/>
    <x v="1"/>
    <n v="6"/>
  </r>
  <r>
    <x v="3"/>
    <x v="6"/>
    <x v="7"/>
    <x v="7"/>
    <n v="7125.67"/>
    <d v="2014-06-17T00:00:00"/>
    <x v="2"/>
    <x v="1"/>
    <n v="6"/>
  </r>
  <r>
    <x v="3"/>
    <x v="6"/>
    <x v="7"/>
    <x v="2"/>
    <n v="16803.37"/>
    <d v="2014-06-19T00:00:00"/>
    <x v="2"/>
    <x v="1"/>
    <n v="6"/>
  </r>
  <r>
    <x v="1"/>
    <x v="1"/>
    <x v="1"/>
    <x v="6"/>
    <n v="2526.6"/>
    <d v="2014-06-19T00:00:00"/>
    <x v="2"/>
    <x v="1"/>
    <n v="6"/>
  </r>
  <r>
    <x v="1"/>
    <x v="1"/>
    <x v="1"/>
    <x v="1"/>
    <n v="1283.4000000000001"/>
    <d v="2014-06-20T00:00:00"/>
    <x v="2"/>
    <x v="1"/>
    <n v="6"/>
  </r>
  <r>
    <x v="0"/>
    <x v="0"/>
    <x v="0"/>
    <x v="2"/>
    <n v="9909.7099999999991"/>
    <d v="2014-06-21T00:00:00"/>
    <x v="2"/>
    <x v="1"/>
    <n v="6"/>
  </r>
  <r>
    <x v="3"/>
    <x v="6"/>
    <x v="7"/>
    <x v="3"/>
    <n v="13941.97"/>
    <d v="2014-06-21T00:00:00"/>
    <x v="2"/>
    <x v="1"/>
    <n v="6"/>
  </r>
  <r>
    <x v="1"/>
    <x v="5"/>
    <x v="6"/>
    <x v="2"/>
    <n v="7750.08"/>
    <d v="2014-06-22T00:00:00"/>
    <x v="2"/>
    <x v="1"/>
    <n v="6"/>
  </r>
  <r>
    <x v="0"/>
    <x v="4"/>
    <x v="4"/>
    <x v="1"/>
    <n v="16148.94"/>
    <d v="2014-06-23T00:00:00"/>
    <x v="2"/>
    <x v="1"/>
    <n v="6"/>
  </r>
  <r>
    <x v="2"/>
    <x v="3"/>
    <x v="3"/>
    <x v="6"/>
    <n v="7959.95"/>
    <d v="2014-06-23T00:00:00"/>
    <x v="2"/>
    <x v="1"/>
    <n v="6"/>
  </r>
  <r>
    <x v="1"/>
    <x v="1"/>
    <x v="6"/>
    <x v="3"/>
    <n v="15572.4"/>
    <d v="2014-06-23T00:00:00"/>
    <x v="2"/>
    <x v="1"/>
    <n v="6"/>
  </r>
  <r>
    <x v="1"/>
    <x v="5"/>
    <x v="6"/>
    <x v="7"/>
    <n v="16249.64"/>
    <d v="2014-06-24T00:00:00"/>
    <x v="2"/>
    <x v="1"/>
    <n v="6"/>
  </r>
  <r>
    <x v="2"/>
    <x v="3"/>
    <x v="3"/>
    <x v="2"/>
    <n v="16220.8"/>
    <d v="2014-06-24T00:00:00"/>
    <x v="2"/>
    <x v="1"/>
    <n v="6"/>
  </r>
  <r>
    <x v="2"/>
    <x v="3"/>
    <x v="3"/>
    <x v="1"/>
    <n v="13536.9"/>
    <d v="2014-06-24T00:00:00"/>
    <x v="2"/>
    <x v="1"/>
    <n v="6"/>
  </r>
  <r>
    <x v="1"/>
    <x v="5"/>
    <x v="6"/>
    <x v="3"/>
    <n v="10241.35"/>
    <d v="2014-06-25T00:00:00"/>
    <x v="2"/>
    <x v="1"/>
    <n v="6"/>
  </r>
  <r>
    <x v="3"/>
    <x v="6"/>
    <x v="7"/>
    <x v="4"/>
    <n v="14512.05"/>
    <d v="2014-06-26T00:00:00"/>
    <x v="2"/>
    <x v="1"/>
    <n v="6"/>
  </r>
  <r>
    <x v="2"/>
    <x v="3"/>
    <x v="3"/>
    <x v="5"/>
    <n v="11971.76"/>
    <d v="2014-06-26T00:00:00"/>
    <x v="2"/>
    <x v="1"/>
    <n v="6"/>
  </r>
  <r>
    <x v="1"/>
    <x v="5"/>
    <x v="6"/>
    <x v="2"/>
    <n v="13737.03"/>
    <d v="2014-06-27T00:00:00"/>
    <x v="2"/>
    <x v="1"/>
    <n v="6"/>
  </r>
  <r>
    <x v="1"/>
    <x v="1"/>
    <x v="1"/>
    <x v="2"/>
    <n v="5270.74"/>
    <d v="2014-06-27T00:00:00"/>
    <x v="2"/>
    <x v="1"/>
    <n v="6"/>
  </r>
  <r>
    <x v="2"/>
    <x v="3"/>
    <x v="3"/>
    <x v="6"/>
    <n v="5302.67"/>
    <d v="2014-06-29T00:00:00"/>
    <x v="2"/>
    <x v="1"/>
    <n v="6"/>
  </r>
  <r>
    <x v="1"/>
    <x v="1"/>
    <x v="1"/>
    <x v="4"/>
    <n v="9137.27"/>
    <d v="2014-07-01T00:00:00"/>
    <x v="2"/>
    <x v="2"/>
    <n v="7"/>
  </r>
  <r>
    <x v="3"/>
    <x v="7"/>
    <x v="5"/>
    <x v="7"/>
    <n v="9766.14"/>
    <d v="2014-07-01T00:00:00"/>
    <x v="2"/>
    <x v="2"/>
    <n v="7"/>
  </r>
  <r>
    <x v="1"/>
    <x v="5"/>
    <x v="6"/>
    <x v="5"/>
    <n v="1303.6400000000001"/>
    <d v="2014-07-01T00:00:00"/>
    <x v="2"/>
    <x v="2"/>
    <n v="7"/>
  </r>
  <r>
    <x v="3"/>
    <x v="6"/>
    <x v="7"/>
    <x v="2"/>
    <n v="9566.41"/>
    <d v="2014-07-01T00:00:00"/>
    <x v="2"/>
    <x v="2"/>
    <n v="7"/>
  </r>
  <r>
    <x v="0"/>
    <x v="0"/>
    <x v="0"/>
    <x v="2"/>
    <n v="15064.49"/>
    <d v="2014-07-01T00:00:00"/>
    <x v="2"/>
    <x v="2"/>
    <n v="7"/>
  </r>
  <r>
    <x v="1"/>
    <x v="1"/>
    <x v="1"/>
    <x v="1"/>
    <n v="10130.18"/>
    <d v="2014-07-02T00:00:00"/>
    <x v="2"/>
    <x v="2"/>
    <n v="7"/>
  </r>
  <r>
    <x v="3"/>
    <x v="6"/>
    <x v="7"/>
    <x v="6"/>
    <n v="17105.560000000001"/>
    <d v="2014-07-02T00:00:00"/>
    <x v="2"/>
    <x v="2"/>
    <n v="7"/>
  </r>
  <r>
    <x v="1"/>
    <x v="1"/>
    <x v="1"/>
    <x v="2"/>
    <n v="15079.89"/>
    <d v="2014-07-03T00:00:00"/>
    <x v="2"/>
    <x v="2"/>
    <n v="7"/>
  </r>
  <r>
    <x v="0"/>
    <x v="0"/>
    <x v="0"/>
    <x v="7"/>
    <n v="5150.99"/>
    <d v="2014-07-04T00:00:00"/>
    <x v="2"/>
    <x v="2"/>
    <n v="7"/>
  </r>
  <r>
    <x v="1"/>
    <x v="5"/>
    <x v="6"/>
    <x v="6"/>
    <n v="5614.81"/>
    <d v="2014-07-04T00:00:00"/>
    <x v="2"/>
    <x v="2"/>
    <n v="7"/>
  </r>
  <r>
    <x v="1"/>
    <x v="5"/>
    <x v="6"/>
    <x v="1"/>
    <n v="2061.4299999999998"/>
    <d v="2014-07-04T00:00:00"/>
    <x v="2"/>
    <x v="2"/>
    <n v="7"/>
  </r>
  <r>
    <x v="0"/>
    <x v="0"/>
    <x v="2"/>
    <x v="0"/>
    <n v="16969.57"/>
    <d v="2014-07-04T00:00:00"/>
    <x v="2"/>
    <x v="2"/>
    <n v="7"/>
  </r>
  <r>
    <x v="0"/>
    <x v="0"/>
    <x v="0"/>
    <x v="7"/>
    <n v="6307.83"/>
    <d v="2014-07-05T00:00:00"/>
    <x v="2"/>
    <x v="2"/>
    <n v="7"/>
  </r>
  <r>
    <x v="1"/>
    <x v="1"/>
    <x v="1"/>
    <x v="7"/>
    <n v="6883.52"/>
    <d v="2014-07-05T00:00:00"/>
    <x v="2"/>
    <x v="2"/>
    <n v="7"/>
  </r>
  <r>
    <x v="1"/>
    <x v="5"/>
    <x v="6"/>
    <x v="6"/>
    <n v="13104.08"/>
    <d v="2014-07-05T00:00:00"/>
    <x v="2"/>
    <x v="2"/>
    <n v="7"/>
  </r>
  <r>
    <x v="3"/>
    <x v="6"/>
    <x v="7"/>
    <x v="1"/>
    <n v="15423.62"/>
    <d v="2014-07-06T00:00:00"/>
    <x v="2"/>
    <x v="2"/>
    <n v="7"/>
  </r>
  <r>
    <x v="0"/>
    <x v="0"/>
    <x v="0"/>
    <x v="4"/>
    <n v="4834.21"/>
    <d v="2014-07-06T00:00:00"/>
    <x v="2"/>
    <x v="2"/>
    <n v="7"/>
  </r>
  <r>
    <x v="3"/>
    <x v="7"/>
    <x v="5"/>
    <x v="6"/>
    <n v="17289.150000000001"/>
    <d v="2014-07-07T00:00:00"/>
    <x v="2"/>
    <x v="2"/>
    <n v="7"/>
  </r>
  <r>
    <x v="2"/>
    <x v="3"/>
    <x v="3"/>
    <x v="2"/>
    <n v="3900.35"/>
    <d v="2014-07-07T00:00:00"/>
    <x v="2"/>
    <x v="2"/>
    <n v="7"/>
  </r>
  <r>
    <x v="1"/>
    <x v="5"/>
    <x v="6"/>
    <x v="1"/>
    <n v="13837.43"/>
    <d v="2014-07-08T00:00:00"/>
    <x v="2"/>
    <x v="2"/>
    <n v="7"/>
  </r>
  <r>
    <x v="1"/>
    <x v="5"/>
    <x v="6"/>
    <x v="3"/>
    <n v="6593.73"/>
    <d v="2014-07-08T00:00:00"/>
    <x v="2"/>
    <x v="2"/>
    <n v="7"/>
  </r>
  <r>
    <x v="3"/>
    <x v="6"/>
    <x v="7"/>
    <x v="1"/>
    <n v="11103.43"/>
    <d v="2014-07-09T00:00:00"/>
    <x v="2"/>
    <x v="2"/>
    <n v="7"/>
  </r>
  <r>
    <x v="3"/>
    <x v="7"/>
    <x v="5"/>
    <x v="6"/>
    <n v="17049.23"/>
    <d v="2014-07-09T00:00:00"/>
    <x v="2"/>
    <x v="2"/>
    <n v="7"/>
  </r>
  <r>
    <x v="1"/>
    <x v="5"/>
    <x v="6"/>
    <x v="1"/>
    <n v="6426.08"/>
    <d v="2014-07-12T00:00:00"/>
    <x v="2"/>
    <x v="2"/>
    <n v="7"/>
  </r>
  <r>
    <x v="1"/>
    <x v="1"/>
    <x v="1"/>
    <x v="0"/>
    <n v="15007.59"/>
    <d v="2014-07-12T00:00:00"/>
    <x v="2"/>
    <x v="2"/>
    <n v="7"/>
  </r>
  <r>
    <x v="2"/>
    <x v="2"/>
    <x v="2"/>
    <x v="0"/>
    <n v="11415.25"/>
    <d v="2014-07-13T00:00:00"/>
    <x v="2"/>
    <x v="2"/>
    <n v="7"/>
  </r>
  <r>
    <x v="2"/>
    <x v="2"/>
    <x v="2"/>
    <x v="6"/>
    <n v="12075.61"/>
    <d v="2014-07-14T00:00:00"/>
    <x v="2"/>
    <x v="2"/>
    <n v="7"/>
  </r>
  <r>
    <x v="2"/>
    <x v="3"/>
    <x v="3"/>
    <x v="6"/>
    <n v="6763.7"/>
    <d v="2014-07-14T00:00:00"/>
    <x v="2"/>
    <x v="2"/>
    <n v="7"/>
  </r>
  <r>
    <x v="3"/>
    <x v="6"/>
    <x v="7"/>
    <x v="2"/>
    <n v="7487.24"/>
    <d v="2014-07-14T00:00:00"/>
    <x v="2"/>
    <x v="2"/>
    <n v="7"/>
  </r>
  <r>
    <x v="3"/>
    <x v="6"/>
    <x v="7"/>
    <x v="2"/>
    <n v="14216.51"/>
    <d v="2014-07-14T00:00:00"/>
    <x v="2"/>
    <x v="2"/>
    <n v="7"/>
  </r>
  <r>
    <x v="3"/>
    <x v="6"/>
    <x v="7"/>
    <x v="0"/>
    <n v="15611.96"/>
    <d v="2014-07-15T00:00:00"/>
    <x v="2"/>
    <x v="2"/>
    <n v="7"/>
  </r>
  <r>
    <x v="0"/>
    <x v="4"/>
    <x v="4"/>
    <x v="5"/>
    <n v="15251.72"/>
    <d v="2014-07-16T00:00:00"/>
    <x v="2"/>
    <x v="2"/>
    <n v="7"/>
  </r>
  <r>
    <x v="0"/>
    <x v="4"/>
    <x v="4"/>
    <x v="3"/>
    <n v="17556.169999999998"/>
    <d v="2014-07-17T00:00:00"/>
    <x v="2"/>
    <x v="2"/>
    <n v="7"/>
  </r>
  <r>
    <x v="2"/>
    <x v="2"/>
    <x v="2"/>
    <x v="6"/>
    <n v="9034.0400000000009"/>
    <d v="2014-07-19T00:00:00"/>
    <x v="2"/>
    <x v="2"/>
    <n v="7"/>
  </r>
  <r>
    <x v="3"/>
    <x v="7"/>
    <x v="5"/>
    <x v="2"/>
    <n v="11477.22"/>
    <d v="2014-07-19T00:00:00"/>
    <x v="2"/>
    <x v="2"/>
    <n v="7"/>
  </r>
  <r>
    <x v="2"/>
    <x v="3"/>
    <x v="3"/>
    <x v="1"/>
    <n v="10636.54"/>
    <d v="2014-07-21T00:00:00"/>
    <x v="2"/>
    <x v="2"/>
    <n v="7"/>
  </r>
  <r>
    <x v="1"/>
    <x v="5"/>
    <x v="6"/>
    <x v="3"/>
    <n v="15242.36"/>
    <d v="2014-07-23T00:00:00"/>
    <x v="2"/>
    <x v="2"/>
    <n v="7"/>
  </r>
  <r>
    <x v="3"/>
    <x v="6"/>
    <x v="7"/>
    <x v="5"/>
    <n v="12304.05"/>
    <d v="2014-07-24T00:00:00"/>
    <x v="2"/>
    <x v="2"/>
    <n v="7"/>
  </r>
  <r>
    <x v="0"/>
    <x v="0"/>
    <x v="2"/>
    <x v="2"/>
    <n v="3187.67"/>
    <d v="2014-07-24T00:00:00"/>
    <x v="2"/>
    <x v="2"/>
    <n v="7"/>
  </r>
  <r>
    <x v="2"/>
    <x v="2"/>
    <x v="2"/>
    <x v="3"/>
    <n v="13819.54"/>
    <d v="2014-07-24T00:00:00"/>
    <x v="2"/>
    <x v="2"/>
    <n v="7"/>
  </r>
  <r>
    <x v="3"/>
    <x v="6"/>
    <x v="7"/>
    <x v="3"/>
    <n v="14394.58"/>
    <d v="2014-07-27T00:00:00"/>
    <x v="2"/>
    <x v="2"/>
    <n v="7"/>
  </r>
  <r>
    <x v="3"/>
    <x v="7"/>
    <x v="5"/>
    <x v="4"/>
    <n v="9997.58"/>
    <d v="2014-07-29T00:00:00"/>
    <x v="2"/>
    <x v="2"/>
    <n v="7"/>
  </r>
  <r>
    <x v="2"/>
    <x v="3"/>
    <x v="3"/>
    <x v="7"/>
    <n v="5481.58"/>
    <d v="2014-07-29T00:00:00"/>
    <x v="2"/>
    <x v="2"/>
    <n v="7"/>
  </r>
  <r>
    <x v="2"/>
    <x v="2"/>
    <x v="2"/>
    <x v="1"/>
    <n v="9942.67"/>
    <d v="2014-07-30T00:00:00"/>
    <x v="2"/>
    <x v="2"/>
    <n v="7"/>
  </r>
  <r>
    <x v="2"/>
    <x v="3"/>
    <x v="3"/>
    <x v="0"/>
    <n v="4959.3100000000004"/>
    <d v="2014-08-01T00:00:00"/>
    <x v="2"/>
    <x v="2"/>
    <n v="8"/>
  </r>
  <r>
    <x v="2"/>
    <x v="3"/>
    <x v="3"/>
    <x v="6"/>
    <n v="14263.01"/>
    <d v="2014-08-01T00:00:00"/>
    <x v="2"/>
    <x v="2"/>
    <n v="8"/>
  </r>
  <r>
    <x v="1"/>
    <x v="5"/>
    <x v="6"/>
    <x v="6"/>
    <n v="9704.94"/>
    <d v="2014-08-01T00:00:00"/>
    <x v="2"/>
    <x v="2"/>
    <n v="8"/>
  </r>
  <r>
    <x v="3"/>
    <x v="7"/>
    <x v="5"/>
    <x v="1"/>
    <n v="2700.75"/>
    <d v="2014-08-01T00:00:00"/>
    <x v="2"/>
    <x v="2"/>
    <n v="8"/>
  </r>
  <r>
    <x v="2"/>
    <x v="3"/>
    <x v="3"/>
    <x v="4"/>
    <n v="9114.2900000000009"/>
    <d v="2014-08-02T00:00:00"/>
    <x v="2"/>
    <x v="2"/>
    <n v="8"/>
  </r>
  <r>
    <x v="2"/>
    <x v="3"/>
    <x v="3"/>
    <x v="4"/>
    <n v="2099.11"/>
    <d v="2014-08-02T00:00:00"/>
    <x v="2"/>
    <x v="2"/>
    <n v="8"/>
  </r>
  <r>
    <x v="2"/>
    <x v="3"/>
    <x v="3"/>
    <x v="1"/>
    <n v="2248.54"/>
    <d v="2014-08-05T00:00:00"/>
    <x v="2"/>
    <x v="2"/>
    <n v="8"/>
  </r>
  <r>
    <x v="0"/>
    <x v="4"/>
    <x v="4"/>
    <x v="3"/>
    <n v="3933.55"/>
    <d v="2014-08-07T00:00:00"/>
    <x v="2"/>
    <x v="2"/>
    <n v="8"/>
  </r>
  <r>
    <x v="2"/>
    <x v="3"/>
    <x v="3"/>
    <x v="0"/>
    <n v="9246.92"/>
    <d v="2014-08-09T00:00:00"/>
    <x v="2"/>
    <x v="2"/>
    <n v="8"/>
  </r>
  <r>
    <x v="1"/>
    <x v="5"/>
    <x v="6"/>
    <x v="2"/>
    <n v="10062.18"/>
    <d v="2014-08-09T00:00:00"/>
    <x v="2"/>
    <x v="2"/>
    <n v="8"/>
  </r>
  <r>
    <x v="3"/>
    <x v="7"/>
    <x v="5"/>
    <x v="2"/>
    <n v="15978.6"/>
    <d v="2014-08-11T00:00:00"/>
    <x v="2"/>
    <x v="2"/>
    <n v="8"/>
  </r>
  <r>
    <x v="3"/>
    <x v="7"/>
    <x v="5"/>
    <x v="2"/>
    <n v="4333.0600000000004"/>
    <d v="2014-08-12T00:00:00"/>
    <x v="2"/>
    <x v="2"/>
    <n v="8"/>
  </r>
  <r>
    <x v="1"/>
    <x v="5"/>
    <x v="6"/>
    <x v="1"/>
    <n v="1653.38"/>
    <d v="2014-08-13T00:00:00"/>
    <x v="2"/>
    <x v="2"/>
    <n v="8"/>
  </r>
  <r>
    <x v="3"/>
    <x v="7"/>
    <x v="5"/>
    <x v="2"/>
    <n v="10723.33"/>
    <d v="2014-08-13T00:00:00"/>
    <x v="2"/>
    <x v="2"/>
    <n v="8"/>
  </r>
  <r>
    <x v="0"/>
    <x v="4"/>
    <x v="4"/>
    <x v="7"/>
    <n v="12754.38"/>
    <d v="2014-08-13T00:00:00"/>
    <x v="2"/>
    <x v="2"/>
    <n v="8"/>
  </r>
  <r>
    <x v="0"/>
    <x v="0"/>
    <x v="0"/>
    <x v="3"/>
    <n v="16638.37"/>
    <d v="2014-08-14T00:00:00"/>
    <x v="2"/>
    <x v="2"/>
    <n v="8"/>
  </r>
  <r>
    <x v="3"/>
    <x v="7"/>
    <x v="5"/>
    <x v="2"/>
    <n v="6742.05"/>
    <d v="2014-08-14T00:00:00"/>
    <x v="2"/>
    <x v="2"/>
    <n v="8"/>
  </r>
  <r>
    <x v="0"/>
    <x v="4"/>
    <x v="4"/>
    <x v="7"/>
    <n v="5430.82"/>
    <d v="2014-08-15T00:00:00"/>
    <x v="2"/>
    <x v="2"/>
    <n v="8"/>
  </r>
  <r>
    <x v="3"/>
    <x v="6"/>
    <x v="7"/>
    <x v="1"/>
    <n v="5094.91"/>
    <d v="2014-08-15T00:00:00"/>
    <x v="2"/>
    <x v="2"/>
    <n v="8"/>
  </r>
  <r>
    <x v="3"/>
    <x v="6"/>
    <x v="7"/>
    <x v="1"/>
    <n v="8718.84"/>
    <d v="2014-08-16T00:00:00"/>
    <x v="2"/>
    <x v="2"/>
    <n v="8"/>
  </r>
  <r>
    <x v="3"/>
    <x v="7"/>
    <x v="5"/>
    <x v="1"/>
    <n v="14292.28"/>
    <d v="2014-08-17T00:00:00"/>
    <x v="2"/>
    <x v="2"/>
    <n v="8"/>
  </r>
  <r>
    <x v="0"/>
    <x v="4"/>
    <x v="4"/>
    <x v="5"/>
    <n v="4224.82"/>
    <d v="2014-08-18T00:00:00"/>
    <x v="2"/>
    <x v="2"/>
    <n v="8"/>
  </r>
  <r>
    <x v="1"/>
    <x v="5"/>
    <x v="6"/>
    <x v="4"/>
    <n v="7317.26"/>
    <d v="2014-08-18T00:00:00"/>
    <x v="2"/>
    <x v="2"/>
    <n v="8"/>
  </r>
  <r>
    <x v="1"/>
    <x v="1"/>
    <x v="1"/>
    <x v="0"/>
    <n v="16012.65"/>
    <d v="2014-08-18T00:00:00"/>
    <x v="2"/>
    <x v="2"/>
    <n v="8"/>
  </r>
  <r>
    <x v="2"/>
    <x v="3"/>
    <x v="3"/>
    <x v="5"/>
    <n v="16945.93"/>
    <d v="2014-08-19T00:00:00"/>
    <x v="2"/>
    <x v="2"/>
    <n v="8"/>
  </r>
  <r>
    <x v="2"/>
    <x v="3"/>
    <x v="3"/>
    <x v="4"/>
    <n v="11637.56"/>
    <d v="2014-08-20T00:00:00"/>
    <x v="2"/>
    <x v="2"/>
    <n v="8"/>
  </r>
  <r>
    <x v="0"/>
    <x v="4"/>
    <x v="4"/>
    <x v="1"/>
    <n v="5152.4399999999996"/>
    <d v="2014-08-21T00:00:00"/>
    <x v="2"/>
    <x v="2"/>
    <n v="8"/>
  </r>
  <r>
    <x v="2"/>
    <x v="2"/>
    <x v="2"/>
    <x v="1"/>
    <n v="14658.44"/>
    <d v="2014-08-21T00:00:00"/>
    <x v="2"/>
    <x v="2"/>
    <n v="8"/>
  </r>
  <r>
    <x v="3"/>
    <x v="6"/>
    <x v="7"/>
    <x v="7"/>
    <n v="2739.74"/>
    <d v="2014-08-22T00:00:00"/>
    <x v="2"/>
    <x v="2"/>
    <n v="8"/>
  </r>
  <r>
    <x v="3"/>
    <x v="6"/>
    <x v="7"/>
    <x v="5"/>
    <n v="15525.98"/>
    <d v="2014-08-22T00:00:00"/>
    <x v="2"/>
    <x v="2"/>
    <n v="8"/>
  </r>
  <r>
    <x v="3"/>
    <x v="7"/>
    <x v="5"/>
    <x v="5"/>
    <n v="16956.919999999998"/>
    <d v="2014-08-23T00:00:00"/>
    <x v="2"/>
    <x v="2"/>
    <n v="8"/>
  </r>
  <r>
    <x v="1"/>
    <x v="1"/>
    <x v="1"/>
    <x v="0"/>
    <n v="14724.13"/>
    <d v="2014-08-25T00:00:00"/>
    <x v="2"/>
    <x v="2"/>
    <n v="8"/>
  </r>
  <r>
    <x v="2"/>
    <x v="2"/>
    <x v="2"/>
    <x v="5"/>
    <n v="2668.47"/>
    <d v="2014-08-25T00:00:00"/>
    <x v="2"/>
    <x v="2"/>
    <n v="8"/>
  </r>
  <r>
    <x v="3"/>
    <x v="7"/>
    <x v="5"/>
    <x v="3"/>
    <n v="7787"/>
    <d v="2014-08-25T00:00:00"/>
    <x v="2"/>
    <x v="2"/>
    <n v="8"/>
  </r>
  <r>
    <x v="2"/>
    <x v="3"/>
    <x v="3"/>
    <x v="1"/>
    <n v="2303.3200000000002"/>
    <d v="2014-08-26T00:00:00"/>
    <x v="2"/>
    <x v="2"/>
    <n v="8"/>
  </r>
  <r>
    <x v="2"/>
    <x v="3"/>
    <x v="3"/>
    <x v="5"/>
    <n v="1313.09"/>
    <d v="2014-08-27T00:00:00"/>
    <x v="2"/>
    <x v="2"/>
    <n v="8"/>
  </r>
  <r>
    <x v="3"/>
    <x v="7"/>
    <x v="5"/>
    <x v="4"/>
    <n v="9584.61"/>
    <d v="2014-08-28T00:00:00"/>
    <x v="2"/>
    <x v="2"/>
    <n v="8"/>
  </r>
  <r>
    <x v="3"/>
    <x v="6"/>
    <x v="7"/>
    <x v="7"/>
    <n v="10077.65"/>
    <d v="2014-08-28T00:00:00"/>
    <x v="2"/>
    <x v="2"/>
    <n v="8"/>
  </r>
  <r>
    <x v="3"/>
    <x v="7"/>
    <x v="5"/>
    <x v="0"/>
    <n v="17781.55"/>
    <d v="2014-08-28T00:00:00"/>
    <x v="2"/>
    <x v="2"/>
    <n v="8"/>
  </r>
  <r>
    <x v="3"/>
    <x v="7"/>
    <x v="5"/>
    <x v="3"/>
    <n v="5121.6400000000003"/>
    <d v="2014-08-29T00:00:00"/>
    <x v="2"/>
    <x v="2"/>
    <n v="8"/>
  </r>
  <r>
    <x v="1"/>
    <x v="5"/>
    <x v="6"/>
    <x v="4"/>
    <n v="12759.48"/>
    <d v="2014-08-30T00:00:00"/>
    <x v="2"/>
    <x v="2"/>
    <n v="8"/>
  </r>
  <r>
    <x v="1"/>
    <x v="1"/>
    <x v="1"/>
    <x v="1"/>
    <n v="16783.68"/>
    <d v="2014-08-31T00:00:00"/>
    <x v="2"/>
    <x v="2"/>
    <n v="8"/>
  </r>
  <r>
    <x v="1"/>
    <x v="1"/>
    <x v="1"/>
    <x v="7"/>
    <n v="13417.11"/>
    <d v="2014-09-04T00:00:00"/>
    <x v="2"/>
    <x v="2"/>
    <n v="9"/>
  </r>
  <r>
    <x v="1"/>
    <x v="1"/>
    <x v="1"/>
    <x v="2"/>
    <n v="14288.21"/>
    <d v="2014-09-06T00:00:00"/>
    <x v="2"/>
    <x v="2"/>
    <n v="9"/>
  </r>
  <r>
    <x v="0"/>
    <x v="4"/>
    <x v="4"/>
    <x v="6"/>
    <n v="7904.19"/>
    <d v="2014-09-06T00:00:00"/>
    <x v="2"/>
    <x v="2"/>
    <n v="9"/>
  </r>
  <r>
    <x v="0"/>
    <x v="4"/>
    <x v="4"/>
    <x v="4"/>
    <n v="9098.98"/>
    <d v="2014-09-07T00:00:00"/>
    <x v="2"/>
    <x v="2"/>
    <n v="9"/>
  </r>
  <r>
    <x v="2"/>
    <x v="2"/>
    <x v="2"/>
    <x v="0"/>
    <n v="2641.62"/>
    <d v="2014-09-08T00:00:00"/>
    <x v="2"/>
    <x v="2"/>
    <n v="9"/>
  </r>
  <r>
    <x v="0"/>
    <x v="4"/>
    <x v="4"/>
    <x v="6"/>
    <n v="3204.52"/>
    <d v="2014-09-09T00:00:00"/>
    <x v="2"/>
    <x v="2"/>
    <n v="9"/>
  </r>
  <r>
    <x v="1"/>
    <x v="5"/>
    <x v="6"/>
    <x v="1"/>
    <n v="17903.41"/>
    <d v="2014-09-09T00:00:00"/>
    <x v="2"/>
    <x v="2"/>
    <n v="9"/>
  </r>
  <r>
    <x v="2"/>
    <x v="3"/>
    <x v="3"/>
    <x v="6"/>
    <n v="13002"/>
    <d v="2014-09-09T00:00:00"/>
    <x v="2"/>
    <x v="2"/>
    <n v="9"/>
  </r>
  <r>
    <x v="2"/>
    <x v="3"/>
    <x v="3"/>
    <x v="1"/>
    <n v="10489.7"/>
    <d v="2014-09-10T00:00:00"/>
    <x v="2"/>
    <x v="2"/>
    <n v="9"/>
  </r>
  <r>
    <x v="0"/>
    <x v="4"/>
    <x v="4"/>
    <x v="3"/>
    <n v="13774.03"/>
    <d v="2014-09-11T00:00:00"/>
    <x v="2"/>
    <x v="2"/>
    <n v="9"/>
  </r>
  <r>
    <x v="3"/>
    <x v="6"/>
    <x v="7"/>
    <x v="2"/>
    <n v="6988.59"/>
    <d v="2014-09-12T00:00:00"/>
    <x v="2"/>
    <x v="2"/>
    <n v="9"/>
  </r>
  <r>
    <x v="3"/>
    <x v="6"/>
    <x v="7"/>
    <x v="7"/>
    <n v="15963.33"/>
    <d v="2014-09-14T00:00:00"/>
    <x v="2"/>
    <x v="2"/>
    <n v="9"/>
  </r>
  <r>
    <x v="2"/>
    <x v="2"/>
    <x v="2"/>
    <x v="2"/>
    <n v="10856.5"/>
    <d v="2014-09-15T00:00:00"/>
    <x v="2"/>
    <x v="2"/>
    <n v="9"/>
  </r>
  <r>
    <x v="2"/>
    <x v="2"/>
    <x v="2"/>
    <x v="4"/>
    <n v="14433.58"/>
    <d v="2014-09-15T00:00:00"/>
    <x v="2"/>
    <x v="2"/>
    <n v="9"/>
  </r>
  <r>
    <x v="3"/>
    <x v="7"/>
    <x v="5"/>
    <x v="0"/>
    <n v="15562.55"/>
    <d v="2014-09-15T00:00:00"/>
    <x v="2"/>
    <x v="2"/>
    <n v="9"/>
  </r>
  <r>
    <x v="1"/>
    <x v="1"/>
    <x v="6"/>
    <x v="4"/>
    <n v="5041.22"/>
    <d v="2014-09-16T00:00:00"/>
    <x v="2"/>
    <x v="2"/>
    <n v="9"/>
  </r>
  <r>
    <x v="0"/>
    <x v="0"/>
    <x v="0"/>
    <x v="0"/>
    <n v="14022.39"/>
    <d v="2014-09-16T00:00:00"/>
    <x v="2"/>
    <x v="2"/>
    <n v="9"/>
  </r>
  <r>
    <x v="0"/>
    <x v="4"/>
    <x v="4"/>
    <x v="4"/>
    <n v="16992.599999999999"/>
    <d v="2014-09-16T00:00:00"/>
    <x v="2"/>
    <x v="2"/>
    <n v="9"/>
  </r>
  <r>
    <x v="3"/>
    <x v="7"/>
    <x v="5"/>
    <x v="7"/>
    <n v="15082.42"/>
    <d v="2014-09-17T00:00:00"/>
    <x v="2"/>
    <x v="2"/>
    <n v="9"/>
  </r>
  <r>
    <x v="3"/>
    <x v="7"/>
    <x v="5"/>
    <x v="0"/>
    <n v="15987.59"/>
    <d v="2014-09-19T00:00:00"/>
    <x v="2"/>
    <x v="2"/>
    <n v="9"/>
  </r>
  <r>
    <x v="2"/>
    <x v="2"/>
    <x v="2"/>
    <x v="2"/>
    <n v="9110.6299999999992"/>
    <d v="2014-09-20T00:00:00"/>
    <x v="2"/>
    <x v="2"/>
    <n v="9"/>
  </r>
  <r>
    <x v="0"/>
    <x v="4"/>
    <x v="4"/>
    <x v="3"/>
    <n v="2208.33"/>
    <d v="2014-09-21T00:00:00"/>
    <x v="2"/>
    <x v="2"/>
    <n v="9"/>
  </r>
  <r>
    <x v="2"/>
    <x v="3"/>
    <x v="3"/>
    <x v="3"/>
    <n v="15440.57"/>
    <d v="2014-09-23T00:00:00"/>
    <x v="2"/>
    <x v="2"/>
    <n v="9"/>
  </r>
  <r>
    <x v="3"/>
    <x v="6"/>
    <x v="7"/>
    <x v="4"/>
    <n v="11360.81"/>
    <d v="2014-09-23T00:00:00"/>
    <x v="2"/>
    <x v="2"/>
    <n v="9"/>
  </r>
  <r>
    <x v="2"/>
    <x v="3"/>
    <x v="3"/>
    <x v="1"/>
    <n v="11161.46"/>
    <d v="2014-09-23T00:00:00"/>
    <x v="2"/>
    <x v="2"/>
    <n v="9"/>
  </r>
  <r>
    <x v="3"/>
    <x v="6"/>
    <x v="7"/>
    <x v="5"/>
    <n v="4977.54"/>
    <d v="2014-09-23T00:00:00"/>
    <x v="2"/>
    <x v="2"/>
    <n v="9"/>
  </r>
  <r>
    <x v="1"/>
    <x v="1"/>
    <x v="1"/>
    <x v="0"/>
    <n v="15624.61"/>
    <d v="2014-09-25T00:00:00"/>
    <x v="2"/>
    <x v="2"/>
    <n v="9"/>
  </r>
  <r>
    <x v="0"/>
    <x v="0"/>
    <x v="0"/>
    <x v="6"/>
    <n v="11822.53"/>
    <d v="2014-09-25T00:00:00"/>
    <x v="2"/>
    <x v="2"/>
    <n v="9"/>
  </r>
  <r>
    <x v="0"/>
    <x v="0"/>
    <x v="0"/>
    <x v="4"/>
    <n v="17719.63"/>
    <d v="2014-09-26T00:00:00"/>
    <x v="2"/>
    <x v="2"/>
    <n v="9"/>
  </r>
  <r>
    <x v="2"/>
    <x v="2"/>
    <x v="2"/>
    <x v="3"/>
    <n v="13611.64"/>
    <d v="2014-09-28T00:00:00"/>
    <x v="2"/>
    <x v="2"/>
    <n v="9"/>
  </r>
  <r>
    <x v="1"/>
    <x v="1"/>
    <x v="1"/>
    <x v="3"/>
    <n v="1129.3"/>
    <d v="2014-09-28T00:00:00"/>
    <x v="2"/>
    <x v="2"/>
    <n v="9"/>
  </r>
  <r>
    <x v="0"/>
    <x v="0"/>
    <x v="0"/>
    <x v="4"/>
    <n v="6755.96"/>
    <d v="2014-09-30T00:00:00"/>
    <x v="2"/>
    <x v="2"/>
    <n v="9"/>
  </r>
  <r>
    <x v="2"/>
    <x v="3"/>
    <x v="3"/>
    <x v="3"/>
    <n v="9570.52"/>
    <d v="2014-10-01T00:00:00"/>
    <x v="2"/>
    <x v="3"/>
    <n v="10"/>
  </r>
  <r>
    <x v="3"/>
    <x v="7"/>
    <x v="5"/>
    <x v="5"/>
    <n v="6906.81"/>
    <d v="2014-10-01T00:00:00"/>
    <x v="2"/>
    <x v="3"/>
    <n v="10"/>
  </r>
  <r>
    <x v="2"/>
    <x v="3"/>
    <x v="3"/>
    <x v="1"/>
    <n v="6473.41"/>
    <d v="2014-10-03T00:00:00"/>
    <x v="2"/>
    <x v="3"/>
    <n v="10"/>
  </r>
  <r>
    <x v="0"/>
    <x v="0"/>
    <x v="5"/>
    <x v="4"/>
    <n v="1233.3"/>
    <d v="2014-10-03T00:00:00"/>
    <x v="2"/>
    <x v="3"/>
    <n v="10"/>
  </r>
  <r>
    <x v="2"/>
    <x v="2"/>
    <x v="2"/>
    <x v="5"/>
    <n v="17444.39"/>
    <d v="2014-10-04T00:00:00"/>
    <x v="2"/>
    <x v="3"/>
    <n v="10"/>
  </r>
  <r>
    <x v="0"/>
    <x v="0"/>
    <x v="0"/>
    <x v="7"/>
    <n v="8569.5400000000009"/>
    <d v="2014-10-04T00:00:00"/>
    <x v="2"/>
    <x v="3"/>
    <n v="10"/>
  </r>
  <r>
    <x v="2"/>
    <x v="3"/>
    <x v="3"/>
    <x v="5"/>
    <n v="7375.13"/>
    <d v="2014-10-05T00:00:00"/>
    <x v="2"/>
    <x v="3"/>
    <n v="10"/>
  </r>
  <r>
    <x v="2"/>
    <x v="3"/>
    <x v="3"/>
    <x v="7"/>
    <n v="10287.65"/>
    <d v="2014-10-05T00:00:00"/>
    <x v="2"/>
    <x v="3"/>
    <n v="10"/>
  </r>
  <r>
    <x v="3"/>
    <x v="6"/>
    <x v="7"/>
    <x v="3"/>
    <n v="5000.67"/>
    <d v="2014-10-06T00:00:00"/>
    <x v="2"/>
    <x v="3"/>
    <n v="10"/>
  </r>
  <r>
    <x v="1"/>
    <x v="1"/>
    <x v="1"/>
    <x v="2"/>
    <n v="5587.67"/>
    <d v="2014-10-07T00:00:00"/>
    <x v="2"/>
    <x v="3"/>
    <n v="10"/>
  </r>
  <r>
    <x v="1"/>
    <x v="5"/>
    <x v="6"/>
    <x v="1"/>
    <n v="14663.73"/>
    <d v="2014-10-09T00:00:00"/>
    <x v="2"/>
    <x v="3"/>
    <n v="10"/>
  </r>
  <r>
    <x v="3"/>
    <x v="6"/>
    <x v="7"/>
    <x v="0"/>
    <n v="16478.330000000002"/>
    <d v="2014-10-09T00:00:00"/>
    <x v="2"/>
    <x v="3"/>
    <n v="10"/>
  </r>
  <r>
    <x v="2"/>
    <x v="3"/>
    <x v="3"/>
    <x v="6"/>
    <n v="16178.98"/>
    <d v="2014-10-09T00:00:00"/>
    <x v="2"/>
    <x v="3"/>
    <n v="10"/>
  </r>
  <r>
    <x v="0"/>
    <x v="4"/>
    <x v="4"/>
    <x v="5"/>
    <n v="8141.36"/>
    <d v="2014-10-09T00:00:00"/>
    <x v="2"/>
    <x v="3"/>
    <n v="10"/>
  </r>
  <r>
    <x v="3"/>
    <x v="6"/>
    <x v="7"/>
    <x v="6"/>
    <n v="10552.67"/>
    <d v="2014-10-10T00:00:00"/>
    <x v="2"/>
    <x v="3"/>
    <n v="10"/>
  </r>
  <r>
    <x v="0"/>
    <x v="0"/>
    <x v="5"/>
    <x v="5"/>
    <n v="11164.38"/>
    <d v="2014-10-10T00:00:00"/>
    <x v="2"/>
    <x v="3"/>
    <n v="10"/>
  </r>
  <r>
    <x v="1"/>
    <x v="5"/>
    <x v="6"/>
    <x v="6"/>
    <n v="11327.46"/>
    <d v="2014-10-10T00:00:00"/>
    <x v="2"/>
    <x v="3"/>
    <n v="10"/>
  </r>
  <r>
    <x v="0"/>
    <x v="4"/>
    <x v="4"/>
    <x v="7"/>
    <n v="15727.92"/>
    <d v="2014-10-10T00:00:00"/>
    <x v="2"/>
    <x v="3"/>
    <n v="10"/>
  </r>
  <r>
    <x v="3"/>
    <x v="6"/>
    <x v="7"/>
    <x v="2"/>
    <n v="2097.7399999999998"/>
    <d v="2014-10-11T00:00:00"/>
    <x v="2"/>
    <x v="3"/>
    <n v="10"/>
  </r>
  <r>
    <x v="1"/>
    <x v="1"/>
    <x v="1"/>
    <x v="1"/>
    <n v="17317.98"/>
    <d v="2014-10-11T00:00:00"/>
    <x v="2"/>
    <x v="3"/>
    <n v="10"/>
  </r>
  <r>
    <x v="2"/>
    <x v="2"/>
    <x v="2"/>
    <x v="7"/>
    <n v="15554.47"/>
    <d v="2014-10-12T00:00:00"/>
    <x v="2"/>
    <x v="3"/>
    <n v="10"/>
  </r>
  <r>
    <x v="3"/>
    <x v="6"/>
    <x v="7"/>
    <x v="6"/>
    <n v="15331.92"/>
    <d v="2014-10-12T00:00:00"/>
    <x v="2"/>
    <x v="3"/>
    <n v="10"/>
  </r>
  <r>
    <x v="2"/>
    <x v="2"/>
    <x v="2"/>
    <x v="0"/>
    <n v="9320.51"/>
    <d v="2014-10-15T00:00:00"/>
    <x v="2"/>
    <x v="3"/>
    <n v="10"/>
  </r>
  <r>
    <x v="3"/>
    <x v="6"/>
    <x v="7"/>
    <x v="2"/>
    <n v="8909.4599999999991"/>
    <d v="2014-10-15T00:00:00"/>
    <x v="2"/>
    <x v="3"/>
    <n v="10"/>
  </r>
  <r>
    <x v="2"/>
    <x v="3"/>
    <x v="3"/>
    <x v="2"/>
    <n v="11905.76"/>
    <d v="2014-10-15T00:00:00"/>
    <x v="2"/>
    <x v="3"/>
    <n v="10"/>
  </r>
  <r>
    <x v="3"/>
    <x v="6"/>
    <x v="7"/>
    <x v="5"/>
    <n v="6434.37"/>
    <d v="2014-10-16T00:00:00"/>
    <x v="2"/>
    <x v="3"/>
    <n v="10"/>
  </r>
  <r>
    <x v="3"/>
    <x v="7"/>
    <x v="5"/>
    <x v="7"/>
    <n v="8765.19"/>
    <d v="2014-10-17T00:00:00"/>
    <x v="2"/>
    <x v="3"/>
    <n v="10"/>
  </r>
  <r>
    <x v="1"/>
    <x v="1"/>
    <x v="1"/>
    <x v="6"/>
    <n v="10309.01"/>
    <d v="2014-10-17T00:00:00"/>
    <x v="2"/>
    <x v="3"/>
    <n v="10"/>
  </r>
  <r>
    <x v="2"/>
    <x v="2"/>
    <x v="2"/>
    <x v="2"/>
    <n v="5219.74"/>
    <d v="2014-10-21T00:00:00"/>
    <x v="2"/>
    <x v="3"/>
    <n v="10"/>
  </r>
  <r>
    <x v="2"/>
    <x v="2"/>
    <x v="2"/>
    <x v="6"/>
    <n v="15012.6"/>
    <d v="2014-10-21T00:00:00"/>
    <x v="2"/>
    <x v="3"/>
    <n v="10"/>
  </r>
  <r>
    <x v="0"/>
    <x v="0"/>
    <x v="0"/>
    <x v="0"/>
    <n v="13282.32"/>
    <d v="2014-10-22T00:00:00"/>
    <x v="2"/>
    <x v="3"/>
    <n v="10"/>
  </r>
  <r>
    <x v="2"/>
    <x v="2"/>
    <x v="2"/>
    <x v="1"/>
    <n v="14187.3"/>
    <d v="2014-10-22T00:00:00"/>
    <x v="2"/>
    <x v="3"/>
    <n v="10"/>
  </r>
  <r>
    <x v="3"/>
    <x v="6"/>
    <x v="7"/>
    <x v="1"/>
    <n v="7302.68"/>
    <d v="2014-10-22T00:00:00"/>
    <x v="2"/>
    <x v="3"/>
    <n v="10"/>
  </r>
  <r>
    <x v="2"/>
    <x v="3"/>
    <x v="3"/>
    <x v="6"/>
    <n v="4363.6099999999997"/>
    <d v="2014-10-23T00:00:00"/>
    <x v="2"/>
    <x v="3"/>
    <n v="10"/>
  </r>
  <r>
    <x v="0"/>
    <x v="4"/>
    <x v="4"/>
    <x v="0"/>
    <n v="14427.58"/>
    <d v="2014-10-24T00:00:00"/>
    <x v="2"/>
    <x v="3"/>
    <n v="10"/>
  </r>
  <r>
    <x v="1"/>
    <x v="5"/>
    <x v="6"/>
    <x v="6"/>
    <n v="6073.09"/>
    <d v="2014-10-24T00:00:00"/>
    <x v="2"/>
    <x v="3"/>
    <n v="10"/>
  </r>
  <r>
    <x v="3"/>
    <x v="7"/>
    <x v="5"/>
    <x v="0"/>
    <n v="4677.5"/>
    <d v="2014-10-25T00:00:00"/>
    <x v="2"/>
    <x v="3"/>
    <n v="10"/>
  </r>
  <r>
    <x v="3"/>
    <x v="7"/>
    <x v="5"/>
    <x v="2"/>
    <n v="6061.08"/>
    <d v="2014-10-25T00:00:00"/>
    <x v="2"/>
    <x v="3"/>
    <n v="10"/>
  </r>
  <r>
    <x v="0"/>
    <x v="4"/>
    <x v="4"/>
    <x v="7"/>
    <n v="8697.17"/>
    <d v="2014-10-26T00:00:00"/>
    <x v="2"/>
    <x v="3"/>
    <n v="10"/>
  </r>
  <r>
    <x v="3"/>
    <x v="6"/>
    <x v="7"/>
    <x v="5"/>
    <n v="7047.28"/>
    <d v="2014-10-26T00:00:00"/>
    <x v="2"/>
    <x v="3"/>
    <n v="10"/>
  </r>
  <r>
    <x v="2"/>
    <x v="3"/>
    <x v="3"/>
    <x v="1"/>
    <n v="13839.18"/>
    <d v="2014-10-27T00:00:00"/>
    <x v="2"/>
    <x v="3"/>
    <n v="10"/>
  </r>
  <r>
    <x v="2"/>
    <x v="3"/>
    <x v="3"/>
    <x v="7"/>
    <n v="7411.44"/>
    <d v="2014-10-28T00:00:00"/>
    <x v="2"/>
    <x v="3"/>
    <n v="10"/>
  </r>
  <r>
    <x v="1"/>
    <x v="1"/>
    <x v="6"/>
    <x v="1"/>
    <n v="6675.03"/>
    <d v="2014-10-29T00:00:00"/>
    <x v="2"/>
    <x v="3"/>
    <n v="10"/>
  </r>
  <r>
    <x v="1"/>
    <x v="5"/>
    <x v="6"/>
    <x v="6"/>
    <n v="11966.29"/>
    <d v="2014-10-29T00:00:00"/>
    <x v="2"/>
    <x v="3"/>
    <n v="10"/>
  </r>
  <r>
    <x v="2"/>
    <x v="2"/>
    <x v="2"/>
    <x v="7"/>
    <n v="17592.64"/>
    <d v="2014-11-01T00:00:00"/>
    <x v="2"/>
    <x v="3"/>
    <n v="11"/>
  </r>
  <r>
    <x v="2"/>
    <x v="3"/>
    <x v="3"/>
    <x v="0"/>
    <n v="17673.560000000001"/>
    <d v="2014-11-01T00:00:00"/>
    <x v="2"/>
    <x v="3"/>
    <n v="11"/>
  </r>
  <r>
    <x v="1"/>
    <x v="5"/>
    <x v="6"/>
    <x v="0"/>
    <n v="6703.84"/>
    <d v="2014-11-02T00:00:00"/>
    <x v="2"/>
    <x v="3"/>
    <n v="11"/>
  </r>
  <r>
    <x v="2"/>
    <x v="2"/>
    <x v="2"/>
    <x v="5"/>
    <n v="7609.78"/>
    <d v="2014-11-03T00:00:00"/>
    <x v="2"/>
    <x v="3"/>
    <n v="11"/>
  </r>
  <r>
    <x v="0"/>
    <x v="0"/>
    <x v="2"/>
    <x v="6"/>
    <n v="16882.28"/>
    <d v="2014-11-04T00:00:00"/>
    <x v="2"/>
    <x v="3"/>
    <n v="11"/>
  </r>
  <r>
    <x v="1"/>
    <x v="5"/>
    <x v="6"/>
    <x v="2"/>
    <n v="3258.57"/>
    <d v="2014-11-06T00:00:00"/>
    <x v="2"/>
    <x v="3"/>
    <n v="11"/>
  </r>
  <r>
    <x v="0"/>
    <x v="0"/>
    <x v="0"/>
    <x v="2"/>
    <n v="6212.08"/>
    <d v="2014-11-07T00:00:00"/>
    <x v="2"/>
    <x v="3"/>
    <n v="11"/>
  </r>
  <r>
    <x v="1"/>
    <x v="1"/>
    <x v="1"/>
    <x v="7"/>
    <n v="1001.88"/>
    <d v="2014-11-09T00:00:00"/>
    <x v="2"/>
    <x v="3"/>
    <n v="11"/>
  </r>
  <r>
    <x v="1"/>
    <x v="5"/>
    <x v="6"/>
    <x v="0"/>
    <n v="14430.6"/>
    <d v="2014-11-14T00:00:00"/>
    <x v="2"/>
    <x v="3"/>
    <n v="11"/>
  </r>
  <r>
    <x v="3"/>
    <x v="7"/>
    <x v="5"/>
    <x v="2"/>
    <n v="17618.68"/>
    <d v="2014-11-15T00:00:00"/>
    <x v="2"/>
    <x v="3"/>
    <n v="11"/>
  </r>
  <r>
    <x v="1"/>
    <x v="5"/>
    <x v="6"/>
    <x v="7"/>
    <n v="8959.08"/>
    <d v="2014-11-16T00:00:00"/>
    <x v="2"/>
    <x v="3"/>
    <n v="11"/>
  </r>
  <r>
    <x v="3"/>
    <x v="6"/>
    <x v="7"/>
    <x v="2"/>
    <n v="14254.49"/>
    <d v="2014-11-16T00:00:00"/>
    <x v="2"/>
    <x v="3"/>
    <n v="11"/>
  </r>
  <r>
    <x v="1"/>
    <x v="5"/>
    <x v="6"/>
    <x v="5"/>
    <n v="14829.63"/>
    <d v="2014-11-17T00:00:00"/>
    <x v="2"/>
    <x v="3"/>
    <n v="11"/>
  </r>
  <r>
    <x v="1"/>
    <x v="5"/>
    <x v="6"/>
    <x v="4"/>
    <n v="15978.91"/>
    <d v="2014-11-18T00:00:00"/>
    <x v="2"/>
    <x v="3"/>
    <n v="11"/>
  </r>
  <r>
    <x v="3"/>
    <x v="7"/>
    <x v="5"/>
    <x v="4"/>
    <n v="9776.07"/>
    <d v="2014-11-19T00:00:00"/>
    <x v="2"/>
    <x v="3"/>
    <n v="11"/>
  </r>
  <r>
    <x v="2"/>
    <x v="2"/>
    <x v="2"/>
    <x v="5"/>
    <n v="17982.14"/>
    <d v="2014-11-21T00:00:00"/>
    <x v="2"/>
    <x v="3"/>
    <n v="11"/>
  </r>
  <r>
    <x v="1"/>
    <x v="1"/>
    <x v="1"/>
    <x v="2"/>
    <n v="13114.26"/>
    <d v="2014-11-21T00:00:00"/>
    <x v="2"/>
    <x v="3"/>
    <n v="11"/>
  </r>
  <r>
    <x v="3"/>
    <x v="6"/>
    <x v="7"/>
    <x v="5"/>
    <n v="11964.74"/>
    <d v="2014-11-22T00:00:00"/>
    <x v="2"/>
    <x v="3"/>
    <n v="11"/>
  </r>
  <r>
    <x v="0"/>
    <x v="4"/>
    <x v="4"/>
    <x v="7"/>
    <n v="8031.57"/>
    <d v="2014-11-22T00:00:00"/>
    <x v="2"/>
    <x v="3"/>
    <n v="11"/>
  </r>
  <r>
    <x v="1"/>
    <x v="1"/>
    <x v="1"/>
    <x v="7"/>
    <n v="9422.39"/>
    <d v="2014-11-23T00:00:00"/>
    <x v="2"/>
    <x v="3"/>
    <n v="11"/>
  </r>
  <r>
    <x v="3"/>
    <x v="7"/>
    <x v="5"/>
    <x v="3"/>
    <n v="11049.48"/>
    <d v="2014-11-24T00:00:00"/>
    <x v="2"/>
    <x v="3"/>
    <n v="11"/>
  </r>
  <r>
    <x v="1"/>
    <x v="5"/>
    <x v="6"/>
    <x v="3"/>
    <n v="7227.86"/>
    <d v="2014-11-25T00:00:00"/>
    <x v="2"/>
    <x v="3"/>
    <n v="11"/>
  </r>
  <r>
    <x v="2"/>
    <x v="3"/>
    <x v="3"/>
    <x v="0"/>
    <n v="15999.09"/>
    <d v="2014-11-26T00:00:00"/>
    <x v="2"/>
    <x v="3"/>
    <n v="11"/>
  </r>
  <r>
    <x v="1"/>
    <x v="5"/>
    <x v="6"/>
    <x v="5"/>
    <n v="5720.09"/>
    <d v="2014-11-26T00:00:00"/>
    <x v="2"/>
    <x v="3"/>
    <n v="11"/>
  </r>
  <r>
    <x v="2"/>
    <x v="3"/>
    <x v="3"/>
    <x v="4"/>
    <n v="9360.4699999999993"/>
    <d v="2014-11-26T00:00:00"/>
    <x v="2"/>
    <x v="3"/>
    <n v="11"/>
  </r>
  <r>
    <x v="3"/>
    <x v="7"/>
    <x v="5"/>
    <x v="5"/>
    <n v="3227.73"/>
    <d v="2014-11-26T00:00:00"/>
    <x v="2"/>
    <x v="3"/>
    <n v="11"/>
  </r>
  <r>
    <x v="3"/>
    <x v="7"/>
    <x v="5"/>
    <x v="5"/>
    <n v="17495.330000000002"/>
    <d v="2014-11-27T00:00:00"/>
    <x v="2"/>
    <x v="3"/>
    <n v="11"/>
  </r>
  <r>
    <x v="3"/>
    <x v="6"/>
    <x v="7"/>
    <x v="1"/>
    <n v="8012.76"/>
    <d v="2014-11-27T00:00:00"/>
    <x v="2"/>
    <x v="3"/>
    <n v="11"/>
  </r>
  <r>
    <x v="3"/>
    <x v="6"/>
    <x v="7"/>
    <x v="4"/>
    <n v="14295.64"/>
    <d v="2014-11-27T00:00:00"/>
    <x v="2"/>
    <x v="3"/>
    <n v="11"/>
  </r>
  <r>
    <x v="0"/>
    <x v="4"/>
    <x v="4"/>
    <x v="6"/>
    <n v="11623.47"/>
    <d v="2014-11-28T00:00:00"/>
    <x v="2"/>
    <x v="3"/>
    <n v="11"/>
  </r>
  <r>
    <x v="1"/>
    <x v="5"/>
    <x v="6"/>
    <x v="4"/>
    <n v="5928.27"/>
    <d v="2014-11-29T00:00:00"/>
    <x v="2"/>
    <x v="3"/>
    <n v="11"/>
  </r>
  <r>
    <x v="0"/>
    <x v="0"/>
    <x v="0"/>
    <x v="3"/>
    <n v="7104.53"/>
    <d v="2014-11-29T00:00:00"/>
    <x v="2"/>
    <x v="3"/>
    <n v="11"/>
  </r>
  <r>
    <x v="1"/>
    <x v="5"/>
    <x v="6"/>
    <x v="7"/>
    <n v="5675.13"/>
    <d v="2014-12-01T00:00:00"/>
    <x v="2"/>
    <x v="3"/>
    <n v="12"/>
  </r>
  <r>
    <x v="0"/>
    <x v="4"/>
    <x v="4"/>
    <x v="5"/>
    <n v="17597.900000000001"/>
    <d v="2014-12-01T00:00:00"/>
    <x v="2"/>
    <x v="3"/>
    <n v="12"/>
  </r>
  <r>
    <x v="3"/>
    <x v="6"/>
    <x v="7"/>
    <x v="0"/>
    <n v="17761.88"/>
    <d v="2014-12-03T00:00:00"/>
    <x v="2"/>
    <x v="3"/>
    <n v="12"/>
  </r>
  <r>
    <x v="0"/>
    <x v="0"/>
    <x v="0"/>
    <x v="6"/>
    <n v="13319.45"/>
    <d v="2014-12-04T00:00:00"/>
    <x v="2"/>
    <x v="3"/>
    <n v="12"/>
  </r>
  <r>
    <x v="0"/>
    <x v="4"/>
    <x v="4"/>
    <x v="4"/>
    <n v="10520.94"/>
    <d v="2014-12-05T00:00:00"/>
    <x v="2"/>
    <x v="3"/>
    <n v="12"/>
  </r>
  <r>
    <x v="2"/>
    <x v="3"/>
    <x v="3"/>
    <x v="4"/>
    <n v="6499.48"/>
    <d v="2014-12-06T00:00:00"/>
    <x v="2"/>
    <x v="3"/>
    <n v="12"/>
  </r>
  <r>
    <x v="1"/>
    <x v="5"/>
    <x v="6"/>
    <x v="2"/>
    <n v="17490.77"/>
    <d v="2014-12-07T00:00:00"/>
    <x v="2"/>
    <x v="3"/>
    <n v="12"/>
  </r>
  <r>
    <x v="3"/>
    <x v="7"/>
    <x v="5"/>
    <x v="7"/>
    <n v="5949.07"/>
    <d v="2014-12-07T00:00:00"/>
    <x v="2"/>
    <x v="3"/>
    <n v="12"/>
  </r>
  <r>
    <x v="0"/>
    <x v="4"/>
    <x v="4"/>
    <x v="6"/>
    <n v="1902.91"/>
    <d v="2014-12-07T00:00:00"/>
    <x v="2"/>
    <x v="3"/>
    <n v="12"/>
  </r>
  <r>
    <x v="2"/>
    <x v="3"/>
    <x v="3"/>
    <x v="6"/>
    <n v="15729.45"/>
    <d v="2014-12-08T00:00:00"/>
    <x v="2"/>
    <x v="3"/>
    <n v="12"/>
  </r>
  <r>
    <x v="0"/>
    <x v="0"/>
    <x v="0"/>
    <x v="6"/>
    <n v="11128.12"/>
    <d v="2014-12-10T00:00:00"/>
    <x v="2"/>
    <x v="3"/>
    <n v="12"/>
  </r>
  <r>
    <x v="3"/>
    <x v="6"/>
    <x v="7"/>
    <x v="7"/>
    <n v="11048.19"/>
    <d v="2014-12-10T00:00:00"/>
    <x v="2"/>
    <x v="3"/>
    <n v="12"/>
  </r>
  <r>
    <x v="0"/>
    <x v="0"/>
    <x v="2"/>
    <x v="7"/>
    <n v="13023.36"/>
    <d v="2014-12-10T00:00:00"/>
    <x v="2"/>
    <x v="3"/>
    <n v="12"/>
  </r>
  <r>
    <x v="0"/>
    <x v="4"/>
    <x v="4"/>
    <x v="0"/>
    <n v="17278.37"/>
    <d v="2014-12-10T00:00:00"/>
    <x v="2"/>
    <x v="3"/>
    <n v="12"/>
  </r>
  <r>
    <x v="2"/>
    <x v="2"/>
    <x v="2"/>
    <x v="0"/>
    <n v="2043.38"/>
    <d v="2014-12-10T00:00:00"/>
    <x v="2"/>
    <x v="3"/>
    <n v="12"/>
  </r>
  <r>
    <x v="0"/>
    <x v="0"/>
    <x v="0"/>
    <x v="7"/>
    <n v="15693.08"/>
    <d v="2014-12-10T00:00:00"/>
    <x v="2"/>
    <x v="3"/>
    <n v="12"/>
  </r>
  <r>
    <x v="0"/>
    <x v="0"/>
    <x v="0"/>
    <x v="2"/>
    <n v="4146.07"/>
    <d v="2014-12-11T00:00:00"/>
    <x v="2"/>
    <x v="3"/>
    <n v="12"/>
  </r>
  <r>
    <x v="0"/>
    <x v="0"/>
    <x v="0"/>
    <x v="7"/>
    <n v="2233.4"/>
    <d v="2014-12-11T00:00:00"/>
    <x v="2"/>
    <x v="3"/>
    <n v="12"/>
  </r>
  <r>
    <x v="2"/>
    <x v="3"/>
    <x v="3"/>
    <x v="7"/>
    <n v="15770.81"/>
    <d v="2014-12-12T00:00:00"/>
    <x v="2"/>
    <x v="3"/>
    <n v="12"/>
  </r>
  <r>
    <x v="2"/>
    <x v="3"/>
    <x v="3"/>
    <x v="5"/>
    <n v="3043.84"/>
    <d v="2014-12-14T00:00:00"/>
    <x v="2"/>
    <x v="3"/>
    <n v="12"/>
  </r>
  <r>
    <x v="2"/>
    <x v="2"/>
    <x v="2"/>
    <x v="1"/>
    <n v="6819.26"/>
    <d v="2014-12-14T00:00:00"/>
    <x v="2"/>
    <x v="3"/>
    <n v="12"/>
  </r>
  <r>
    <x v="2"/>
    <x v="2"/>
    <x v="2"/>
    <x v="4"/>
    <n v="4399.6400000000003"/>
    <d v="2014-12-14T00:00:00"/>
    <x v="2"/>
    <x v="3"/>
    <n v="12"/>
  </r>
  <r>
    <x v="1"/>
    <x v="1"/>
    <x v="1"/>
    <x v="5"/>
    <n v="14777"/>
    <d v="2014-12-17T00:00:00"/>
    <x v="2"/>
    <x v="3"/>
    <n v="12"/>
  </r>
  <r>
    <x v="2"/>
    <x v="2"/>
    <x v="2"/>
    <x v="1"/>
    <n v="17396.88"/>
    <d v="2014-12-17T00:00:00"/>
    <x v="2"/>
    <x v="3"/>
    <n v="12"/>
  </r>
  <r>
    <x v="1"/>
    <x v="1"/>
    <x v="1"/>
    <x v="6"/>
    <n v="15234.19"/>
    <d v="2014-12-17T00:00:00"/>
    <x v="2"/>
    <x v="3"/>
    <n v="12"/>
  </r>
  <r>
    <x v="1"/>
    <x v="5"/>
    <x v="6"/>
    <x v="6"/>
    <n v="9978.18"/>
    <d v="2014-12-18T00:00:00"/>
    <x v="2"/>
    <x v="3"/>
    <n v="12"/>
  </r>
  <r>
    <x v="3"/>
    <x v="6"/>
    <x v="7"/>
    <x v="0"/>
    <n v="10866.77"/>
    <d v="2014-12-18T00:00:00"/>
    <x v="2"/>
    <x v="3"/>
    <n v="12"/>
  </r>
  <r>
    <x v="2"/>
    <x v="3"/>
    <x v="3"/>
    <x v="3"/>
    <n v="15029.93"/>
    <d v="2014-12-20T00:00:00"/>
    <x v="2"/>
    <x v="3"/>
    <n v="12"/>
  </r>
  <r>
    <x v="3"/>
    <x v="6"/>
    <x v="7"/>
    <x v="7"/>
    <n v="3421.21"/>
    <d v="2014-12-22T00:00:00"/>
    <x v="2"/>
    <x v="3"/>
    <n v="12"/>
  </r>
  <r>
    <x v="0"/>
    <x v="0"/>
    <x v="0"/>
    <x v="3"/>
    <n v="4919.8900000000003"/>
    <d v="2014-12-23T00:00:00"/>
    <x v="2"/>
    <x v="3"/>
    <n v="12"/>
  </r>
  <r>
    <x v="0"/>
    <x v="4"/>
    <x v="4"/>
    <x v="3"/>
    <n v="14646.09"/>
    <d v="2014-12-24T00:00:00"/>
    <x v="2"/>
    <x v="3"/>
    <n v="12"/>
  </r>
  <r>
    <x v="1"/>
    <x v="1"/>
    <x v="1"/>
    <x v="6"/>
    <n v="4171.92"/>
    <d v="2014-12-24T00:00:00"/>
    <x v="2"/>
    <x v="3"/>
    <n v="12"/>
  </r>
  <r>
    <x v="1"/>
    <x v="5"/>
    <x v="6"/>
    <x v="7"/>
    <n v="6932.44"/>
    <d v="2014-12-26T00:00:00"/>
    <x v="2"/>
    <x v="3"/>
    <n v="12"/>
  </r>
  <r>
    <x v="0"/>
    <x v="4"/>
    <x v="4"/>
    <x v="7"/>
    <n v="6516.35"/>
    <d v="2014-12-29T00:00:00"/>
    <x v="2"/>
    <x v="3"/>
    <n v="12"/>
  </r>
  <r>
    <x v="0"/>
    <x v="0"/>
    <x v="5"/>
    <x v="2"/>
    <n v="12142.06"/>
    <d v="2014-12-29T00:00:00"/>
    <x v="2"/>
    <x v="3"/>
    <n v="12"/>
  </r>
  <r>
    <x v="2"/>
    <x v="3"/>
    <x v="3"/>
    <x v="6"/>
    <n v="8753.2000000000007"/>
    <d v="2014-12-29T00:00:00"/>
    <x v="2"/>
    <x v="3"/>
    <n v="12"/>
  </r>
  <r>
    <x v="1"/>
    <x v="5"/>
    <x v="6"/>
    <x v="3"/>
    <n v="6080"/>
    <d v="2014-12-30T00:00:00"/>
    <x v="2"/>
    <x v="3"/>
    <n v="12"/>
  </r>
  <r>
    <x v="3"/>
    <x v="7"/>
    <x v="5"/>
    <x v="1"/>
    <n v="17247.11"/>
    <d v="2014-12-30T00:00:00"/>
    <x v="2"/>
    <x v="3"/>
    <n v="12"/>
  </r>
  <r>
    <x v="3"/>
    <x v="7"/>
    <x v="5"/>
    <x v="3"/>
    <n v="7723.14"/>
    <d v="2014-12-30T00:00:00"/>
    <x v="2"/>
    <x v="3"/>
    <n v="12"/>
  </r>
  <r>
    <x v="1"/>
    <x v="1"/>
    <x v="1"/>
    <x v="0"/>
    <n v="8520.42"/>
    <d v="2014-12-31T00:00:00"/>
    <x v="2"/>
    <x v="3"/>
    <n v="12"/>
  </r>
  <r>
    <x v="0"/>
    <x v="0"/>
    <x v="0"/>
    <x v="4"/>
    <n v="6222.08"/>
    <d v="2014-12-31T00:00:00"/>
    <x v="2"/>
    <x v="3"/>
    <n v="12"/>
  </r>
  <r>
    <x v="1"/>
    <x v="1"/>
    <x v="1"/>
    <x v="2"/>
    <n v="10380.17"/>
    <d v="2015-01-01T00:00:00"/>
    <x v="3"/>
    <x v="0"/>
    <n v="1"/>
  </r>
  <r>
    <x v="3"/>
    <x v="6"/>
    <x v="7"/>
    <x v="0"/>
    <n v="16015.65"/>
    <d v="2015-01-03T00:00:00"/>
    <x v="3"/>
    <x v="0"/>
    <n v="1"/>
  </r>
  <r>
    <x v="2"/>
    <x v="3"/>
    <x v="3"/>
    <x v="0"/>
    <n v="4089.33"/>
    <d v="2015-01-04T00:00:00"/>
    <x v="3"/>
    <x v="0"/>
    <n v="1"/>
  </r>
  <r>
    <x v="1"/>
    <x v="1"/>
    <x v="1"/>
    <x v="5"/>
    <n v="8724.39"/>
    <d v="2015-01-08T00:00:00"/>
    <x v="3"/>
    <x v="0"/>
    <n v="1"/>
  </r>
  <r>
    <x v="0"/>
    <x v="4"/>
    <x v="4"/>
    <x v="1"/>
    <n v="3457.72"/>
    <d v="2015-01-08T00:00:00"/>
    <x v="3"/>
    <x v="0"/>
    <n v="1"/>
  </r>
  <r>
    <x v="1"/>
    <x v="1"/>
    <x v="1"/>
    <x v="4"/>
    <n v="8150.23"/>
    <d v="2015-01-11T00:00:00"/>
    <x v="3"/>
    <x v="0"/>
    <n v="1"/>
  </r>
  <r>
    <x v="1"/>
    <x v="5"/>
    <x v="6"/>
    <x v="3"/>
    <n v="16794.240000000002"/>
    <d v="2015-01-12T00:00:00"/>
    <x v="3"/>
    <x v="0"/>
    <n v="1"/>
  </r>
  <r>
    <x v="2"/>
    <x v="3"/>
    <x v="3"/>
    <x v="2"/>
    <n v="9200.51"/>
    <d v="2015-01-13T00:00:00"/>
    <x v="3"/>
    <x v="0"/>
    <n v="1"/>
  </r>
  <r>
    <x v="1"/>
    <x v="1"/>
    <x v="1"/>
    <x v="7"/>
    <n v="2724.34"/>
    <d v="2015-01-14T00:00:00"/>
    <x v="3"/>
    <x v="0"/>
    <n v="1"/>
  </r>
  <r>
    <x v="2"/>
    <x v="2"/>
    <x v="2"/>
    <x v="0"/>
    <n v="4762.76"/>
    <d v="2015-01-14T00:00:00"/>
    <x v="3"/>
    <x v="0"/>
    <n v="1"/>
  </r>
  <r>
    <x v="0"/>
    <x v="4"/>
    <x v="4"/>
    <x v="5"/>
    <n v="16175.56"/>
    <d v="2015-01-15T00:00:00"/>
    <x v="3"/>
    <x v="0"/>
    <n v="1"/>
  </r>
  <r>
    <x v="1"/>
    <x v="5"/>
    <x v="6"/>
    <x v="0"/>
    <n v="13051.58"/>
    <d v="2015-01-16T00:00:00"/>
    <x v="3"/>
    <x v="0"/>
    <n v="1"/>
  </r>
  <r>
    <x v="2"/>
    <x v="2"/>
    <x v="2"/>
    <x v="0"/>
    <n v="10721.31"/>
    <d v="2015-01-16T00:00:00"/>
    <x v="3"/>
    <x v="0"/>
    <n v="1"/>
  </r>
  <r>
    <x v="1"/>
    <x v="1"/>
    <x v="1"/>
    <x v="7"/>
    <n v="11834.67"/>
    <d v="2015-01-19T00:00:00"/>
    <x v="3"/>
    <x v="0"/>
    <n v="1"/>
  </r>
  <r>
    <x v="0"/>
    <x v="4"/>
    <x v="4"/>
    <x v="6"/>
    <n v="17615.7"/>
    <d v="2015-01-21T00:00:00"/>
    <x v="3"/>
    <x v="0"/>
    <n v="1"/>
  </r>
  <r>
    <x v="2"/>
    <x v="2"/>
    <x v="2"/>
    <x v="7"/>
    <n v="10203.35"/>
    <d v="2015-01-22T00:00:00"/>
    <x v="3"/>
    <x v="0"/>
    <n v="1"/>
  </r>
  <r>
    <x v="2"/>
    <x v="2"/>
    <x v="2"/>
    <x v="2"/>
    <n v="11149.46"/>
    <d v="2015-01-23T00:00:00"/>
    <x v="3"/>
    <x v="0"/>
    <n v="1"/>
  </r>
  <r>
    <x v="0"/>
    <x v="0"/>
    <x v="0"/>
    <x v="2"/>
    <n v="4913.8599999999997"/>
    <d v="2015-01-24T00:00:00"/>
    <x v="3"/>
    <x v="0"/>
    <n v="1"/>
  </r>
  <r>
    <x v="0"/>
    <x v="4"/>
    <x v="4"/>
    <x v="7"/>
    <n v="7198.04"/>
    <d v="2015-01-25T00:00:00"/>
    <x v="3"/>
    <x v="0"/>
    <n v="1"/>
  </r>
  <r>
    <x v="3"/>
    <x v="7"/>
    <x v="5"/>
    <x v="2"/>
    <n v="6036.49"/>
    <d v="2015-01-26T00:00:00"/>
    <x v="3"/>
    <x v="0"/>
    <n v="1"/>
  </r>
  <r>
    <x v="3"/>
    <x v="7"/>
    <x v="5"/>
    <x v="4"/>
    <n v="1934.11"/>
    <d v="2015-01-26T00:00:00"/>
    <x v="3"/>
    <x v="0"/>
    <n v="1"/>
  </r>
  <r>
    <x v="2"/>
    <x v="3"/>
    <x v="3"/>
    <x v="5"/>
    <n v="16718.169999999998"/>
    <d v="2015-01-26T00:00:00"/>
    <x v="3"/>
    <x v="0"/>
    <n v="1"/>
  </r>
  <r>
    <x v="2"/>
    <x v="2"/>
    <x v="2"/>
    <x v="2"/>
    <n v="8291.1"/>
    <d v="2015-01-27T00:00:00"/>
    <x v="3"/>
    <x v="0"/>
    <n v="1"/>
  </r>
  <r>
    <x v="3"/>
    <x v="7"/>
    <x v="5"/>
    <x v="0"/>
    <n v="17037.830000000002"/>
    <d v="2015-01-29T00:00:00"/>
    <x v="3"/>
    <x v="0"/>
    <n v="1"/>
  </r>
  <r>
    <x v="0"/>
    <x v="4"/>
    <x v="4"/>
    <x v="4"/>
    <n v="9903.2000000000007"/>
    <d v="2015-01-29T00:00:00"/>
    <x v="3"/>
    <x v="0"/>
    <n v="1"/>
  </r>
  <r>
    <x v="0"/>
    <x v="0"/>
    <x v="5"/>
    <x v="0"/>
    <n v="8702.64"/>
    <d v="2015-01-30T00:00:00"/>
    <x v="3"/>
    <x v="0"/>
    <n v="1"/>
  </r>
  <r>
    <x v="0"/>
    <x v="4"/>
    <x v="4"/>
    <x v="7"/>
    <n v="7314.4"/>
    <d v="2015-01-30T00:00:00"/>
    <x v="3"/>
    <x v="0"/>
    <n v="1"/>
  </r>
  <r>
    <x v="0"/>
    <x v="4"/>
    <x v="4"/>
    <x v="3"/>
    <n v="9968.7099999999991"/>
    <d v="2015-01-31T00:00:00"/>
    <x v="3"/>
    <x v="0"/>
    <n v="1"/>
  </r>
  <r>
    <x v="3"/>
    <x v="7"/>
    <x v="5"/>
    <x v="0"/>
    <n v="9330.0300000000007"/>
    <d v="2015-01-31T00:00:00"/>
    <x v="3"/>
    <x v="0"/>
    <n v="1"/>
  </r>
  <r>
    <x v="2"/>
    <x v="2"/>
    <x v="2"/>
    <x v="5"/>
    <n v="10869.64"/>
    <d v="2015-01-31T00:00:00"/>
    <x v="3"/>
    <x v="0"/>
    <n v="1"/>
  </r>
  <r>
    <x v="3"/>
    <x v="6"/>
    <x v="7"/>
    <x v="4"/>
    <n v="12144.41"/>
    <d v="2015-02-02T00:00:00"/>
    <x v="3"/>
    <x v="0"/>
    <n v="2"/>
  </r>
  <r>
    <x v="2"/>
    <x v="2"/>
    <x v="2"/>
    <x v="3"/>
    <n v="17908.509999999998"/>
    <d v="2015-02-03T00:00:00"/>
    <x v="3"/>
    <x v="0"/>
    <n v="2"/>
  </r>
  <r>
    <x v="2"/>
    <x v="3"/>
    <x v="3"/>
    <x v="7"/>
    <n v="15711.79"/>
    <d v="2015-02-03T00:00:00"/>
    <x v="3"/>
    <x v="0"/>
    <n v="2"/>
  </r>
  <r>
    <x v="0"/>
    <x v="4"/>
    <x v="4"/>
    <x v="2"/>
    <n v="1747.91"/>
    <d v="2015-02-04T00:00:00"/>
    <x v="3"/>
    <x v="0"/>
    <n v="2"/>
  </r>
  <r>
    <x v="2"/>
    <x v="3"/>
    <x v="3"/>
    <x v="3"/>
    <n v="2951.14"/>
    <d v="2015-02-07T00:00:00"/>
    <x v="3"/>
    <x v="0"/>
    <n v="2"/>
  </r>
  <r>
    <x v="3"/>
    <x v="7"/>
    <x v="5"/>
    <x v="6"/>
    <n v="10461.030000000001"/>
    <d v="2015-02-08T00:00:00"/>
    <x v="3"/>
    <x v="0"/>
    <n v="2"/>
  </r>
  <r>
    <x v="3"/>
    <x v="6"/>
    <x v="7"/>
    <x v="2"/>
    <n v="12516.47"/>
    <d v="2015-02-09T00:00:00"/>
    <x v="3"/>
    <x v="0"/>
    <n v="2"/>
  </r>
  <r>
    <x v="0"/>
    <x v="0"/>
    <x v="0"/>
    <x v="3"/>
    <n v="1491.75"/>
    <d v="2015-02-09T00:00:00"/>
    <x v="3"/>
    <x v="0"/>
    <n v="2"/>
  </r>
  <r>
    <x v="0"/>
    <x v="0"/>
    <x v="0"/>
    <x v="3"/>
    <n v="12334.55"/>
    <d v="2015-02-09T00:00:00"/>
    <x v="3"/>
    <x v="0"/>
    <n v="2"/>
  </r>
  <r>
    <x v="0"/>
    <x v="0"/>
    <x v="0"/>
    <x v="5"/>
    <n v="4536.54"/>
    <d v="2015-02-11T00:00:00"/>
    <x v="3"/>
    <x v="0"/>
    <n v="2"/>
  </r>
  <r>
    <x v="1"/>
    <x v="1"/>
    <x v="1"/>
    <x v="5"/>
    <n v="1813.51"/>
    <d v="2015-02-11T00:00:00"/>
    <x v="3"/>
    <x v="0"/>
    <n v="2"/>
  </r>
  <r>
    <x v="3"/>
    <x v="6"/>
    <x v="7"/>
    <x v="3"/>
    <n v="8395.4"/>
    <d v="2015-02-12T00:00:00"/>
    <x v="3"/>
    <x v="0"/>
    <n v="2"/>
  </r>
  <r>
    <x v="0"/>
    <x v="0"/>
    <x v="2"/>
    <x v="4"/>
    <n v="2908.96"/>
    <d v="2015-02-12T00:00:00"/>
    <x v="3"/>
    <x v="0"/>
    <n v="2"/>
  </r>
  <r>
    <x v="2"/>
    <x v="2"/>
    <x v="2"/>
    <x v="2"/>
    <n v="8082.2"/>
    <d v="2015-02-12T00:00:00"/>
    <x v="3"/>
    <x v="0"/>
    <n v="2"/>
  </r>
  <r>
    <x v="0"/>
    <x v="4"/>
    <x v="4"/>
    <x v="5"/>
    <n v="17875.150000000001"/>
    <d v="2015-02-13T00:00:00"/>
    <x v="3"/>
    <x v="0"/>
    <n v="2"/>
  </r>
  <r>
    <x v="0"/>
    <x v="0"/>
    <x v="0"/>
    <x v="0"/>
    <n v="12098.95"/>
    <d v="2015-02-13T00:00:00"/>
    <x v="3"/>
    <x v="0"/>
    <n v="2"/>
  </r>
  <r>
    <x v="2"/>
    <x v="3"/>
    <x v="3"/>
    <x v="6"/>
    <n v="4906.05"/>
    <d v="2015-02-14T00:00:00"/>
    <x v="3"/>
    <x v="0"/>
    <n v="2"/>
  </r>
  <r>
    <x v="3"/>
    <x v="6"/>
    <x v="7"/>
    <x v="4"/>
    <n v="12000.94"/>
    <d v="2015-02-14T00:00:00"/>
    <x v="3"/>
    <x v="0"/>
    <n v="2"/>
  </r>
  <r>
    <x v="2"/>
    <x v="2"/>
    <x v="2"/>
    <x v="3"/>
    <n v="1449.98"/>
    <d v="2015-02-15T00:00:00"/>
    <x v="3"/>
    <x v="0"/>
    <n v="2"/>
  </r>
  <r>
    <x v="3"/>
    <x v="6"/>
    <x v="7"/>
    <x v="0"/>
    <n v="11532.19"/>
    <d v="2015-02-15T00:00:00"/>
    <x v="3"/>
    <x v="0"/>
    <n v="2"/>
  </r>
  <r>
    <x v="2"/>
    <x v="2"/>
    <x v="2"/>
    <x v="5"/>
    <n v="7658.57"/>
    <d v="2015-02-16T00:00:00"/>
    <x v="3"/>
    <x v="0"/>
    <n v="2"/>
  </r>
  <r>
    <x v="2"/>
    <x v="2"/>
    <x v="2"/>
    <x v="7"/>
    <n v="1164.44"/>
    <d v="2015-02-18T00:00:00"/>
    <x v="3"/>
    <x v="0"/>
    <n v="2"/>
  </r>
  <r>
    <x v="1"/>
    <x v="5"/>
    <x v="6"/>
    <x v="0"/>
    <n v="7177.38"/>
    <d v="2015-02-19T00:00:00"/>
    <x v="3"/>
    <x v="0"/>
    <n v="2"/>
  </r>
  <r>
    <x v="3"/>
    <x v="7"/>
    <x v="5"/>
    <x v="7"/>
    <n v="3386.03"/>
    <d v="2015-02-19T00:00:00"/>
    <x v="3"/>
    <x v="0"/>
    <n v="2"/>
  </r>
  <r>
    <x v="1"/>
    <x v="1"/>
    <x v="1"/>
    <x v="0"/>
    <n v="9268.6200000000008"/>
    <d v="2015-02-21T00:00:00"/>
    <x v="3"/>
    <x v="0"/>
    <n v="2"/>
  </r>
  <r>
    <x v="2"/>
    <x v="3"/>
    <x v="3"/>
    <x v="1"/>
    <n v="14756.82"/>
    <d v="2015-02-22T00:00:00"/>
    <x v="3"/>
    <x v="0"/>
    <n v="2"/>
  </r>
  <r>
    <x v="3"/>
    <x v="6"/>
    <x v="7"/>
    <x v="5"/>
    <n v="15377.36"/>
    <d v="2015-02-22T00:00:00"/>
    <x v="3"/>
    <x v="0"/>
    <n v="2"/>
  </r>
  <r>
    <x v="3"/>
    <x v="7"/>
    <x v="5"/>
    <x v="5"/>
    <n v="3606.03"/>
    <d v="2015-02-22T00:00:00"/>
    <x v="3"/>
    <x v="0"/>
    <n v="2"/>
  </r>
  <r>
    <x v="1"/>
    <x v="1"/>
    <x v="6"/>
    <x v="5"/>
    <n v="8985.49"/>
    <d v="2015-02-24T00:00:00"/>
    <x v="3"/>
    <x v="0"/>
    <n v="2"/>
  </r>
  <r>
    <x v="0"/>
    <x v="0"/>
    <x v="5"/>
    <x v="2"/>
    <n v="17430.27"/>
    <d v="2015-02-24T00:00:00"/>
    <x v="3"/>
    <x v="0"/>
    <n v="2"/>
  </r>
  <r>
    <x v="3"/>
    <x v="7"/>
    <x v="5"/>
    <x v="6"/>
    <n v="13405.91"/>
    <d v="2015-02-27T00:00:00"/>
    <x v="3"/>
    <x v="0"/>
    <n v="2"/>
  </r>
  <r>
    <x v="0"/>
    <x v="0"/>
    <x v="0"/>
    <x v="0"/>
    <n v="9207.51"/>
    <d v="2015-02-27T00:00:00"/>
    <x v="3"/>
    <x v="0"/>
    <n v="2"/>
  </r>
  <r>
    <x v="0"/>
    <x v="0"/>
    <x v="0"/>
    <x v="4"/>
    <n v="6638.97"/>
    <d v="2015-02-28T00:00:00"/>
    <x v="3"/>
    <x v="0"/>
    <n v="2"/>
  </r>
  <r>
    <x v="2"/>
    <x v="3"/>
    <x v="3"/>
    <x v="5"/>
    <n v="17205.150000000001"/>
    <d v="2015-02-28T00:00:00"/>
    <x v="3"/>
    <x v="0"/>
    <n v="2"/>
  </r>
  <r>
    <x v="3"/>
    <x v="6"/>
    <x v="7"/>
    <x v="3"/>
    <n v="2057.4699999999998"/>
    <d v="2015-03-02T00:00:00"/>
    <x v="3"/>
    <x v="0"/>
    <n v="3"/>
  </r>
  <r>
    <x v="3"/>
    <x v="7"/>
    <x v="5"/>
    <x v="1"/>
    <n v="5015.8"/>
    <d v="2015-03-02T00:00:00"/>
    <x v="3"/>
    <x v="0"/>
    <n v="3"/>
  </r>
  <r>
    <x v="3"/>
    <x v="7"/>
    <x v="5"/>
    <x v="0"/>
    <n v="2049.9299999999998"/>
    <d v="2015-03-03T00:00:00"/>
    <x v="3"/>
    <x v="0"/>
    <n v="3"/>
  </r>
  <r>
    <x v="1"/>
    <x v="1"/>
    <x v="1"/>
    <x v="3"/>
    <n v="17920.060000000001"/>
    <d v="2015-03-03T00:00:00"/>
    <x v="3"/>
    <x v="0"/>
    <n v="3"/>
  </r>
  <r>
    <x v="1"/>
    <x v="1"/>
    <x v="1"/>
    <x v="1"/>
    <n v="4565.05"/>
    <d v="2015-03-03T00:00:00"/>
    <x v="3"/>
    <x v="0"/>
    <n v="3"/>
  </r>
  <r>
    <x v="0"/>
    <x v="0"/>
    <x v="0"/>
    <x v="7"/>
    <n v="6437.96"/>
    <d v="2015-03-03T00:00:00"/>
    <x v="3"/>
    <x v="0"/>
    <n v="3"/>
  </r>
  <r>
    <x v="2"/>
    <x v="2"/>
    <x v="2"/>
    <x v="6"/>
    <n v="5131.72"/>
    <d v="2015-03-03T00:00:00"/>
    <x v="3"/>
    <x v="0"/>
    <n v="3"/>
  </r>
  <r>
    <x v="0"/>
    <x v="0"/>
    <x v="0"/>
    <x v="2"/>
    <n v="15807.73"/>
    <d v="2015-03-03T00:00:00"/>
    <x v="3"/>
    <x v="0"/>
    <n v="3"/>
  </r>
  <r>
    <x v="0"/>
    <x v="4"/>
    <x v="4"/>
    <x v="4"/>
    <n v="7531.82"/>
    <d v="2015-03-04T00:00:00"/>
    <x v="3"/>
    <x v="0"/>
    <n v="3"/>
  </r>
  <r>
    <x v="2"/>
    <x v="2"/>
    <x v="2"/>
    <x v="7"/>
    <n v="10604.06"/>
    <d v="2015-03-06T00:00:00"/>
    <x v="3"/>
    <x v="0"/>
    <n v="3"/>
  </r>
  <r>
    <x v="2"/>
    <x v="3"/>
    <x v="3"/>
    <x v="1"/>
    <n v="2048.37"/>
    <d v="2015-03-07T00:00:00"/>
    <x v="3"/>
    <x v="0"/>
    <n v="3"/>
  </r>
  <r>
    <x v="3"/>
    <x v="7"/>
    <x v="5"/>
    <x v="6"/>
    <n v="7111.19"/>
    <d v="2015-03-07T00:00:00"/>
    <x v="3"/>
    <x v="0"/>
    <n v="3"/>
  </r>
  <r>
    <x v="1"/>
    <x v="5"/>
    <x v="6"/>
    <x v="1"/>
    <n v="4827.1000000000004"/>
    <d v="2015-03-09T00:00:00"/>
    <x v="3"/>
    <x v="0"/>
    <n v="3"/>
  </r>
  <r>
    <x v="3"/>
    <x v="6"/>
    <x v="7"/>
    <x v="4"/>
    <n v="5386.2"/>
    <d v="2015-03-09T00:00:00"/>
    <x v="3"/>
    <x v="0"/>
    <n v="3"/>
  </r>
  <r>
    <x v="0"/>
    <x v="0"/>
    <x v="5"/>
    <x v="3"/>
    <n v="16883.62"/>
    <d v="2015-03-10T00:00:00"/>
    <x v="3"/>
    <x v="0"/>
    <n v="3"/>
  </r>
  <r>
    <x v="1"/>
    <x v="1"/>
    <x v="1"/>
    <x v="4"/>
    <n v="16104.5"/>
    <d v="2015-03-10T00:00:00"/>
    <x v="3"/>
    <x v="0"/>
    <n v="3"/>
  </r>
  <r>
    <x v="3"/>
    <x v="7"/>
    <x v="5"/>
    <x v="1"/>
    <n v="12258.01"/>
    <d v="2015-03-11T00:00:00"/>
    <x v="3"/>
    <x v="0"/>
    <n v="3"/>
  </r>
  <r>
    <x v="0"/>
    <x v="4"/>
    <x v="4"/>
    <x v="3"/>
    <n v="12082.71"/>
    <d v="2015-03-11T00:00:00"/>
    <x v="3"/>
    <x v="0"/>
    <n v="3"/>
  </r>
  <r>
    <x v="1"/>
    <x v="1"/>
    <x v="1"/>
    <x v="2"/>
    <n v="6157.74"/>
    <d v="2015-03-12T00:00:00"/>
    <x v="3"/>
    <x v="0"/>
    <n v="3"/>
  </r>
  <r>
    <x v="2"/>
    <x v="3"/>
    <x v="3"/>
    <x v="5"/>
    <n v="5857.12"/>
    <d v="2015-03-12T00:00:00"/>
    <x v="3"/>
    <x v="0"/>
    <n v="3"/>
  </r>
  <r>
    <x v="0"/>
    <x v="0"/>
    <x v="0"/>
    <x v="0"/>
    <n v="2980.08"/>
    <d v="2015-03-13T00:00:00"/>
    <x v="3"/>
    <x v="0"/>
    <n v="3"/>
  </r>
  <r>
    <x v="0"/>
    <x v="0"/>
    <x v="0"/>
    <x v="2"/>
    <n v="1209.69"/>
    <d v="2015-03-14T00:00:00"/>
    <x v="3"/>
    <x v="0"/>
    <n v="3"/>
  </r>
  <r>
    <x v="3"/>
    <x v="7"/>
    <x v="5"/>
    <x v="3"/>
    <n v="4269.3"/>
    <d v="2015-03-15T00:00:00"/>
    <x v="3"/>
    <x v="0"/>
    <n v="3"/>
  </r>
  <r>
    <x v="3"/>
    <x v="7"/>
    <x v="5"/>
    <x v="7"/>
    <n v="9675.6"/>
    <d v="2015-03-15T00:00:00"/>
    <x v="3"/>
    <x v="0"/>
    <n v="3"/>
  </r>
  <r>
    <x v="2"/>
    <x v="2"/>
    <x v="2"/>
    <x v="7"/>
    <n v="13208.04"/>
    <d v="2015-03-16T00:00:00"/>
    <x v="3"/>
    <x v="0"/>
    <n v="3"/>
  </r>
  <r>
    <x v="2"/>
    <x v="2"/>
    <x v="2"/>
    <x v="7"/>
    <n v="2323.9899999999998"/>
    <d v="2015-03-17T00:00:00"/>
    <x v="3"/>
    <x v="0"/>
    <n v="3"/>
  </r>
  <r>
    <x v="2"/>
    <x v="3"/>
    <x v="3"/>
    <x v="3"/>
    <n v="2458.21"/>
    <d v="2015-03-18T00:00:00"/>
    <x v="3"/>
    <x v="0"/>
    <n v="3"/>
  </r>
  <r>
    <x v="0"/>
    <x v="0"/>
    <x v="0"/>
    <x v="2"/>
    <n v="13004.4"/>
    <d v="2015-03-18T00:00:00"/>
    <x v="3"/>
    <x v="0"/>
    <n v="3"/>
  </r>
  <r>
    <x v="3"/>
    <x v="7"/>
    <x v="5"/>
    <x v="7"/>
    <n v="10907.76"/>
    <d v="2015-03-18T00:00:00"/>
    <x v="3"/>
    <x v="0"/>
    <n v="3"/>
  </r>
  <r>
    <x v="2"/>
    <x v="2"/>
    <x v="2"/>
    <x v="5"/>
    <n v="12124.15"/>
    <d v="2015-03-19T00:00:00"/>
    <x v="3"/>
    <x v="0"/>
    <n v="3"/>
  </r>
  <r>
    <x v="1"/>
    <x v="5"/>
    <x v="6"/>
    <x v="1"/>
    <n v="1041.82"/>
    <d v="2015-03-22T00:00:00"/>
    <x v="3"/>
    <x v="0"/>
    <n v="3"/>
  </r>
  <r>
    <x v="3"/>
    <x v="7"/>
    <x v="5"/>
    <x v="5"/>
    <n v="11039.2"/>
    <d v="2015-03-25T00:00:00"/>
    <x v="3"/>
    <x v="0"/>
    <n v="3"/>
  </r>
  <r>
    <x v="3"/>
    <x v="6"/>
    <x v="7"/>
    <x v="5"/>
    <n v="1194.02"/>
    <d v="2015-03-25T00:00:00"/>
    <x v="3"/>
    <x v="0"/>
    <n v="3"/>
  </r>
  <r>
    <x v="1"/>
    <x v="1"/>
    <x v="6"/>
    <x v="7"/>
    <n v="11842.9"/>
    <d v="2015-03-25T00:00:00"/>
    <x v="3"/>
    <x v="0"/>
    <n v="3"/>
  </r>
  <r>
    <x v="3"/>
    <x v="6"/>
    <x v="7"/>
    <x v="0"/>
    <n v="6454.53"/>
    <d v="2015-03-26T00:00:00"/>
    <x v="3"/>
    <x v="0"/>
    <n v="3"/>
  </r>
  <r>
    <x v="3"/>
    <x v="7"/>
    <x v="5"/>
    <x v="1"/>
    <n v="17218.04"/>
    <d v="2015-03-27T00:00:00"/>
    <x v="3"/>
    <x v="0"/>
    <n v="3"/>
  </r>
  <r>
    <x v="0"/>
    <x v="0"/>
    <x v="2"/>
    <x v="4"/>
    <n v="12883.58"/>
    <d v="2015-03-29T00:00:00"/>
    <x v="3"/>
    <x v="0"/>
    <n v="3"/>
  </r>
  <r>
    <x v="0"/>
    <x v="0"/>
    <x v="0"/>
    <x v="3"/>
    <n v="4973.6099999999997"/>
    <d v="2015-03-29T00:00:00"/>
    <x v="3"/>
    <x v="0"/>
    <n v="3"/>
  </r>
  <r>
    <x v="1"/>
    <x v="5"/>
    <x v="6"/>
    <x v="0"/>
    <n v="6576.36"/>
    <d v="2015-03-29T00:00:00"/>
    <x v="3"/>
    <x v="0"/>
    <n v="3"/>
  </r>
  <r>
    <x v="2"/>
    <x v="2"/>
    <x v="2"/>
    <x v="4"/>
    <n v="8602.23"/>
    <d v="2015-03-29T00:00:00"/>
    <x v="3"/>
    <x v="0"/>
    <n v="3"/>
  </r>
  <r>
    <x v="3"/>
    <x v="7"/>
    <x v="5"/>
    <x v="3"/>
    <n v="15096.75"/>
    <d v="2015-03-30T00:00:00"/>
    <x v="3"/>
    <x v="0"/>
    <n v="3"/>
  </r>
  <r>
    <x v="1"/>
    <x v="5"/>
    <x v="6"/>
    <x v="4"/>
    <n v="3741.92"/>
    <d v="2015-03-30T00:00:00"/>
    <x v="3"/>
    <x v="0"/>
    <n v="3"/>
  </r>
  <r>
    <x v="3"/>
    <x v="6"/>
    <x v="7"/>
    <x v="2"/>
    <n v="12907.31"/>
    <d v="2015-03-30T00:00:00"/>
    <x v="3"/>
    <x v="0"/>
    <n v="3"/>
  </r>
  <r>
    <x v="1"/>
    <x v="1"/>
    <x v="1"/>
    <x v="6"/>
    <n v="15464.04"/>
    <d v="2015-03-31T00:00:00"/>
    <x v="3"/>
    <x v="0"/>
    <n v="3"/>
  </r>
  <r>
    <x v="2"/>
    <x v="3"/>
    <x v="3"/>
    <x v="0"/>
    <n v="1327.78"/>
    <d v="2015-04-01T00:00:00"/>
    <x v="3"/>
    <x v="1"/>
    <n v="4"/>
  </r>
  <r>
    <x v="3"/>
    <x v="6"/>
    <x v="7"/>
    <x v="4"/>
    <n v="11807.05"/>
    <d v="2015-04-01T00:00:00"/>
    <x v="3"/>
    <x v="1"/>
    <n v="4"/>
  </r>
  <r>
    <x v="3"/>
    <x v="7"/>
    <x v="5"/>
    <x v="5"/>
    <n v="5786.21"/>
    <d v="2015-04-02T00:00:00"/>
    <x v="3"/>
    <x v="1"/>
    <n v="4"/>
  </r>
  <r>
    <x v="2"/>
    <x v="2"/>
    <x v="2"/>
    <x v="1"/>
    <n v="1972.51"/>
    <d v="2015-04-02T00:00:00"/>
    <x v="3"/>
    <x v="1"/>
    <n v="4"/>
  </r>
  <r>
    <x v="1"/>
    <x v="1"/>
    <x v="1"/>
    <x v="4"/>
    <n v="15274.28"/>
    <d v="2015-04-04T00:00:00"/>
    <x v="3"/>
    <x v="1"/>
    <n v="4"/>
  </r>
  <r>
    <x v="3"/>
    <x v="6"/>
    <x v="7"/>
    <x v="2"/>
    <n v="3930.41"/>
    <d v="2015-04-04T00:00:00"/>
    <x v="3"/>
    <x v="1"/>
    <n v="4"/>
  </r>
  <r>
    <x v="3"/>
    <x v="7"/>
    <x v="5"/>
    <x v="5"/>
    <n v="4009.39"/>
    <d v="2015-04-05T00:00:00"/>
    <x v="3"/>
    <x v="1"/>
    <n v="4"/>
  </r>
  <r>
    <x v="2"/>
    <x v="3"/>
    <x v="3"/>
    <x v="5"/>
    <n v="11519.8"/>
    <d v="2015-04-07T00:00:00"/>
    <x v="3"/>
    <x v="1"/>
    <n v="4"/>
  </r>
  <r>
    <x v="0"/>
    <x v="0"/>
    <x v="0"/>
    <x v="0"/>
    <n v="2079.08"/>
    <d v="2015-04-07T00:00:00"/>
    <x v="3"/>
    <x v="1"/>
    <n v="4"/>
  </r>
  <r>
    <x v="2"/>
    <x v="2"/>
    <x v="2"/>
    <x v="3"/>
    <n v="2846.72"/>
    <d v="2015-04-07T00:00:00"/>
    <x v="3"/>
    <x v="1"/>
    <n v="4"/>
  </r>
  <r>
    <x v="1"/>
    <x v="5"/>
    <x v="6"/>
    <x v="6"/>
    <n v="11638.31"/>
    <d v="2015-04-08T00:00:00"/>
    <x v="3"/>
    <x v="1"/>
    <n v="4"/>
  </r>
  <r>
    <x v="0"/>
    <x v="4"/>
    <x v="4"/>
    <x v="0"/>
    <n v="3415.94"/>
    <d v="2015-04-09T00:00:00"/>
    <x v="3"/>
    <x v="1"/>
    <n v="4"/>
  </r>
  <r>
    <x v="2"/>
    <x v="3"/>
    <x v="3"/>
    <x v="6"/>
    <n v="7967.22"/>
    <d v="2015-04-10T00:00:00"/>
    <x v="3"/>
    <x v="1"/>
    <n v="4"/>
  </r>
  <r>
    <x v="0"/>
    <x v="0"/>
    <x v="0"/>
    <x v="1"/>
    <n v="7414.34"/>
    <d v="2015-04-10T00:00:00"/>
    <x v="3"/>
    <x v="1"/>
    <n v="4"/>
  </r>
  <r>
    <x v="0"/>
    <x v="0"/>
    <x v="2"/>
    <x v="6"/>
    <n v="10188.51"/>
    <d v="2015-04-11T00:00:00"/>
    <x v="3"/>
    <x v="1"/>
    <n v="4"/>
  </r>
  <r>
    <x v="0"/>
    <x v="4"/>
    <x v="4"/>
    <x v="5"/>
    <n v="14329.47"/>
    <d v="2015-04-11T00:00:00"/>
    <x v="3"/>
    <x v="1"/>
    <n v="4"/>
  </r>
  <r>
    <x v="3"/>
    <x v="7"/>
    <x v="5"/>
    <x v="0"/>
    <n v="5634.75"/>
    <d v="2015-04-12T00:00:00"/>
    <x v="3"/>
    <x v="1"/>
    <n v="4"/>
  </r>
  <r>
    <x v="3"/>
    <x v="6"/>
    <x v="7"/>
    <x v="1"/>
    <n v="9827.77"/>
    <d v="2015-04-13T00:00:00"/>
    <x v="3"/>
    <x v="1"/>
    <n v="4"/>
  </r>
  <r>
    <x v="3"/>
    <x v="7"/>
    <x v="5"/>
    <x v="2"/>
    <n v="2603.9499999999998"/>
    <d v="2015-04-14T00:00:00"/>
    <x v="3"/>
    <x v="1"/>
    <n v="4"/>
  </r>
  <r>
    <x v="1"/>
    <x v="1"/>
    <x v="1"/>
    <x v="7"/>
    <n v="15293.07"/>
    <d v="2015-04-14T00:00:00"/>
    <x v="3"/>
    <x v="1"/>
    <n v="4"/>
  </r>
  <r>
    <x v="3"/>
    <x v="6"/>
    <x v="7"/>
    <x v="1"/>
    <n v="16704.669999999998"/>
    <d v="2015-04-16T00:00:00"/>
    <x v="3"/>
    <x v="1"/>
    <n v="4"/>
  </r>
  <r>
    <x v="1"/>
    <x v="5"/>
    <x v="6"/>
    <x v="4"/>
    <n v="2065.5"/>
    <d v="2015-04-18T00:00:00"/>
    <x v="3"/>
    <x v="1"/>
    <n v="4"/>
  </r>
  <r>
    <x v="1"/>
    <x v="1"/>
    <x v="1"/>
    <x v="3"/>
    <n v="5934.69"/>
    <d v="2015-04-19T00:00:00"/>
    <x v="3"/>
    <x v="1"/>
    <n v="4"/>
  </r>
  <r>
    <x v="3"/>
    <x v="7"/>
    <x v="5"/>
    <x v="5"/>
    <n v="3415.77"/>
    <d v="2015-04-19T00:00:00"/>
    <x v="3"/>
    <x v="1"/>
    <n v="4"/>
  </r>
  <r>
    <x v="2"/>
    <x v="2"/>
    <x v="2"/>
    <x v="2"/>
    <n v="5172.2"/>
    <d v="2015-04-20T00:00:00"/>
    <x v="3"/>
    <x v="1"/>
    <n v="4"/>
  </r>
  <r>
    <x v="3"/>
    <x v="7"/>
    <x v="5"/>
    <x v="4"/>
    <n v="13982.38"/>
    <d v="2015-04-20T00:00:00"/>
    <x v="3"/>
    <x v="1"/>
    <n v="4"/>
  </r>
  <r>
    <x v="3"/>
    <x v="6"/>
    <x v="7"/>
    <x v="3"/>
    <n v="4189.54"/>
    <d v="2015-04-22T00:00:00"/>
    <x v="3"/>
    <x v="1"/>
    <n v="4"/>
  </r>
  <r>
    <x v="1"/>
    <x v="5"/>
    <x v="6"/>
    <x v="0"/>
    <n v="12006.18"/>
    <d v="2015-04-22T00:00:00"/>
    <x v="3"/>
    <x v="1"/>
    <n v="4"/>
  </r>
  <r>
    <x v="2"/>
    <x v="2"/>
    <x v="2"/>
    <x v="2"/>
    <n v="1270.1300000000001"/>
    <d v="2015-04-22T00:00:00"/>
    <x v="3"/>
    <x v="1"/>
    <n v="4"/>
  </r>
  <r>
    <x v="1"/>
    <x v="1"/>
    <x v="1"/>
    <x v="4"/>
    <n v="6106.14"/>
    <d v="2015-04-22T00:00:00"/>
    <x v="3"/>
    <x v="1"/>
    <n v="4"/>
  </r>
  <r>
    <x v="3"/>
    <x v="6"/>
    <x v="7"/>
    <x v="5"/>
    <n v="12063.09"/>
    <d v="2015-04-22T00:00:00"/>
    <x v="3"/>
    <x v="1"/>
    <n v="4"/>
  </r>
  <r>
    <x v="0"/>
    <x v="0"/>
    <x v="0"/>
    <x v="5"/>
    <n v="6577.53"/>
    <d v="2015-04-23T00:00:00"/>
    <x v="3"/>
    <x v="1"/>
    <n v="4"/>
  </r>
  <r>
    <x v="1"/>
    <x v="1"/>
    <x v="1"/>
    <x v="7"/>
    <n v="16202.93"/>
    <d v="2015-04-23T00:00:00"/>
    <x v="3"/>
    <x v="1"/>
    <n v="4"/>
  </r>
  <r>
    <x v="1"/>
    <x v="1"/>
    <x v="1"/>
    <x v="2"/>
    <n v="14946.16"/>
    <d v="2015-04-24T00:00:00"/>
    <x v="3"/>
    <x v="1"/>
    <n v="4"/>
  </r>
  <r>
    <x v="1"/>
    <x v="5"/>
    <x v="6"/>
    <x v="0"/>
    <n v="14540.86"/>
    <d v="2015-04-26T00:00:00"/>
    <x v="3"/>
    <x v="1"/>
    <n v="4"/>
  </r>
  <r>
    <x v="2"/>
    <x v="3"/>
    <x v="3"/>
    <x v="3"/>
    <n v="7215.4"/>
    <d v="2015-04-27T00:00:00"/>
    <x v="3"/>
    <x v="1"/>
    <n v="4"/>
  </r>
  <r>
    <x v="2"/>
    <x v="2"/>
    <x v="2"/>
    <x v="6"/>
    <n v="5276.39"/>
    <d v="2015-04-27T00:00:00"/>
    <x v="3"/>
    <x v="1"/>
    <n v="4"/>
  </r>
  <r>
    <x v="0"/>
    <x v="4"/>
    <x v="4"/>
    <x v="6"/>
    <n v="13563.56"/>
    <d v="2015-04-28T00:00:00"/>
    <x v="3"/>
    <x v="1"/>
    <n v="4"/>
  </r>
  <r>
    <x v="1"/>
    <x v="1"/>
    <x v="1"/>
    <x v="7"/>
    <n v="4694.6499999999996"/>
    <d v="2015-04-28T00:00:00"/>
    <x v="3"/>
    <x v="1"/>
    <n v="4"/>
  </r>
  <r>
    <x v="1"/>
    <x v="5"/>
    <x v="6"/>
    <x v="4"/>
    <n v="7494.15"/>
    <d v="2015-04-28T00:00:00"/>
    <x v="3"/>
    <x v="1"/>
    <n v="4"/>
  </r>
  <r>
    <x v="3"/>
    <x v="7"/>
    <x v="5"/>
    <x v="2"/>
    <n v="7167.66"/>
    <d v="2015-04-29T00:00:00"/>
    <x v="3"/>
    <x v="1"/>
    <n v="4"/>
  </r>
  <r>
    <x v="0"/>
    <x v="4"/>
    <x v="4"/>
    <x v="3"/>
    <n v="9270.82"/>
    <d v="2015-04-29T00:00:00"/>
    <x v="3"/>
    <x v="1"/>
    <n v="4"/>
  </r>
  <r>
    <x v="1"/>
    <x v="5"/>
    <x v="6"/>
    <x v="6"/>
    <n v="10922.09"/>
    <d v="2015-04-30T00:00:00"/>
    <x v="3"/>
    <x v="1"/>
    <n v="4"/>
  </r>
  <r>
    <x v="0"/>
    <x v="4"/>
    <x v="4"/>
    <x v="5"/>
    <n v="11168.68"/>
    <d v="2015-05-01T00:00:00"/>
    <x v="3"/>
    <x v="1"/>
    <n v="5"/>
  </r>
  <r>
    <x v="3"/>
    <x v="7"/>
    <x v="5"/>
    <x v="3"/>
    <n v="7322.14"/>
    <d v="2015-05-01T00:00:00"/>
    <x v="3"/>
    <x v="1"/>
    <n v="5"/>
  </r>
  <r>
    <x v="0"/>
    <x v="4"/>
    <x v="4"/>
    <x v="1"/>
    <n v="9489.2999999999993"/>
    <d v="2015-05-02T00:00:00"/>
    <x v="3"/>
    <x v="1"/>
    <n v="5"/>
  </r>
  <r>
    <x v="1"/>
    <x v="5"/>
    <x v="6"/>
    <x v="5"/>
    <n v="7755.81"/>
    <d v="2015-05-02T00:00:00"/>
    <x v="3"/>
    <x v="1"/>
    <n v="5"/>
  </r>
  <r>
    <x v="2"/>
    <x v="2"/>
    <x v="2"/>
    <x v="7"/>
    <n v="12799.47"/>
    <d v="2015-05-02T00:00:00"/>
    <x v="3"/>
    <x v="1"/>
    <n v="5"/>
  </r>
  <r>
    <x v="1"/>
    <x v="5"/>
    <x v="6"/>
    <x v="6"/>
    <n v="9752.19"/>
    <d v="2015-05-02T00:00:00"/>
    <x v="3"/>
    <x v="1"/>
    <n v="5"/>
  </r>
  <r>
    <x v="1"/>
    <x v="5"/>
    <x v="6"/>
    <x v="6"/>
    <n v="15350.32"/>
    <d v="2015-05-03T00:00:00"/>
    <x v="3"/>
    <x v="1"/>
    <n v="5"/>
  </r>
  <r>
    <x v="1"/>
    <x v="5"/>
    <x v="6"/>
    <x v="5"/>
    <n v="8568.0300000000007"/>
    <d v="2015-05-03T00:00:00"/>
    <x v="3"/>
    <x v="1"/>
    <n v="5"/>
  </r>
  <r>
    <x v="1"/>
    <x v="5"/>
    <x v="6"/>
    <x v="3"/>
    <n v="9594.2099999999991"/>
    <d v="2015-05-03T00:00:00"/>
    <x v="3"/>
    <x v="1"/>
    <n v="5"/>
  </r>
  <r>
    <x v="2"/>
    <x v="2"/>
    <x v="2"/>
    <x v="1"/>
    <n v="5185.22"/>
    <d v="2015-05-04T00:00:00"/>
    <x v="3"/>
    <x v="1"/>
    <n v="5"/>
  </r>
  <r>
    <x v="0"/>
    <x v="4"/>
    <x v="4"/>
    <x v="6"/>
    <n v="6581.72"/>
    <d v="2015-05-04T00:00:00"/>
    <x v="3"/>
    <x v="1"/>
    <n v="5"/>
  </r>
  <r>
    <x v="1"/>
    <x v="1"/>
    <x v="1"/>
    <x v="4"/>
    <n v="9064.09"/>
    <d v="2015-05-04T00:00:00"/>
    <x v="3"/>
    <x v="1"/>
    <n v="5"/>
  </r>
  <r>
    <x v="3"/>
    <x v="7"/>
    <x v="5"/>
    <x v="3"/>
    <n v="3076.28"/>
    <d v="2015-05-05T00:00:00"/>
    <x v="3"/>
    <x v="1"/>
    <n v="5"/>
  </r>
  <r>
    <x v="2"/>
    <x v="3"/>
    <x v="3"/>
    <x v="0"/>
    <n v="1169.72"/>
    <d v="2015-05-05T00:00:00"/>
    <x v="3"/>
    <x v="1"/>
    <n v="5"/>
  </r>
  <r>
    <x v="2"/>
    <x v="2"/>
    <x v="2"/>
    <x v="4"/>
    <n v="3473.53"/>
    <d v="2015-05-05T00:00:00"/>
    <x v="3"/>
    <x v="1"/>
    <n v="5"/>
  </r>
  <r>
    <x v="2"/>
    <x v="2"/>
    <x v="2"/>
    <x v="3"/>
    <n v="1972.03"/>
    <d v="2015-05-05T00:00:00"/>
    <x v="3"/>
    <x v="1"/>
    <n v="5"/>
  </r>
  <r>
    <x v="2"/>
    <x v="3"/>
    <x v="3"/>
    <x v="6"/>
    <n v="16326.43"/>
    <d v="2015-05-05T00:00:00"/>
    <x v="3"/>
    <x v="1"/>
    <n v="5"/>
  </r>
  <r>
    <x v="3"/>
    <x v="6"/>
    <x v="7"/>
    <x v="5"/>
    <n v="2689.18"/>
    <d v="2015-05-06T00:00:00"/>
    <x v="3"/>
    <x v="1"/>
    <n v="5"/>
  </r>
  <r>
    <x v="3"/>
    <x v="7"/>
    <x v="5"/>
    <x v="2"/>
    <n v="3182.33"/>
    <d v="2015-05-07T00:00:00"/>
    <x v="3"/>
    <x v="1"/>
    <n v="5"/>
  </r>
  <r>
    <x v="2"/>
    <x v="3"/>
    <x v="3"/>
    <x v="5"/>
    <n v="3338.36"/>
    <d v="2015-05-07T00:00:00"/>
    <x v="3"/>
    <x v="1"/>
    <n v="5"/>
  </r>
  <r>
    <x v="3"/>
    <x v="6"/>
    <x v="7"/>
    <x v="0"/>
    <n v="8172.43"/>
    <d v="2015-05-09T00:00:00"/>
    <x v="3"/>
    <x v="1"/>
    <n v="5"/>
  </r>
  <r>
    <x v="3"/>
    <x v="6"/>
    <x v="7"/>
    <x v="0"/>
    <n v="17698.900000000001"/>
    <d v="2015-05-09T00:00:00"/>
    <x v="3"/>
    <x v="1"/>
    <n v="5"/>
  </r>
  <r>
    <x v="1"/>
    <x v="1"/>
    <x v="1"/>
    <x v="7"/>
    <n v="4634.38"/>
    <d v="2015-05-10T00:00:00"/>
    <x v="3"/>
    <x v="1"/>
    <n v="5"/>
  </r>
  <r>
    <x v="1"/>
    <x v="1"/>
    <x v="1"/>
    <x v="2"/>
    <n v="1193.9100000000001"/>
    <d v="2015-05-10T00:00:00"/>
    <x v="3"/>
    <x v="1"/>
    <n v="5"/>
  </r>
  <r>
    <x v="0"/>
    <x v="4"/>
    <x v="4"/>
    <x v="5"/>
    <n v="16324.81"/>
    <d v="2015-05-10T00:00:00"/>
    <x v="3"/>
    <x v="1"/>
    <n v="5"/>
  </r>
  <r>
    <x v="1"/>
    <x v="5"/>
    <x v="6"/>
    <x v="0"/>
    <n v="7855.73"/>
    <d v="2015-05-12T00:00:00"/>
    <x v="3"/>
    <x v="1"/>
    <n v="5"/>
  </r>
  <r>
    <x v="3"/>
    <x v="7"/>
    <x v="5"/>
    <x v="0"/>
    <n v="11290.53"/>
    <d v="2015-05-12T00:00:00"/>
    <x v="3"/>
    <x v="1"/>
    <n v="5"/>
  </r>
  <r>
    <x v="0"/>
    <x v="0"/>
    <x v="0"/>
    <x v="4"/>
    <n v="8492.0400000000009"/>
    <d v="2015-05-12T00:00:00"/>
    <x v="3"/>
    <x v="1"/>
    <n v="5"/>
  </r>
  <r>
    <x v="2"/>
    <x v="2"/>
    <x v="2"/>
    <x v="7"/>
    <n v="10643.71"/>
    <d v="2015-05-13T00:00:00"/>
    <x v="3"/>
    <x v="1"/>
    <n v="5"/>
  </r>
  <r>
    <x v="0"/>
    <x v="4"/>
    <x v="4"/>
    <x v="1"/>
    <n v="13148.1"/>
    <d v="2015-05-13T00:00:00"/>
    <x v="3"/>
    <x v="1"/>
    <n v="5"/>
  </r>
  <r>
    <x v="2"/>
    <x v="2"/>
    <x v="2"/>
    <x v="1"/>
    <n v="14900.64"/>
    <d v="2015-05-14T00:00:00"/>
    <x v="3"/>
    <x v="1"/>
    <n v="5"/>
  </r>
  <r>
    <x v="3"/>
    <x v="6"/>
    <x v="7"/>
    <x v="1"/>
    <n v="12737.92"/>
    <d v="2015-05-15T00:00:00"/>
    <x v="3"/>
    <x v="1"/>
    <n v="5"/>
  </r>
  <r>
    <x v="2"/>
    <x v="2"/>
    <x v="2"/>
    <x v="5"/>
    <n v="10762.78"/>
    <d v="2015-05-15T00:00:00"/>
    <x v="3"/>
    <x v="1"/>
    <n v="5"/>
  </r>
  <r>
    <x v="2"/>
    <x v="3"/>
    <x v="3"/>
    <x v="2"/>
    <n v="6452.04"/>
    <d v="2015-05-15T00:00:00"/>
    <x v="3"/>
    <x v="1"/>
    <n v="5"/>
  </r>
  <r>
    <x v="2"/>
    <x v="3"/>
    <x v="3"/>
    <x v="6"/>
    <n v="17516.68"/>
    <d v="2015-05-16T00:00:00"/>
    <x v="3"/>
    <x v="1"/>
    <n v="5"/>
  </r>
  <r>
    <x v="1"/>
    <x v="1"/>
    <x v="6"/>
    <x v="1"/>
    <n v="7548.53"/>
    <d v="2015-05-17T00:00:00"/>
    <x v="3"/>
    <x v="1"/>
    <n v="5"/>
  </r>
  <r>
    <x v="0"/>
    <x v="4"/>
    <x v="4"/>
    <x v="0"/>
    <n v="13588.58"/>
    <d v="2015-05-17T00:00:00"/>
    <x v="3"/>
    <x v="1"/>
    <n v="5"/>
  </r>
  <r>
    <x v="2"/>
    <x v="3"/>
    <x v="3"/>
    <x v="6"/>
    <n v="14620.17"/>
    <d v="2015-05-18T00:00:00"/>
    <x v="3"/>
    <x v="1"/>
    <n v="5"/>
  </r>
  <r>
    <x v="0"/>
    <x v="4"/>
    <x v="4"/>
    <x v="7"/>
    <n v="9590.4599999999991"/>
    <d v="2015-05-20T00:00:00"/>
    <x v="3"/>
    <x v="1"/>
    <n v="5"/>
  </r>
  <r>
    <x v="1"/>
    <x v="1"/>
    <x v="1"/>
    <x v="6"/>
    <n v="14242.3"/>
    <d v="2015-05-20T00:00:00"/>
    <x v="3"/>
    <x v="1"/>
    <n v="5"/>
  </r>
  <r>
    <x v="1"/>
    <x v="5"/>
    <x v="6"/>
    <x v="6"/>
    <n v="7800.31"/>
    <d v="2015-05-21T00:00:00"/>
    <x v="3"/>
    <x v="1"/>
    <n v="5"/>
  </r>
  <r>
    <x v="0"/>
    <x v="0"/>
    <x v="0"/>
    <x v="2"/>
    <n v="14715.12"/>
    <d v="2015-05-21T00:00:00"/>
    <x v="3"/>
    <x v="1"/>
    <n v="5"/>
  </r>
  <r>
    <x v="0"/>
    <x v="4"/>
    <x v="4"/>
    <x v="0"/>
    <n v="13651.6"/>
    <d v="2015-05-21T00:00:00"/>
    <x v="3"/>
    <x v="1"/>
    <n v="5"/>
  </r>
  <r>
    <x v="2"/>
    <x v="3"/>
    <x v="3"/>
    <x v="4"/>
    <n v="15652.03"/>
    <d v="2015-05-22T00:00:00"/>
    <x v="3"/>
    <x v="1"/>
    <n v="5"/>
  </r>
  <r>
    <x v="2"/>
    <x v="2"/>
    <x v="2"/>
    <x v="7"/>
    <n v="15940.38"/>
    <d v="2015-05-22T00:00:00"/>
    <x v="3"/>
    <x v="1"/>
    <n v="5"/>
  </r>
  <r>
    <x v="3"/>
    <x v="7"/>
    <x v="5"/>
    <x v="1"/>
    <n v="11462.02"/>
    <d v="2015-05-25T00:00:00"/>
    <x v="3"/>
    <x v="1"/>
    <n v="5"/>
  </r>
  <r>
    <x v="3"/>
    <x v="7"/>
    <x v="5"/>
    <x v="2"/>
    <n v="7341.9"/>
    <d v="2015-05-25T00:00:00"/>
    <x v="3"/>
    <x v="1"/>
    <n v="5"/>
  </r>
  <r>
    <x v="1"/>
    <x v="5"/>
    <x v="6"/>
    <x v="0"/>
    <n v="17603.91"/>
    <d v="2015-05-26T00:00:00"/>
    <x v="3"/>
    <x v="1"/>
    <n v="5"/>
  </r>
  <r>
    <x v="2"/>
    <x v="2"/>
    <x v="2"/>
    <x v="4"/>
    <n v="2128.67"/>
    <d v="2015-05-26T00:00:00"/>
    <x v="3"/>
    <x v="1"/>
    <n v="5"/>
  </r>
  <r>
    <x v="2"/>
    <x v="2"/>
    <x v="2"/>
    <x v="2"/>
    <n v="1156.06"/>
    <d v="2015-05-27T00:00:00"/>
    <x v="3"/>
    <x v="1"/>
    <n v="5"/>
  </r>
  <r>
    <x v="2"/>
    <x v="3"/>
    <x v="3"/>
    <x v="4"/>
    <n v="16476.259999999998"/>
    <d v="2015-05-27T00:00:00"/>
    <x v="3"/>
    <x v="1"/>
    <n v="5"/>
  </r>
  <r>
    <x v="0"/>
    <x v="0"/>
    <x v="0"/>
    <x v="1"/>
    <n v="3285.09"/>
    <d v="2015-05-27T00:00:00"/>
    <x v="3"/>
    <x v="1"/>
    <n v="5"/>
  </r>
  <r>
    <x v="1"/>
    <x v="5"/>
    <x v="6"/>
    <x v="6"/>
    <n v="12229.21"/>
    <d v="2015-05-27T00:00:00"/>
    <x v="3"/>
    <x v="1"/>
    <n v="5"/>
  </r>
  <r>
    <x v="1"/>
    <x v="5"/>
    <x v="6"/>
    <x v="6"/>
    <n v="10772.05"/>
    <d v="2015-05-28T00:00:00"/>
    <x v="3"/>
    <x v="1"/>
    <n v="5"/>
  </r>
  <r>
    <x v="0"/>
    <x v="0"/>
    <x v="2"/>
    <x v="3"/>
    <n v="2776.06"/>
    <d v="2015-05-28T00:00:00"/>
    <x v="3"/>
    <x v="1"/>
    <n v="5"/>
  </r>
  <r>
    <x v="2"/>
    <x v="2"/>
    <x v="2"/>
    <x v="6"/>
    <n v="13839.52"/>
    <d v="2015-05-29T00:00:00"/>
    <x v="3"/>
    <x v="1"/>
    <n v="5"/>
  </r>
  <r>
    <x v="1"/>
    <x v="5"/>
    <x v="6"/>
    <x v="1"/>
    <n v="12210.75"/>
    <d v="2015-05-29T00:00:00"/>
    <x v="3"/>
    <x v="1"/>
    <n v="5"/>
  </r>
  <r>
    <x v="3"/>
    <x v="7"/>
    <x v="5"/>
    <x v="6"/>
    <n v="6115.4"/>
    <d v="2015-05-30T00:00:00"/>
    <x v="3"/>
    <x v="1"/>
    <n v="5"/>
  </r>
  <r>
    <x v="3"/>
    <x v="7"/>
    <x v="5"/>
    <x v="4"/>
    <n v="12470.64"/>
    <d v="2015-05-30T00:00:00"/>
    <x v="3"/>
    <x v="1"/>
    <n v="5"/>
  </r>
  <r>
    <x v="1"/>
    <x v="1"/>
    <x v="1"/>
    <x v="3"/>
    <n v="16482.060000000001"/>
    <d v="2015-05-30T00:00:00"/>
    <x v="3"/>
    <x v="1"/>
    <n v="5"/>
  </r>
  <r>
    <x v="1"/>
    <x v="1"/>
    <x v="1"/>
    <x v="6"/>
    <n v="4933.03"/>
    <d v="2015-06-03T00:00:00"/>
    <x v="3"/>
    <x v="1"/>
    <n v="6"/>
  </r>
  <r>
    <x v="3"/>
    <x v="6"/>
    <x v="7"/>
    <x v="1"/>
    <n v="16555.98"/>
    <d v="2015-06-03T00:00:00"/>
    <x v="3"/>
    <x v="1"/>
    <n v="6"/>
  </r>
  <r>
    <x v="0"/>
    <x v="0"/>
    <x v="0"/>
    <x v="0"/>
    <n v="6654.98"/>
    <d v="2015-06-03T00:00:00"/>
    <x v="3"/>
    <x v="1"/>
    <n v="6"/>
  </r>
  <r>
    <x v="0"/>
    <x v="4"/>
    <x v="4"/>
    <x v="7"/>
    <n v="8189.66"/>
    <d v="2015-06-10T00:00:00"/>
    <x v="3"/>
    <x v="1"/>
    <n v="6"/>
  </r>
  <r>
    <x v="1"/>
    <x v="5"/>
    <x v="6"/>
    <x v="6"/>
    <n v="12629.59"/>
    <d v="2015-06-11T00:00:00"/>
    <x v="3"/>
    <x v="1"/>
    <n v="6"/>
  </r>
  <r>
    <x v="0"/>
    <x v="4"/>
    <x v="4"/>
    <x v="3"/>
    <n v="15095.99"/>
    <d v="2015-06-12T00:00:00"/>
    <x v="3"/>
    <x v="1"/>
    <n v="6"/>
  </r>
  <r>
    <x v="0"/>
    <x v="0"/>
    <x v="0"/>
    <x v="1"/>
    <n v="16536.28"/>
    <d v="2015-06-13T00:00:00"/>
    <x v="3"/>
    <x v="1"/>
    <n v="6"/>
  </r>
  <r>
    <x v="1"/>
    <x v="1"/>
    <x v="1"/>
    <x v="7"/>
    <n v="14899.75"/>
    <d v="2015-06-13T00:00:00"/>
    <x v="3"/>
    <x v="1"/>
    <n v="6"/>
  </r>
  <r>
    <x v="2"/>
    <x v="3"/>
    <x v="3"/>
    <x v="6"/>
    <n v="6850.05"/>
    <d v="2015-06-14T00:00:00"/>
    <x v="3"/>
    <x v="1"/>
    <n v="6"/>
  </r>
  <r>
    <x v="3"/>
    <x v="7"/>
    <x v="5"/>
    <x v="2"/>
    <n v="14806.13"/>
    <d v="2015-06-16T00:00:00"/>
    <x v="3"/>
    <x v="1"/>
    <n v="6"/>
  </r>
  <r>
    <x v="3"/>
    <x v="7"/>
    <x v="5"/>
    <x v="6"/>
    <n v="3945.62"/>
    <d v="2015-06-16T00:00:00"/>
    <x v="3"/>
    <x v="1"/>
    <n v="6"/>
  </r>
  <r>
    <x v="1"/>
    <x v="5"/>
    <x v="6"/>
    <x v="7"/>
    <n v="2307.8200000000002"/>
    <d v="2015-06-17T00:00:00"/>
    <x v="3"/>
    <x v="1"/>
    <n v="6"/>
  </r>
  <r>
    <x v="3"/>
    <x v="6"/>
    <x v="7"/>
    <x v="6"/>
    <n v="3225.44"/>
    <d v="2015-06-19T00:00:00"/>
    <x v="3"/>
    <x v="1"/>
    <n v="6"/>
  </r>
  <r>
    <x v="0"/>
    <x v="0"/>
    <x v="0"/>
    <x v="6"/>
    <n v="10782.7"/>
    <d v="2015-06-21T00:00:00"/>
    <x v="3"/>
    <x v="1"/>
    <n v="6"/>
  </r>
  <r>
    <x v="2"/>
    <x v="2"/>
    <x v="2"/>
    <x v="1"/>
    <n v="15340.91"/>
    <d v="2015-06-21T00:00:00"/>
    <x v="3"/>
    <x v="1"/>
    <n v="6"/>
  </r>
  <r>
    <x v="1"/>
    <x v="1"/>
    <x v="6"/>
    <x v="1"/>
    <n v="4046.86"/>
    <d v="2015-06-21T00:00:00"/>
    <x v="3"/>
    <x v="1"/>
    <n v="6"/>
  </r>
  <r>
    <x v="3"/>
    <x v="6"/>
    <x v="7"/>
    <x v="0"/>
    <n v="14740.6"/>
    <d v="2015-06-21T00:00:00"/>
    <x v="3"/>
    <x v="1"/>
    <n v="6"/>
  </r>
  <r>
    <x v="0"/>
    <x v="4"/>
    <x v="4"/>
    <x v="4"/>
    <n v="12273.08"/>
    <d v="2015-06-22T00:00:00"/>
    <x v="3"/>
    <x v="1"/>
    <n v="6"/>
  </r>
  <r>
    <x v="0"/>
    <x v="4"/>
    <x v="4"/>
    <x v="4"/>
    <n v="9839.32"/>
    <d v="2015-06-23T00:00:00"/>
    <x v="3"/>
    <x v="1"/>
    <n v="6"/>
  </r>
  <r>
    <x v="0"/>
    <x v="4"/>
    <x v="4"/>
    <x v="4"/>
    <n v="11300.33"/>
    <d v="2015-06-23T00:00:00"/>
    <x v="3"/>
    <x v="1"/>
    <n v="6"/>
  </r>
  <r>
    <x v="3"/>
    <x v="6"/>
    <x v="7"/>
    <x v="7"/>
    <n v="10541.3"/>
    <d v="2015-06-25T00:00:00"/>
    <x v="3"/>
    <x v="1"/>
    <n v="6"/>
  </r>
  <r>
    <x v="1"/>
    <x v="1"/>
    <x v="1"/>
    <x v="0"/>
    <n v="15333.03"/>
    <d v="2015-06-27T00:00:00"/>
    <x v="3"/>
    <x v="1"/>
    <n v="6"/>
  </r>
  <r>
    <x v="2"/>
    <x v="2"/>
    <x v="2"/>
    <x v="5"/>
    <n v="8211.17"/>
    <d v="2015-06-27T00:00:00"/>
    <x v="3"/>
    <x v="1"/>
    <n v="6"/>
  </r>
  <r>
    <x v="1"/>
    <x v="5"/>
    <x v="6"/>
    <x v="0"/>
    <n v="9971.1299999999992"/>
    <d v="2015-06-28T00:00:00"/>
    <x v="3"/>
    <x v="1"/>
    <n v="6"/>
  </r>
  <r>
    <x v="0"/>
    <x v="4"/>
    <x v="4"/>
    <x v="0"/>
    <n v="16945.09"/>
    <d v="2015-06-29T00:00:00"/>
    <x v="3"/>
    <x v="1"/>
    <n v="6"/>
  </r>
  <r>
    <x v="0"/>
    <x v="4"/>
    <x v="4"/>
    <x v="6"/>
    <n v="7630.18"/>
    <d v="2015-06-29T00:00:00"/>
    <x v="3"/>
    <x v="1"/>
    <n v="6"/>
  </r>
  <r>
    <x v="1"/>
    <x v="1"/>
    <x v="1"/>
    <x v="7"/>
    <n v="4938.99"/>
    <d v="2015-06-29T00:00:00"/>
    <x v="3"/>
    <x v="1"/>
    <n v="6"/>
  </r>
  <r>
    <x v="1"/>
    <x v="5"/>
    <x v="6"/>
    <x v="5"/>
    <n v="8526.81"/>
    <d v="2015-06-30T00:00:00"/>
    <x v="3"/>
    <x v="1"/>
    <n v="6"/>
  </r>
  <r>
    <x v="1"/>
    <x v="1"/>
    <x v="1"/>
    <x v="7"/>
    <n v="1902.65"/>
    <d v="2015-06-30T00:00:00"/>
    <x v="3"/>
    <x v="1"/>
    <n v="6"/>
  </r>
  <r>
    <x v="1"/>
    <x v="5"/>
    <x v="6"/>
    <x v="6"/>
    <n v="11706.79"/>
    <d v="2015-06-30T00:00:00"/>
    <x v="3"/>
    <x v="1"/>
    <n v="6"/>
  </r>
  <r>
    <x v="2"/>
    <x v="2"/>
    <x v="2"/>
    <x v="7"/>
    <n v="5890.01"/>
    <d v="2015-06-30T00:00:00"/>
    <x v="3"/>
    <x v="1"/>
    <n v="6"/>
  </r>
  <r>
    <x v="1"/>
    <x v="1"/>
    <x v="1"/>
    <x v="7"/>
    <n v="13787.93"/>
    <d v="2015-07-01T00:00:00"/>
    <x v="3"/>
    <x v="2"/>
    <n v="7"/>
  </r>
  <r>
    <x v="3"/>
    <x v="7"/>
    <x v="5"/>
    <x v="5"/>
    <n v="17969.88"/>
    <d v="2015-07-02T00:00:00"/>
    <x v="3"/>
    <x v="2"/>
    <n v="7"/>
  </r>
  <r>
    <x v="0"/>
    <x v="0"/>
    <x v="5"/>
    <x v="7"/>
    <n v="8308.2000000000007"/>
    <d v="2015-07-02T00:00:00"/>
    <x v="3"/>
    <x v="2"/>
    <n v="7"/>
  </r>
  <r>
    <x v="1"/>
    <x v="1"/>
    <x v="1"/>
    <x v="2"/>
    <n v="2265.88"/>
    <d v="2015-07-02T00:00:00"/>
    <x v="3"/>
    <x v="2"/>
    <n v="7"/>
  </r>
  <r>
    <x v="1"/>
    <x v="1"/>
    <x v="1"/>
    <x v="1"/>
    <n v="17191.12"/>
    <d v="2015-07-03T00:00:00"/>
    <x v="3"/>
    <x v="2"/>
    <n v="7"/>
  </r>
  <r>
    <x v="1"/>
    <x v="5"/>
    <x v="6"/>
    <x v="5"/>
    <n v="3034.21"/>
    <d v="2015-07-03T00:00:00"/>
    <x v="3"/>
    <x v="2"/>
    <n v="7"/>
  </r>
  <r>
    <x v="1"/>
    <x v="5"/>
    <x v="6"/>
    <x v="6"/>
    <n v="15683.18"/>
    <d v="2015-07-04T00:00:00"/>
    <x v="3"/>
    <x v="2"/>
    <n v="7"/>
  </r>
  <r>
    <x v="0"/>
    <x v="4"/>
    <x v="4"/>
    <x v="7"/>
    <n v="9624.4699999999993"/>
    <d v="2015-07-05T00:00:00"/>
    <x v="3"/>
    <x v="2"/>
    <n v="7"/>
  </r>
  <r>
    <x v="3"/>
    <x v="7"/>
    <x v="5"/>
    <x v="4"/>
    <n v="9123.01"/>
    <d v="2015-07-06T00:00:00"/>
    <x v="3"/>
    <x v="2"/>
    <n v="7"/>
  </r>
  <r>
    <x v="3"/>
    <x v="6"/>
    <x v="7"/>
    <x v="6"/>
    <n v="3905.3"/>
    <d v="2015-07-06T00:00:00"/>
    <x v="3"/>
    <x v="2"/>
    <n v="7"/>
  </r>
  <r>
    <x v="0"/>
    <x v="0"/>
    <x v="0"/>
    <x v="1"/>
    <n v="3794.25"/>
    <d v="2015-07-06T00:00:00"/>
    <x v="3"/>
    <x v="2"/>
    <n v="7"/>
  </r>
  <r>
    <x v="3"/>
    <x v="7"/>
    <x v="5"/>
    <x v="5"/>
    <n v="9964.1299999999992"/>
    <d v="2015-07-09T00:00:00"/>
    <x v="3"/>
    <x v="2"/>
    <n v="7"/>
  </r>
  <r>
    <x v="3"/>
    <x v="6"/>
    <x v="7"/>
    <x v="7"/>
    <n v="16897.099999999999"/>
    <d v="2015-07-09T00:00:00"/>
    <x v="3"/>
    <x v="2"/>
    <n v="7"/>
  </r>
  <r>
    <x v="2"/>
    <x v="2"/>
    <x v="2"/>
    <x v="5"/>
    <n v="17684.59"/>
    <d v="2015-07-10T00:00:00"/>
    <x v="3"/>
    <x v="2"/>
    <n v="7"/>
  </r>
  <r>
    <x v="1"/>
    <x v="1"/>
    <x v="1"/>
    <x v="7"/>
    <n v="9053.9"/>
    <d v="2015-07-10T00:00:00"/>
    <x v="3"/>
    <x v="2"/>
    <n v="7"/>
  </r>
  <r>
    <x v="0"/>
    <x v="4"/>
    <x v="4"/>
    <x v="4"/>
    <n v="6117.73"/>
    <d v="2015-07-13T00:00:00"/>
    <x v="3"/>
    <x v="2"/>
    <n v="7"/>
  </r>
  <r>
    <x v="1"/>
    <x v="1"/>
    <x v="1"/>
    <x v="1"/>
    <n v="14435.98"/>
    <d v="2015-07-14T00:00:00"/>
    <x v="3"/>
    <x v="2"/>
    <n v="7"/>
  </r>
  <r>
    <x v="2"/>
    <x v="3"/>
    <x v="3"/>
    <x v="6"/>
    <n v="14266.17"/>
    <d v="2015-07-16T00:00:00"/>
    <x v="3"/>
    <x v="2"/>
    <n v="7"/>
  </r>
  <r>
    <x v="0"/>
    <x v="4"/>
    <x v="4"/>
    <x v="1"/>
    <n v="10422.59"/>
    <d v="2015-07-17T00:00:00"/>
    <x v="3"/>
    <x v="2"/>
    <n v="7"/>
  </r>
  <r>
    <x v="3"/>
    <x v="7"/>
    <x v="5"/>
    <x v="2"/>
    <n v="14009.27"/>
    <d v="2015-07-17T00:00:00"/>
    <x v="3"/>
    <x v="2"/>
    <n v="7"/>
  </r>
  <r>
    <x v="1"/>
    <x v="5"/>
    <x v="6"/>
    <x v="7"/>
    <n v="9440.4699999999993"/>
    <d v="2015-07-17T00:00:00"/>
    <x v="3"/>
    <x v="2"/>
    <n v="7"/>
  </r>
  <r>
    <x v="0"/>
    <x v="0"/>
    <x v="0"/>
    <x v="3"/>
    <n v="15425.78"/>
    <d v="2015-07-17T00:00:00"/>
    <x v="3"/>
    <x v="2"/>
    <n v="7"/>
  </r>
  <r>
    <x v="0"/>
    <x v="4"/>
    <x v="4"/>
    <x v="0"/>
    <n v="2268.09"/>
    <d v="2015-07-18T00:00:00"/>
    <x v="3"/>
    <x v="2"/>
    <n v="7"/>
  </r>
  <r>
    <x v="1"/>
    <x v="1"/>
    <x v="1"/>
    <x v="7"/>
    <n v="11695.86"/>
    <d v="2015-07-19T00:00:00"/>
    <x v="3"/>
    <x v="2"/>
    <n v="7"/>
  </r>
  <r>
    <x v="1"/>
    <x v="1"/>
    <x v="1"/>
    <x v="2"/>
    <n v="8103.22"/>
    <d v="2015-07-19T00:00:00"/>
    <x v="3"/>
    <x v="2"/>
    <n v="7"/>
  </r>
  <r>
    <x v="1"/>
    <x v="5"/>
    <x v="6"/>
    <x v="0"/>
    <n v="9227.08"/>
    <d v="2015-07-20T00:00:00"/>
    <x v="3"/>
    <x v="2"/>
    <n v="7"/>
  </r>
  <r>
    <x v="2"/>
    <x v="2"/>
    <x v="2"/>
    <x v="3"/>
    <n v="7915.3"/>
    <d v="2015-07-21T00:00:00"/>
    <x v="3"/>
    <x v="2"/>
    <n v="7"/>
  </r>
  <r>
    <x v="1"/>
    <x v="1"/>
    <x v="1"/>
    <x v="1"/>
    <n v="14257.7"/>
    <d v="2015-07-21T00:00:00"/>
    <x v="3"/>
    <x v="2"/>
    <n v="7"/>
  </r>
  <r>
    <x v="3"/>
    <x v="6"/>
    <x v="7"/>
    <x v="6"/>
    <n v="17046.09"/>
    <d v="2015-07-21T00:00:00"/>
    <x v="3"/>
    <x v="2"/>
    <n v="7"/>
  </r>
  <r>
    <x v="2"/>
    <x v="2"/>
    <x v="2"/>
    <x v="4"/>
    <n v="16847.03"/>
    <d v="2015-07-22T00:00:00"/>
    <x v="3"/>
    <x v="2"/>
    <n v="7"/>
  </r>
  <r>
    <x v="3"/>
    <x v="7"/>
    <x v="5"/>
    <x v="5"/>
    <n v="12413.57"/>
    <d v="2015-07-23T00:00:00"/>
    <x v="3"/>
    <x v="2"/>
    <n v="7"/>
  </r>
  <r>
    <x v="3"/>
    <x v="6"/>
    <x v="7"/>
    <x v="1"/>
    <n v="11145.71"/>
    <d v="2015-07-24T00:00:00"/>
    <x v="3"/>
    <x v="2"/>
    <n v="7"/>
  </r>
  <r>
    <x v="0"/>
    <x v="4"/>
    <x v="4"/>
    <x v="1"/>
    <n v="10465.629999999999"/>
    <d v="2015-07-24T00:00:00"/>
    <x v="3"/>
    <x v="2"/>
    <n v="7"/>
  </r>
  <r>
    <x v="0"/>
    <x v="0"/>
    <x v="0"/>
    <x v="5"/>
    <n v="14916.65"/>
    <d v="2015-07-24T00:00:00"/>
    <x v="3"/>
    <x v="2"/>
    <n v="7"/>
  </r>
  <r>
    <x v="3"/>
    <x v="6"/>
    <x v="7"/>
    <x v="3"/>
    <n v="5186.25"/>
    <d v="2015-07-24T00:00:00"/>
    <x v="3"/>
    <x v="2"/>
    <n v="7"/>
  </r>
  <r>
    <x v="2"/>
    <x v="3"/>
    <x v="3"/>
    <x v="6"/>
    <n v="4387.01"/>
    <d v="2015-07-25T00:00:00"/>
    <x v="3"/>
    <x v="2"/>
    <n v="7"/>
  </r>
  <r>
    <x v="1"/>
    <x v="5"/>
    <x v="6"/>
    <x v="7"/>
    <n v="11819.06"/>
    <d v="2015-07-26T00:00:00"/>
    <x v="3"/>
    <x v="2"/>
    <n v="7"/>
  </r>
  <r>
    <x v="0"/>
    <x v="0"/>
    <x v="0"/>
    <x v="5"/>
    <n v="2167.36"/>
    <d v="2015-07-26T00:00:00"/>
    <x v="3"/>
    <x v="2"/>
    <n v="7"/>
  </r>
  <r>
    <x v="0"/>
    <x v="0"/>
    <x v="5"/>
    <x v="1"/>
    <n v="10969.37"/>
    <d v="2015-07-27T00:00:00"/>
    <x v="3"/>
    <x v="2"/>
    <n v="7"/>
  </r>
  <r>
    <x v="1"/>
    <x v="1"/>
    <x v="1"/>
    <x v="6"/>
    <n v="2504.27"/>
    <d v="2015-07-27T00:00:00"/>
    <x v="3"/>
    <x v="2"/>
    <n v="7"/>
  </r>
  <r>
    <x v="3"/>
    <x v="7"/>
    <x v="5"/>
    <x v="7"/>
    <n v="15819.19"/>
    <d v="2015-07-28T00:00:00"/>
    <x v="3"/>
    <x v="2"/>
    <n v="7"/>
  </r>
  <r>
    <x v="1"/>
    <x v="1"/>
    <x v="1"/>
    <x v="2"/>
    <n v="16955.82"/>
    <d v="2015-07-29T00:00:00"/>
    <x v="3"/>
    <x v="2"/>
    <n v="7"/>
  </r>
  <r>
    <x v="1"/>
    <x v="5"/>
    <x v="6"/>
    <x v="0"/>
    <n v="16037.56"/>
    <d v="2015-07-30T00:00:00"/>
    <x v="3"/>
    <x v="2"/>
    <n v="7"/>
  </r>
  <r>
    <x v="2"/>
    <x v="3"/>
    <x v="3"/>
    <x v="0"/>
    <n v="10555.67"/>
    <d v="2015-07-30T00:00:00"/>
    <x v="3"/>
    <x v="2"/>
    <n v="7"/>
  </r>
  <r>
    <x v="3"/>
    <x v="7"/>
    <x v="5"/>
    <x v="3"/>
    <n v="17726.38"/>
    <d v="2015-07-30T00:00:00"/>
    <x v="3"/>
    <x v="2"/>
    <n v="7"/>
  </r>
  <r>
    <x v="3"/>
    <x v="6"/>
    <x v="7"/>
    <x v="3"/>
    <n v="6286.42"/>
    <d v="2015-07-31T00:00:00"/>
    <x v="3"/>
    <x v="2"/>
    <n v="7"/>
  </r>
  <r>
    <x v="3"/>
    <x v="7"/>
    <x v="5"/>
    <x v="1"/>
    <n v="6550.32"/>
    <d v="2015-07-31T00:00:00"/>
    <x v="3"/>
    <x v="2"/>
    <n v="7"/>
  </r>
  <r>
    <x v="1"/>
    <x v="1"/>
    <x v="1"/>
    <x v="0"/>
    <n v="10539.03"/>
    <d v="2015-07-31T00:00:00"/>
    <x v="3"/>
    <x v="2"/>
    <n v="7"/>
  </r>
  <r>
    <x v="2"/>
    <x v="3"/>
    <x v="3"/>
    <x v="6"/>
    <n v="14096.09"/>
    <d v="2015-07-31T00:00:00"/>
    <x v="3"/>
    <x v="2"/>
    <n v="7"/>
  </r>
  <r>
    <x v="0"/>
    <x v="4"/>
    <x v="4"/>
    <x v="1"/>
    <n v="12818.3"/>
    <d v="2015-08-01T00:00:00"/>
    <x v="3"/>
    <x v="2"/>
    <n v="8"/>
  </r>
  <r>
    <x v="3"/>
    <x v="7"/>
    <x v="5"/>
    <x v="6"/>
    <n v="13247.97"/>
    <d v="2015-08-02T00:00:00"/>
    <x v="3"/>
    <x v="2"/>
    <n v="8"/>
  </r>
  <r>
    <x v="0"/>
    <x v="4"/>
    <x v="4"/>
    <x v="1"/>
    <n v="3564.74"/>
    <d v="2015-08-02T00:00:00"/>
    <x v="3"/>
    <x v="2"/>
    <n v="8"/>
  </r>
  <r>
    <x v="2"/>
    <x v="2"/>
    <x v="2"/>
    <x v="0"/>
    <n v="10508.99"/>
    <d v="2015-08-03T00:00:00"/>
    <x v="3"/>
    <x v="2"/>
    <n v="8"/>
  </r>
  <r>
    <x v="1"/>
    <x v="1"/>
    <x v="1"/>
    <x v="4"/>
    <n v="7602.32"/>
    <d v="2015-08-06T00:00:00"/>
    <x v="3"/>
    <x v="2"/>
    <n v="8"/>
  </r>
  <r>
    <x v="1"/>
    <x v="1"/>
    <x v="1"/>
    <x v="3"/>
    <n v="10517.72"/>
    <d v="2015-08-07T00:00:00"/>
    <x v="3"/>
    <x v="2"/>
    <n v="8"/>
  </r>
  <r>
    <x v="1"/>
    <x v="1"/>
    <x v="6"/>
    <x v="3"/>
    <n v="9385.32"/>
    <d v="2015-08-10T00:00:00"/>
    <x v="3"/>
    <x v="2"/>
    <n v="8"/>
  </r>
  <r>
    <x v="1"/>
    <x v="1"/>
    <x v="1"/>
    <x v="7"/>
    <n v="16193.27"/>
    <d v="2015-08-12T00:00:00"/>
    <x v="3"/>
    <x v="2"/>
    <n v="8"/>
  </r>
  <r>
    <x v="0"/>
    <x v="0"/>
    <x v="0"/>
    <x v="1"/>
    <n v="12198.67"/>
    <d v="2015-08-12T00:00:00"/>
    <x v="3"/>
    <x v="2"/>
    <n v="8"/>
  </r>
  <r>
    <x v="3"/>
    <x v="7"/>
    <x v="5"/>
    <x v="2"/>
    <n v="9801.82"/>
    <d v="2015-08-13T00:00:00"/>
    <x v="3"/>
    <x v="2"/>
    <n v="8"/>
  </r>
  <r>
    <x v="3"/>
    <x v="6"/>
    <x v="7"/>
    <x v="1"/>
    <n v="3628.68"/>
    <d v="2015-08-16T00:00:00"/>
    <x v="3"/>
    <x v="2"/>
    <n v="8"/>
  </r>
  <r>
    <x v="0"/>
    <x v="0"/>
    <x v="0"/>
    <x v="3"/>
    <n v="1270.2"/>
    <d v="2015-08-16T00:00:00"/>
    <x v="3"/>
    <x v="2"/>
    <n v="8"/>
  </r>
  <r>
    <x v="2"/>
    <x v="2"/>
    <x v="2"/>
    <x v="2"/>
    <n v="9524.16"/>
    <d v="2015-08-16T00:00:00"/>
    <x v="3"/>
    <x v="2"/>
    <n v="8"/>
  </r>
  <r>
    <x v="0"/>
    <x v="0"/>
    <x v="2"/>
    <x v="6"/>
    <n v="7188.58"/>
    <d v="2015-08-17T00:00:00"/>
    <x v="3"/>
    <x v="2"/>
    <n v="8"/>
  </r>
  <r>
    <x v="0"/>
    <x v="4"/>
    <x v="4"/>
    <x v="2"/>
    <n v="7060.88"/>
    <d v="2015-08-19T00:00:00"/>
    <x v="3"/>
    <x v="2"/>
    <n v="8"/>
  </r>
  <r>
    <x v="0"/>
    <x v="4"/>
    <x v="4"/>
    <x v="6"/>
    <n v="7854.56"/>
    <d v="2015-08-20T00:00:00"/>
    <x v="3"/>
    <x v="2"/>
    <n v="8"/>
  </r>
  <r>
    <x v="2"/>
    <x v="3"/>
    <x v="3"/>
    <x v="4"/>
    <n v="8773.32"/>
    <d v="2015-08-21T00:00:00"/>
    <x v="3"/>
    <x v="2"/>
    <n v="8"/>
  </r>
  <r>
    <x v="2"/>
    <x v="2"/>
    <x v="2"/>
    <x v="7"/>
    <n v="2193.69"/>
    <d v="2015-08-22T00:00:00"/>
    <x v="3"/>
    <x v="2"/>
    <n v="8"/>
  </r>
  <r>
    <x v="1"/>
    <x v="1"/>
    <x v="1"/>
    <x v="3"/>
    <n v="8195.16"/>
    <d v="2015-08-22T00:00:00"/>
    <x v="3"/>
    <x v="2"/>
    <n v="8"/>
  </r>
  <r>
    <x v="2"/>
    <x v="3"/>
    <x v="3"/>
    <x v="4"/>
    <n v="1137.1199999999999"/>
    <d v="2015-08-23T00:00:00"/>
    <x v="3"/>
    <x v="2"/>
    <n v="8"/>
  </r>
  <r>
    <x v="0"/>
    <x v="0"/>
    <x v="0"/>
    <x v="2"/>
    <n v="9015.56"/>
    <d v="2015-08-24T00:00:00"/>
    <x v="3"/>
    <x v="2"/>
    <n v="8"/>
  </r>
  <r>
    <x v="2"/>
    <x v="2"/>
    <x v="2"/>
    <x v="6"/>
    <n v="1547.99"/>
    <d v="2015-08-25T00:00:00"/>
    <x v="3"/>
    <x v="2"/>
    <n v="8"/>
  </r>
  <r>
    <x v="3"/>
    <x v="6"/>
    <x v="7"/>
    <x v="6"/>
    <n v="10531.65"/>
    <d v="2015-08-25T00:00:00"/>
    <x v="3"/>
    <x v="2"/>
    <n v="8"/>
  </r>
  <r>
    <x v="3"/>
    <x v="6"/>
    <x v="7"/>
    <x v="5"/>
    <n v="6293.77"/>
    <d v="2015-08-25T00:00:00"/>
    <x v="3"/>
    <x v="2"/>
    <n v="8"/>
  </r>
  <r>
    <x v="1"/>
    <x v="1"/>
    <x v="6"/>
    <x v="7"/>
    <n v="2039.17"/>
    <d v="2015-08-27T00:00:00"/>
    <x v="3"/>
    <x v="2"/>
    <n v="8"/>
  </r>
  <r>
    <x v="0"/>
    <x v="4"/>
    <x v="4"/>
    <x v="6"/>
    <n v="2812.22"/>
    <d v="2015-08-28T00:00:00"/>
    <x v="3"/>
    <x v="2"/>
    <n v="8"/>
  </r>
  <r>
    <x v="3"/>
    <x v="6"/>
    <x v="7"/>
    <x v="6"/>
    <n v="5440.61"/>
    <d v="2015-08-29T00:00:00"/>
    <x v="3"/>
    <x v="2"/>
    <n v="8"/>
  </r>
  <r>
    <x v="2"/>
    <x v="3"/>
    <x v="3"/>
    <x v="1"/>
    <n v="17194.02"/>
    <d v="2015-08-29T00:00:00"/>
    <x v="3"/>
    <x v="2"/>
    <n v="8"/>
  </r>
  <r>
    <x v="2"/>
    <x v="3"/>
    <x v="3"/>
    <x v="1"/>
    <n v="9671.32"/>
    <d v="2015-08-30T00:00:00"/>
    <x v="3"/>
    <x v="2"/>
    <n v="8"/>
  </r>
  <r>
    <x v="2"/>
    <x v="3"/>
    <x v="3"/>
    <x v="5"/>
    <n v="15361.06"/>
    <d v="2015-08-30T00:00:00"/>
    <x v="3"/>
    <x v="2"/>
    <n v="8"/>
  </r>
  <r>
    <x v="1"/>
    <x v="5"/>
    <x v="6"/>
    <x v="5"/>
    <n v="15771.24"/>
    <d v="2015-08-30T00:00:00"/>
    <x v="3"/>
    <x v="2"/>
    <n v="8"/>
  </r>
  <r>
    <x v="2"/>
    <x v="3"/>
    <x v="3"/>
    <x v="5"/>
    <n v="13135.32"/>
    <d v="2015-08-30T00:00:00"/>
    <x v="3"/>
    <x v="2"/>
    <n v="8"/>
  </r>
  <r>
    <x v="0"/>
    <x v="4"/>
    <x v="4"/>
    <x v="5"/>
    <n v="14667.15"/>
    <d v="2015-08-31T00:00:00"/>
    <x v="3"/>
    <x v="2"/>
    <n v="8"/>
  </r>
  <r>
    <x v="3"/>
    <x v="6"/>
    <x v="7"/>
    <x v="1"/>
    <n v="4037.63"/>
    <d v="2015-09-03T00:00:00"/>
    <x v="3"/>
    <x v="2"/>
    <n v="9"/>
  </r>
  <r>
    <x v="0"/>
    <x v="0"/>
    <x v="0"/>
    <x v="0"/>
    <n v="8982.4699999999993"/>
    <d v="2015-09-04T00:00:00"/>
    <x v="3"/>
    <x v="2"/>
    <n v="9"/>
  </r>
  <r>
    <x v="2"/>
    <x v="3"/>
    <x v="3"/>
    <x v="1"/>
    <n v="16343.14"/>
    <d v="2015-09-05T00:00:00"/>
    <x v="3"/>
    <x v="2"/>
    <n v="9"/>
  </r>
  <r>
    <x v="0"/>
    <x v="0"/>
    <x v="0"/>
    <x v="7"/>
    <n v="14883.02"/>
    <d v="2015-09-05T00:00:00"/>
    <x v="3"/>
    <x v="2"/>
    <n v="9"/>
  </r>
  <r>
    <x v="2"/>
    <x v="2"/>
    <x v="2"/>
    <x v="4"/>
    <n v="8520.7900000000009"/>
    <d v="2015-09-07T00:00:00"/>
    <x v="3"/>
    <x v="2"/>
    <n v="9"/>
  </r>
  <r>
    <x v="3"/>
    <x v="6"/>
    <x v="7"/>
    <x v="7"/>
    <n v="8514.41"/>
    <d v="2015-09-08T00:00:00"/>
    <x v="3"/>
    <x v="2"/>
    <n v="9"/>
  </r>
  <r>
    <x v="2"/>
    <x v="2"/>
    <x v="2"/>
    <x v="3"/>
    <n v="6300.65"/>
    <d v="2015-09-09T00:00:00"/>
    <x v="3"/>
    <x v="2"/>
    <n v="9"/>
  </r>
  <r>
    <x v="3"/>
    <x v="7"/>
    <x v="5"/>
    <x v="6"/>
    <n v="3364.85"/>
    <d v="2015-09-12T00:00:00"/>
    <x v="3"/>
    <x v="2"/>
    <n v="9"/>
  </r>
  <r>
    <x v="3"/>
    <x v="7"/>
    <x v="5"/>
    <x v="1"/>
    <n v="15076.57"/>
    <d v="2015-09-13T00:00:00"/>
    <x v="3"/>
    <x v="2"/>
    <n v="9"/>
  </r>
  <r>
    <x v="2"/>
    <x v="2"/>
    <x v="2"/>
    <x v="6"/>
    <n v="16581.96"/>
    <d v="2015-09-13T00:00:00"/>
    <x v="3"/>
    <x v="2"/>
    <n v="9"/>
  </r>
  <r>
    <x v="0"/>
    <x v="0"/>
    <x v="5"/>
    <x v="7"/>
    <n v="12168.7"/>
    <d v="2015-09-13T00:00:00"/>
    <x v="3"/>
    <x v="2"/>
    <n v="9"/>
  </r>
  <r>
    <x v="0"/>
    <x v="4"/>
    <x v="4"/>
    <x v="5"/>
    <n v="2646.51"/>
    <d v="2015-09-14T00:00:00"/>
    <x v="3"/>
    <x v="2"/>
    <n v="9"/>
  </r>
  <r>
    <x v="1"/>
    <x v="5"/>
    <x v="6"/>
    <x v="7"/>
    <n v="12745.48"/>
    <d v="2015-09-17T00:00:00"/>
    <x v="3"/>
    <x v="2"/>
    <n v="9"/>
  </r>
  <r>
    <x v="3"/>
    <x v="7"/>
    <x v="5"/>
    <x v="3"/>
    <n v="2997.02"/>
    <d v="2015-09-17T00:00:00"/>
    <x v="3"/>
    <x v="2"/>
    <n v="9"/>
  </r>
  <r>
    <x v="2"/>
    <x v="2"/>
    <x v="2"/>
    <x v="3"/>
    <n v="2088.4899999999998"/>
    <d v="2015-09-17T00:00:00"/>
    <x v="3"/>
    <x v="2"/>
    <n v="9"/>
  </r>
  <r>
    <x v="2"/>
    <x v="3"/>
    <x v="3"/>
    <x v="3"/>
    <n v="10412.450000000001"/>
    <d v="2015-09-19T00:00:00"/>
    <x v="3"/>
    <x v="2"/>
    <n v="9"/>
  </r>
  <r>
    <x v="1"/>
    <x v="1"/>
    <x v="1"/>
    <x v="5"/>
    <n v="17905.23"/>
    <d v="2015-09-20T00:00:00"/>
    <x v="3"/>
    <x v="2"/>
    <n v="9"/>
  </r>
  <r>
    <x v="2"/>
    <x v="2"/>
    <x v="2"/>
    <x v="1"/>
    <n v="14771.21"/>
    <d v="2015-09-21T00:00:00"/>
    <x v="3"/>
    <x v="2"/>
    <n v="9"/>
  </r>
  <r>
    <x v="2"/>
    <x v="2"/>
    <x v="2"/>
    <x v="1"/>
    <n v="8073.7"/>
    <d v="2015-09-22T00:00:00"/>
    <x v="3"/>
    <x v="2"/>
    <n v="9"/>
  </r>
  <r>
    <x v="2"/>
    <x v="3"/>
    <x v="3"/>
    <x v="4"/>
    <n v="17433.5"/>
    <d v="2015-09-22T00:00:00"/>
    <x v="3"/>
    <x v="2"/>
    <n v="9"/>
  </r>
  <r>
    <x v="0"/>
    <x v="4"/>
    <x v="4"/>
    <x v="2"/>
    <n v="13632.56"/>
    <d v="2015-09-22T00:00:00"/>
    <x v="3"/>
    <x v="2"/>
    <n v="9"/>
  </r>
  <r>
    <x v="3"/>
    <x v="6"/>
    <x v="7"/>
    <x v="1"/>
    <n v="14582.85"/>
    <d v="2015-09-22T00:00:00"/>
    <x v="3"/>
    <x v="2"/>
    <n v="9"/>
  </r>
  <r>
    <x v="3"/>
    <x v="7"/>
    <x v="5"/>
    <x v="6"/>
    <n v="17443.29"/>
    <d v="2015-09-22T00:00:00"/>
    <x v="3"/>
    <x v="2"/>
    <n v="9"/>
  </r>
  <r>
    <x v="1"/>
    <x v="1"/>
    <x v="1"/>
    <x v="0"/>
    <n v="16909.240000000002"/>
    <d v="2015-09-23T00:00:00"/>
    <x v="3"/>
    <x v="2"/>
    <n v="9"/>
  </r>
  <r>
    <x v="2"/>
    <x v="2"/>
    <x v="2"/>
    <x v="6"/>
    <n v="8183.19"/>
    <d v="2015-09-24T00:00:00"/>
    <x v="3"/>
    <x v="2"/>
    <n v="9"/>
  </r>
  <r>
    <x v="1"/>
    <x v="5"/>
    <x v="6"/>
    <x v="0"/>
    <n v="4763.72"/>
    <d v="2015-09-24T00:00:00"/>
    <x v="3"/>
    <x v="2"/>
    <n v="9"/>
  </r>
  <r>
    <x v="0"/>
    <x v="4"/>
    <x v="4"/>
    <x v="0"/>
    <n v="6100.09"/>
    <d v="2015-09-25T00:00:00"/>
    <x v="3"/>
    <x v="2"/>
    <n v="9"/>
  </r>
  <r>
    <x v="1"/>
    <x v="1"/>
    <x v="1"/>
    <x v="6"/>
    <n v="15323.99"/>
    <d v="2015-09-26T00:00:00"/>
    <x v="3"/>
    <x v="2"/>
    <n v="9"/>
  </r>
  <r>
    <x v="2"/>
    <x v="3"/>
    <x v="3"/>
    <x v="7"/>
    <n v="15431.53"/>
    <d v="2015-09-27T00:00:00"/>
    <x v="3"/>
    <x v="2"/>
    <n v="9"/>
  </r>
  <r>
    <x v="2"/>
    <x v="2"/>
    <x v="2"/>
    <x v="4"/>
    <n v="9786.9"/>
    <d v="2015-09-27T00:00:00"/>
    <x v="3"/>
    <x v="2"/>
    <n v="9"/>
  </r>
  <r>
    <x v="0"/>
    <x v="4"/>
    <x v="4"/>
    <x v="4"/>
    <n v="9789.7800000000007"/>
    <d v="2015-09-28T00:00:00"/>
    <x v="3"/>
    <x v="2"/>
    <n v="9"/>
  </r>
  <r>
    <x v="3"/>
    <x v="7"/>
    <x v="5"/>
    <x v="7"/>
    <n v="17354.759999999998"/>
    <d v="2015-09-29T00:00:00"/>
    <x v="3"/>
    <x v="2"/>
    <n v="9"/>
  </r>
  <r>
    <x v="3"/>
    <x v="6"/>
    <x v="7"/>
    <x v="0"/>
    <n v="6822.88"/>
    <d v="2015-09-30T00:00:00"/>
    <x v="3"/>
    <x v="2"/>
    <n v="9"/>
  </r>
  <r>
    <x v="2"/>
    <x v="2"/>
    <x v="2"/>
    <x v="4"/>
    <n v="8843"/>
    <d v="2015-09-30T00:00:00"/>
    <x v="3"/>
    <x v="2"/>
    <n v="9"/>
  </r>
  <r>
    <x v="0"/>
    <x v="0"/>
    <x v="0"/>
    <x v="1"/>
    <n v="10662.03"/>
    <d v="2015-09-30T00:00:00"/>
    <x v="3"/>
    <x v="2"/>
    <n v="9"/>
  </r>
  <r>
    <x v="1"/>
    <x v="1"/>
    <x v="1"/>
    <x v="3"/>
    <n v="9088.67"/>
    <d v="2015-10-01T00:00:00"/>
    <x v="3"/>
    <x v="3"/>
    <n v="10"/>
  </r>
  <r>
    <x v="3"/>
    <x v="6"/>
    <x v="7"/>
    <x v="3"/>
    <n v="7110.5"/>
    <d v="2015-10-02T00:00:00"/>
    <x v="3"/>
    <x v="3"/>
    <n v="10"/>
  </r>
  <r>
    <x v="2"/>
    <x v="2"/>
    <x v="2"/>
    <x v="3"/>
    <n v="7457.47"/>
    <d v="2015-10-02T00:00:00"/>
    <x v="3"/>
    <x v="3"/>
    <n v="10"/>
  </r>
  <r>
    <x v="0"/>
    <x v="0"/>
    <x v="0"/>
    <x v="7"/>
    <n v="14903.32"/>
    <d v="2015-10-02T00:00:00"/>
    <x v="3"/>
    <x v="3"/>
    <n v="10"/>
  </r>
  <r>
    <x v="1"/>
    <x v="5"/>
    <x v="6"/>
    <x v="6"/>
    <n v="13008.32"/>
    <d v="2015-10-03T00:00:00"/>
    <x v="3"/>
    <x v="3"/>
    <n v="10"/>
  </r>
  <r>
    <x v="3"/>
    <x v="7"/>
    <x v="5"/>
    <x v="1"/>
    <n v="4016.81"/>
    <d v="2015-10-04T00:00:00"/>
    <x v="3"/>
    <x v="3"/>
    <n v="10"/>
  </r>
  <r>
    <x v="3"/>
    <x v="7"/>
    <x v="5"/>
    <x v="7"/>
    <n v="8441.26"/>
    <d v="2015-10-04T00:00:00"/>
    <x v="3"/>
    <x v="3"/>
    <n v="10"/>
  </r>
  <r>
    <x v="1"/>
    <x v="5"/>
    <x v="6"/>
    <x v="7"/>
    <n v="15680.89"/>
    <d v="2015-10-05T00:00:00"/>
    <x v="3"/>
    <x v="3"/>
    <n v="10"/>
  </r>
  <r>
    <x v="2"/>
    <x v="2"/>
    <x v="2"/>
    <x v="0"/>
    <n v="17602.25"/>
    <d v="2015-10-05T00:00:00"/>
    <x v="3"/>
    <x v="3"/>
    <n v="10"/>
  </r>
  <r>
    <x v="1"/>
    <x v="5"/>
    <x v="6"/>
    <x v="6"/>
    <n v="11745.9"/>
    <d v="2015-10-05T00:00:00"/>
    <x v="3"/>
    <x v="3"/>
    <n v="10"/>
  </r>
  <r>
    <x v="0"/>
    <x v="0"/>
    <x v="0"/>
    <x v="1"/>
    <n v="2454.06"/>
    <d v="2015-10-06T00:00:00"/>
    <x v="3"/>
    <x v="3"/>
    <n v="10"/>
  </r>
  <r>
    <x v="2"/>
    <x v="3"/>
    <x v="3"/>
    <x v="6"/>
    <n v="8028.3"/>
    <d v="2015-10-06T00:00:00"/>
    <x v="3"/>
    <x v="3"/>
    <n v="10"/>
  </r>
  <r>
    <x v="3"/>
    <x v="7"/>
    <x v="5"/>
    <x v="3"/>
    <n v="6506.31"/>
    <d v="2015-10-06T00:00:00"/>
    <x v="3"/>
    <x v="3"/>
    <n v="10"/>
  </r>
  <r>
    <x v="2"/>
    <x v="2"/>
    <x v="2"/>
    <x v="5"/>
    <n v="9561.15"/>
    <d v="2015-10-07T00:00:00"/>
    <x v="3"/>
    <x v="3"/>
    <n v="10"/>
  </r>
  <r>
    <x v="3"/>
    <x v="6"/>
    <x v="7"/>
    <x v="3"/>
    <n v="10504.35"/>
    <d v="2015-10-08T00:00:00"/>
    <x v="3"/>
    <x v="3"/>
    <n v="10"/>
  </r>
  <r>
    <x v="2"/>
    <x v="2"/>
    <x v="2"/>
    <x v="2"/>
    <n v="10738.2"/>
    <d v="2015-10-08T00:00:00"/>
    <x v="3"/>
    <x v="3"/>
    <n v="10"/>
  </r>
  <r>
    <x v="0"/>
    <x v="4"/>
    <x v="4"/>
    <x v="2"/>
    <n v="5719.54"/>
    <d v="2015-10-08T00:00:00"/>
    <x v="3"/>
    <x v="3"/>
    <n v="10"/>
  </r>
  <r>
    <x v="1"/>
    <x v="5"/>
    <x v="6"/>
    <x v="0"/>
    <n v="4387.22"/>
    <d v="2015-10-08T00:00:00"/>
    <x v="3"/>
    <x v="3"/>
    <n v="10"/>
  </r>
  <r>
    <x v="1"/>
    <x v="5"/>
    <x v="6"/>
    <x v="5"/>
    <n v="6062.79"/>
    <d v="2015-10-11T00:00:00"/>
    <x v="3"/>
    <x v="3"/>
    <n v="10"/>
  </r>
  <r>
    <x v="3"/>
    <x v="7"/>
    <x v="5"/>
    <x v="2"/>
    <n v="9403.2099999999991"/>
    <d v="2015-10-12T00:00:00"/>
    <x v="3"/>
    <x v="3"/>
    <n v="10"/>
  </r>
  <r>
    <x v="2"/>
    <x v="2"/>
    <x v="2"/>
    <x v="5"/>
    <n v="6208.52"/>
    <d v="2015-10-12T00:00:00"/>
    <x v="3"/>
    <x v="3"/>
    <n v="10"/>
  </r>
  <r>
    <x v="1"/>
    <x v="5"/>
    <x v="6"/>
    <x v="3"/>
    <n v="10563.71"/>
    <d v="2015-10-12T00:00:00"/>
    <x v="3"/>
    <x v="3"/>
    <n v="10"/>
  </r>
  <r>
    <x v="2"/>
    <x v="3"/>
    <x v="3"/>
    <x v="1"/>
    <n v="4091.94"/>
    <d v="2015-10-12T00:00:00"/>
    <x v="3"/>
    <x v="3"/>
    <n v="10"/>
  </r>
  <r>
    <x v="2"/>
    <x v="3"/>
    <x v="3"/>
    <x v="6"/>
    <n v="4134.55"/>
    <d v="2015-10-13T00:00:00"/>
    <x v="3"/>
    <x v="3"/>
    <n v="10"/>
  </r>
  <r>
    <x v="1"/>
    <x v="1"/>
    <x v="1"/>
    <x v="5"/>
    <n v="10027.85"/>
    <d v="2015-10-14T00:00:00"/>
    <x v="3"/>
    <x v="3"/>
    <n v="10"/>
  </r>
  <r>
    <x v="1"/>
    <x v="1"/>
    <x v="1"/>
    <x v="0"/>
    <n v="2148.7600000000002"/>
    <d v="2015-10-15T00:00:00"/>
    <x v="3"/>
    <x v="3"/>
    <n v="10"/>
  </r>
  <r>
    <x v="2"/>
    <x v="3"/>
    <x v="3"/>
    <x v="3"/>
    <n v="1570.63"/>
    <d v="2015-10-15T00:00:00"/>
    <x v="3"/>
    <x v="3"/>
    <n v="10"/>
  </r>
  <r>
    <x v="0"/>
    <x v="0"/>
    <x v="5"/>
    <x v="7"/>
    <n v="3771.41"/>
    <d v="2015-10-16T00:00:00"/>
    <x v="3"/>
    <x v="3"/>
    <n v="10"/>
  </r>
  <r>
    <x v="0"/>
    <x v="0"/>
    <x v="0"/>
    <x v="4"/>
    <n v="11007.95"/>
    <d v="2015-10-16T00:00:00"/>
    <x v="3"/>
    <x v="3"/>
    <n v="10"/>
  </r>
  <r>
    <x v="1"/>
    <x v="5"/>
    <x v="6"/>
    <x v="4"/>
    <n v="12819.92"/>
    <d v="2015-10-16T00:00:00"/>
    <x v="3"/>
    <x v="3"/>
    <n v="10"/>
  </r>
  <r>
    <x v="0"/>
    <x v="0"/>
    <x v="0"/>
    <x v="7"/>
    <n v="13553.58"/>
    <d v="2015-10-18T00:00:00"/>
    <x v="3"/>
    <x v="3"/>
    <n v="10"/>
  </r>
  <r>
    <x v="1"/>
    <x v="1"/>
    <x v="1"/>
    <x v="4"/>
    <n v="4895.4399999999996"/>
    <d v="2015-10-18T00:00:00"/>
    <x v="3"/>
    <x v="3"/>
    <n v="10"/>
  </r>
  <r>
    <x v="3"/>
    <x v="6"/>
    <x v="7"/>
    <x v="4"/>
    <n v="11327.51"/>
    <d v="2015-10-19T00:00:00"/>
    <x v="3"/>
    <x v="3"/>
    <n v="10"/>
  </r>
  <r>
    <x v="3"/>
    <x v="7"/>
    <x v="5"/>
    <x v="3"/>
    <n v="10833.18"/>
    <d v="2015-10-20T00:00:00"/>
    <x v="3"/>
    <x v="3"/>
    <n v="10"/>
  </r>
  <r>
    <x v="3"/>
    <x v="6"/>
    <x v="7"/>
    <x v="4"/>
    <n v="11839.03"/>
    <d v="2015-10-21T00:00:00"/>
    <x v="3"/>
    <x v="3"/>
    <n v="10"/>
  </r>
  <r>
    <x v="0"/>
    <x v="4"/>
    <x v="4"/>
    <x v="3"/>
    <n v="15475.41"/>
    <d v="2015-10-23T00:00:00"/>
    <x v="3"/>
    <x v="3"/>
    <n v="10"/>
  </r>
  <r>
    <x v="1"/>
    <x v="5"/>
    <x v="6"/>
    <x v="2"/>
    <n v="16790.96"/>
    <d v="2015-10-23T00:00:00"/>
    <x v="3"/>
    <x v="3"/>
    <n v="10"/>
  </r>
  <r>
    <x v="2"/>
    <x v="3"/>
    <x v="3"/>
    <x v="7"/>
    <n v="16521.009999999998"/>
    <d v="2015-10-25T00:00:00"/>
    <x v="3"/>
    <x v="3"/>
    <n v="10"/>
  </r>
  <r>
    <x v="2"/>
    <x v="3"/>
    <x v="3"/>
    <x v="5"/>
    <n v="7143.11"/>
    <d v="2015-10-25T00:00:00"/>
    <x v="3"/>
    <x v="3"/>
    <n v="10"/>
  </r>
  <r>
    <x v="2"/>
    <x v="3"/>
    <x v="3"/>
    <x v="4"/>
    <n v="8260.01"/>
    <d v="2015-10-26T00:00:00"/>
    <x v="3"/>
    <x v="3"/>
    <n v="10"/>
  </r>
  <r>
    <x v="1"/>
    <x v="1"/>
    <x v="1"/>
    <x v="6"/>
    <n v="12216.77"/>
    <d v="2015-10-27T00:00:00"/>
    <x v="3"/>
    <x v="3"/>
    <n v="10"/>
  </r>
  <r>
    <x v="2"/>
    <x v="2"/>
    <x v="2"/>
    <x v="1"/>
    <n v="2438.6"/>
    <d v="2015-10-27T00:00:00"/>
    <x v="3"/>
    <x v="3"/>
    <n v="10"/>
  </r>
  <r>
    <x v="2"/>
    <x v="2"/>
    <x v="2"/>
    <x v="0"/>
    <n v="12416.78"/>
    <d v="2015-10-29T00:00:00"/>
    <x v="3"/>
    <x v="3"/>
    <n v="10"/>
  </r>
  <r>
    <x v="1"/>
    <x v="5"/>
    <x v="6"/>
    <x v="2"/>
    <n v="15217.37"/>
    <d v="2015-10-29T00:00:00"/>
    <x v="3"/>
    <x v="3"/>
    <n v="10"/>
  </r>
  <r>
    <x v="3"/>
    <x v="6"/>
    <x v="7"/>
    <x v="5"/>
    <n v="16488.150000000001"/>
    <d v="2015-10-30T00:00:00"/>
    <x v="3"/>
    <x v="3"/>
    <n v="10"/>
  </r>
  <r>
    <x v="2"/>
    <x v="2"/>
    <x v="2"/>
    <x v="2"/>
    <n v="1487.73"/>
    <d v="2015-11-01T00:00:00"/>
    <x v="3"/>
    <x v="3"/>
    <n v="11"/>
  </r>
  <r>
    <x v="2"/>
    <x v="3"/>
    <x v="3"/>
    <x v="1"/>
    <n v="9054.83"/>
    <d v="2015-11-02T00:00:00"/>
    <x v="3"/>
    <x v="3"/>
    <n v="11"/>
  </r>
  <r>
    <x v="2"/>
    <x v="2"/>
    <x v="2"/>
    <x v="3"/>
    <n v="16657.52"/>
    <d v="2015-11-02T00:00:00"/>
    <x v="3"/>
    <x v="3"/>
    <n v="11"/>
  </r>
  <r>
    <x v="2"/>
    <x v="3"/>
    <x v="3"/>
    <x v="0"/>
    <n v="5693.19"/>
    <d v="2015-11-03T00:00:00"/>
    <x v="3"/>
    <x v="3"/>
    <n v="11"/>
  </r>
  <r>
    <x v="2"/>
    <x v="2"/>
    <x v="2"/>
    <x v="3"/>
    <n v="3164.36"/>
    <d v="2015-11-04T00:00:00"/>
    <x v="3"/>
    <x v="3"/>
    <n v="11"/>
  </r>
  <r>
    <x v="0"/>
    <x v="4"/>
    <x v="4"/>
    <x v="6"/>
    <n v="10033.48"/>
    <d v="2015-11-05T00:00:00"/>
    <x v="3"/>
    <x v="3"/>
    <n v="11"/>
  </r>
  <r>
    <x v="3"/>
    <x v="6"/>
    <x v="7"/>
    <x v="0"/>
    <n v="14185.91"/>
    <d v="2015-11-06T00:00:00"/>
    <x v="3"/>
    <x v="3"/>
    <n v="11"/>
  </r>
  <r>
    <x v="0"/>
    <x v="0"/>
    <x v="0"/>
    <x v="6"/>
    <n v="5916.35"/>
    <d v="2015-11-07T00:00:00"/>
    <x v="3"/>
    <x v="3"/>
    <n v="11"/>
  </r>
  <r>
    <x v="1"/>
    <x v="1"/>
    <x v="1"/>
    <x v="6"/>
    <n v="12071.04"/>
    <d v="2015-11-09T00:00:00"/>
    <x v="3"/>
    <x v="3"/>
    <n v="11"/>
  </r>
  <r>
    <x v="3"/>
    <x v="7"/>
    <x v="5"/>
    <x v="4"/>
    <n v="12646.57"/>
    <d v="2015-11-09T00:00:00"/>
    <x v="3"/>
    <x v="3"/>
    <n v="11"/>
  </r>
  <r>
    <x v="1"/>
    <x v="5"/>
    <x v="6"/>
    <x v="2"/>
    <n v="3857.57"/>
    <d v="2015-11-09T00:00:00"/>
    <x v="3"/>
    <x v="3"/>
    <n v="11"/>
  </r>
  <r>
    <x v="1"/>
    <x v="1"/>
    <x v="1"/>
    <x v="7"/>
    <n v="4782.3"/>
    <d v="2015-11-10T00:00:00"/>
    <x v="3"/>
    <x v="3"/>
    <n v="11"/>
  </r>
  <r>
    <x v="1"/>
    <x v="5"/>
    <x v="6"/>
    <x v="6"/>
    <n v="12143.18"/>
    <d v="2015-11-10T00:00:00"/>
    <x v="3"/>
    <x v="3"/>
    <n v="11"/>
  </r>
  <r>
    <x v="3"/>
    <x v="6"/>
    <x v="7"/>
    <x v="0"/>
    <n v="13498.61"/>
    <d v="2015-11-11T00:00:00"/>
    <x v="3"/>
    <x v="3"/>
    <n v="11"/>
  </r>
  <r>
    <x v="3"/>
    <x v="6"/>
    <x v="7"/>
    <x v="4"/>
    <n v="16040.35"/>
    <d v="2015-11-11T00:00:00"/>
    <x v="3"/>
    <x v="3"/>
    <n v="11"/>
  </r>
  <r>
    <x v="3"/>
    <x v="6"/>
    <x v="7"/>
    <x v="0"/>
    <n v="6676.63"/>
    <d v="2015-11-12T00:00:00"/>
    <x v="3"/>
    <x v="3"/>
    <n v="11"/>
  </r>
  <r>
    <x v="2"/>
    <x v="3"/>
    <x v="3"/>
    <x v="2"/>
    <n v="6512.41"/>
    <d v="2015-11-12T00:00:00"/>
    <x v="3"/>
    <x v="3"/>
    <n v="11"/>
  </r>
  <r>
    <x v="2"/>
    <x v="2"/>
    <x v="2"/>
    <x v="2"/>
    <n v="14783.25"/>
    <d v="2015-11-13T00:00:00"/>
    <x v="3"/>
    <x v="3"/>
    <n v="11"/>
  </r>
  <r>
    <x v="2"/>
    <x v="2"/>
    <x v="2"/>
    <x v="1"/>
    <n v="6212.33"/>
    <d v="2015-11-15T00:00:00"/>
    <x v="3"/>
    <x v="3"/>
    <n v="11"/>
  </r>
  <r>
    <x v="0"/>
    <x v="0"/>
    <x v="0"/>
    <x v="5"/>
    <n v="2724.8"/>
    <d v="2015-11-15T00:00:00"/>
    <x v="3"/>
    <x v="3"/>
    <n v="11"/>
  </r>
  <r>
    <x v="1"/>
    <x v="1"/>
    <x v="6"/>
    <x v="2"/>
    <n v="15075.83"/>
    <d v="2015-11-17T00:00:00"/>
    <x v="3"/>
    <x v="3"/>
    <n v="11"/>
  </r>
  <r>
    <x v="0"/>
    <x v="0"/>
    <x v="0"/>
    <x v="5"/>
    <n v="12843.51"/>
    <d v="2015-11-17T00:00:00"/>
    <x v="3"/>
    <x v="3"/>
    <n v="11"/>
  </r>
  <r>
    <x v="3"/>
    <x v="7"/>
    <x v="5"/>
    <x v="6"/>
    <n v="2381.3000000000002"/>
    <d v="2015-11-18T00:00:00"/>
    <x v="3"/>
    <x v="3"/>
    <n v="11"/>
  </r>
  <r>
    <x v="2"/>
    <x v="3"/>
    <x v="3"/>
    <x v="6"/>
    <n v="16335.35"/>
    <d v="2015-11-18T00:00:00"/>
    <x v="3"/>
    <x v="3"/>
    <n v="11"/>
  </r>
  <r>
    <x v="1"/>
    <x v="5"/>
    <x v="6"/>
    <x v="5"/>
    <n v="16228.01"/>
    <d v="2015-11-18T00:00:00"/>
    <x v="3"/>
    <x v="3"/>
    <n v="11"/>
  </r>
  <r>
    <x v="3"/>
    <x v="7"/>
    <x v="5"/>
    <x v="0"/>
    <n v="3636.51"/>
    <d v="2015-11-18T00:00:00"/>
    <x v="3"/>
    <x v="3"/>
    <n v="11"/>
  </r>
  <r>
    <x v="0"/>
    <x v="0"/>
    <x v="2"/>
    <x v="2"/>
    <n v="4030.22"/>
    <d v="2015-11-20T00:00:00"/>
    <x v="3"/>
    <x v="3"/>
    <n v="11"/>
  </r>
  <r>
    <x v="3"/>
    <x v="7"/>
    <x v="5"/>
    <x v="7"/>
    <n v="14276.33"/>
    <d v="2015-11-21T00:00:00"/>
    <x v="3"/>
    <x v="3"/>
    <n v="11"/>
  </r>
  <r>
    <x v="2"/>
    <x v="3"/>
    <x v="3"/>
    <x v="1"/>
    <n v="15854.61"/>
    <d v="2015-11-21T00:00:00"/>
    <x v="3"/>
    <x v="3"/>
    <n v="11"/>
  </r>
  <r>
    <x v="0"/>
    <x v="0"/>
    <x v="0"/>
    <x v="4"/>
    <n v="9142.98"/>
    <d v="2015-11-22T00:00:00"/>
    <x v="3"/>
    <x v="3"/>
    <n v="11"/>
  </r>
  <r>
    <x v="1"/>
    <x v="1"/>
    <x v="1"/>
    <x v="2"/>
    <n v="7201.85"/>
    <d v="2015-11-22T00:00:00"/>
    <x v="3"/>
    <x v="3"/>
    <n v="11"/>
  </r>
  <r>
    <x v="3"/>
    <x v="6"/>
    <x v="7"/>
    <x v="4"/>
    <n v="2832.08"/>
    <d v="2015-11-23T00:00:00"/>
    <x v="3"/>
    <x v="3"/>
    <n v="11"/>
  </r>
  <r>
    <x v="3"/>
    <x v="6"/>
    <x v="7"/>
    <x v="7"/>
    <n v="17286.18"/>
    <d v="2015-11-24T00:00:00"/>
    <x v="3"/>
    <x v="3"/>
    <n v="11"/>
  </r>
  <r>
    <x v="1"/>
    <x v="5"/>
    <x v="6"/>
    <x v="2"/>
    <n v="9032.6299999999992"/>
    <d v="2015-11-24T00:00:00"/>
    <x v="3"/>
    <x v="3"/>
    <n v="11"/>
  </r>
  <r>
    <x v="3"/>
    <x v="7"/>
    <x v="5"/>
    <x v="3"/>
    <n v="7408.38"/>
    <d v="2015-11-25T00:00:00"/>
    <x v="3"/>
    <x v="3"/>
    <n v="11"/>
  </r>
  <r>
    <x v="3"/>
    <x v="7"/>
    <x v="5"/>
    <x v="7"/>
    <n v="4150.49"/>
    <d v="2015-11-26T00:00:00"/>
    <x v="3"/>
    <x v="3"/>
    <n v="11"/>
  </r>
  <r>
    <x v="2"/>
    <x v="2"/>
    <x v="2"/>
    <x v="0"/>
    <n v="6695.29"/>
    <d v="2015-11-26T00:00:00"/>
    <x v="3"/>
    <x v="3"/>
    <n v="11"/>
  </r>
  <r>
    <x v="2"/>
    <x v="2"/>
    <x v="2"/>
    <x v="7"/>
    <n v="3341.37"/>
    <d v="2015-11-28T00:00:00"/>
    <x v="3"/>
    <x v="3"/>
    <n v="11"/>
  </r>
  <r>
    <x v="3"/>
    <x v="7"/>
    <x v="5"/>
    <x v="6"/>
    <n v="9852.98"/>
    <d v="2015-11-28T00:00:00"/>
    <x v="3"/>
    <x v="3"/>
    <n v="11"/>
  </r>
  <r>
    <x v="2"/>
    <x v="3"/>
    <x v="3"/>
    <x v="4"/>
    <n v="3147.54"/>
    <d v="2015-11-28T00:00:00"/>
    <x v="3"/>
    <x v="3"/>
    <n v="11"/>
  </r>
  <r>
    <x v="3"/>
    <x v="7"/>
    <x v="5"/>
    <x v="1"/>
    <n v="3440.81"/>
    <d v="2015-11-29T00:00:00"/>
    <x v="3"/>
    <x v="3"/>
    <n v="11"/>
  </r>
  <r>
    <x v="0"/>
    <x v="0"/>
    <x v="0"/>
    <x v="6"/>
    <n v="4624.5600000000004"/>
    <d v="2015-11-30T00:00:00"/>
    <x v="3"/>
    <x v="3"/>
    <n v="11"/>
  </r>
  <r>
    <x v="1"/>
    <x v="5"/>
    <x v="6"/>
    <x v="5"/>
    <n v="11119.5"/>
    <d v="2015-11-30T00:00:00"/>
    <x v="3"/>
    <x v="3"/>
    <n v="11"/>
  </r>
  <r>
    <x v="0"/>
    <x v="4"/>
    <x v="4"/>
    <x v="3"/>
    <n v="2759.24"/>
    <d v="2015-12-01T00:00:00"/>
    <x v="3"/>
    <x v="3"/>
    <n v="12"/>
  </r>
  <r>
    <x v="0"/>
    <x v="0"/>
    <x v="5"/>
    <x v="0"/>
    <n v="17208.89"/>
    <d v="2015-12-02T00:00:00"/>
    <x v="3"/>
    <x v="3"/>
    <n v="12"/>
  </r>
  <r>
    <x v="3"/>
    <x v="7"/>
    <x v="5"/>
    <x v="5"/>
    <n v="9135.65"/>
    <d v="2015-12-03T00:00:00"/>
    <x v="3"/>
    <x v="3"/>
    <n v="12"/>
  </r>
  <r>
    <x v="1"/>
    <x v="5"/>
    <x v="6"/>
    <x v="2"/>
    <n v="5605.95"/>
    <d v="2015-12-04T00:00:00"/>
    <x v="3"/>
    <x v="3"/>
    <n v="12"/>
  </r>
  <r>
    <x v="3"/>
    <x v="7"/>
    <x v="5"/>
    <x v="4"/>
    <n v="11324.15"/>
    <d v="2015-12-04T00:00:00"/>
    <x v="3"/>
    <x v="3"/>
    <n v="12"/>
  </r>
  <r>
    <x v="0"/>
    <x v="0"/>
    <x v="0"/>
    <x v="0"/>
    <n v="6371.69"/>
    <d v="2015-12-06T00:00:00"/>
    <x v="3"/>
    <x v="3"/>
    <n v="12"/>
  </r>
  <r>
    <x v="1"/>
    <x v="1"/>
    <x v="1"/>
    <x v="6"/>
    <n v="2619.02"/>
    <d v="2015-12-06T00:00:00"/>
    <x v="3"/>
    <x v="3"/>
    <n v="12"/>
  </r>
  <r>
    <x v="2"/>
    <x v="3"/>
    <x v="3"/>
    <x v="6"/>
    <n v="14898.52"/>
    <d v="2015-12-06T00:00:00"/>
    <x v="3"/>
    <x v="3"/>
    <n v="12"/>
  </r>
  <r>
    <x v="0"/>
    <x v="0"/>
    <x v="0"/>
    <x v="3"/>
    <n v="10660.17"/>
    <d v="2015-12-07T00:00:00"/>
    <x v="3"/>
    <x v="3"/>
    <n v="12"/>
  </r>
  <r>
    <x v="0"/>
    <x v="0"/>
    <x v="0"/>
    <x v="3"/>
    <n v="8704.39"/>
    <d v="2015-12-07T00:00:00"/>
    <x v="3"/>
    <x v="3"/>
    <n v="12"/>
  </r>
  <r>
    <x v="0"/>
    <x v="0"/>
    <x v="0"/>
    <x v="4"/>
    <n v="11544.59"/>
    <d v="2015-12-09T00:00:00"/>
    <x v="3"/>
    <x v="3"/>
    <n v="12"/>
  </r>
  <r>
    <x v="0"/>
    <x v="0"/>
    <x v="5"/>
    <x v="2"/>
    <n v="8581.4"/>
    <d v="2015-12-10T00:00:00"/>
    <x v="3"/>
    <x v="3"/>
    <n v="12"/>
  </r>
  <r>
    <x v="3"/>
    <x v="6"/>
    <x v="7"/>
    <x v="2"/>
    <n v="12630.03"/>
    <d v="2015-12-10T00:00:00"/>
    <x v="3"/>
    <x v="3"/>
    <n v="12"/>
  </r>
  <r>
    <x v="1"/>
    <x v="5"/>
    <x v="6"/>
    <x v="5"/>
    <n v="8921.2800000000007"/>
    <d v="2015-12-10T00:00:00"/>
    <x v="3"/>
    <x v="3"/>
    <n v="12"/>
  </r>
  <r>
    <x v="3"/>
    <x v="6"/>
    <x v="7"/>
    <x v="2"/>
    <n v="3370.16"/>
    <d v="2015-12-11T00:00:00"/>
    <x v="3"/>
    <x v="3"/>
    <n v="12"/>
  </r>
  <r>
    <x v="3"/>
    <x v="6"/>
    <x v="7"/>
    <x v="2"/>
    <n v="2115.16"/>
    <d v="2015-12-12T00:00:00"/>
    <x v="3"/>
    <x v="3"/>
    <n v="12"/>
  </r>
  <r>
    <x v="0"/>
    <x v="4"/>
    <x v="4"/>
    <x v="2"/>
    <n v="17161.57"/>
    <d v="2015-12-12T00:00:00"/>
    <x v="3"/>
    <x v="3"/>
    <n v="12"/>
  </r>
  <r>
    <x v="2"/>
    <x v="2"/>
    <x v="2"/>
    <x v="1"/>
    <n v="5488.02"/>
    <d v="2015-12-12T00:00:00"/>
    <x v="3"/>
    <x v="3"/>
    <n v="12"/>
  </r>
  <r>
    <x v="1"/>
    <x v="5"/>
    <x v="6"/>
    <x v="6"/>
    <n v="5219.49"/>
    <d v="2015-12-13T00:00:00"/>
    <x v="3"/>
    <x v="3"/>
    <n v="12"/>
  </r>
  <r>
    <x v="1"/>
    <x v="5"/>
    <x v="6"/>
    <x v="6"/>
    <n v="16264.19"/>
    <d v="2015-12-14T00:00:00"/>
    <x v="3"/>
    <x v="3"/>
    <n v="12"/>
  </r>
  <r>
    <x v="0"/>
    <x v="4"/>
    <x v="4"/>
    <x v="7"/>
    <n v="2207.56"/>
    <d v="2015-12-14T00:00:00"/>
    <x v="3"/>
    <x v="3"/>
    <n v="12"/>
  </r>
  <r>
    <x v="0"/>
    <x v="4"/>
    <x v="4"/>
    <x v="4"/>
    <n v="14974.42"/>
    <d v="2015-12-15T00:00:00"/>
    <x v="3"/>
    <x v="3"/>
    <n v="12"/>
  </r>
  <r>
    <x v="1"/>
    <x v="1"/>
    <x v="1"/>
    <x v="2"/>
    <n v="14126.26"/>
    <d v="2015-12-15T00:00:00"/>
    <x v="3"/>
    <x v="3"/>
    <n v="12"/>
  </r>
  <r>
    <x v="2"/>
    <x v="3"/>
    <x v="3"/>
    <x v="6"/>
    <n v="4656.62"/>
    <d v="2015-12-17T00:00:00"/>
    <x v="3"/>
    <x v="3"/>
    <n v="12"/>
  </r>
  <r>
    <x v="0"/>
    <x v="0"/>
    <x v="0"/>
    <x v="1"/>
    <n v="9300.8700000000008"/>
    <d v="2015-12-17T00:00:00"/>
    <x v="3"/>
    <x v="3"/>
    <n v="12"/>
  </r>
  <r>
    <x v="1"/>
    <x v="1"/>
    <x v="6"/>
    <x v="1"/>
    <n v="10742.55"/>
    <d v="2015-12-18T00:00:00"/>
    <x v="3"/>
    <x v="3"/>
    <n v="12"/>
  </r>
  <r>
    <x v="1"/>
    <x v="1"/>
    <x v="1"/>
    <x v="3"/>
    <n v="5585.84"/>
    <d v="2015-12-19T00:00:00"/>
    <x v="3"/>
    <x v="3"/>
    <n v="12"/>
  </r>
  <r>
    <x v="1"/>
    <x v="1"/>
    <x v="1"/>
    <x v="0"/>
    <n v="14581.41"/>
    <d v="2015-12-19T00:00:00"/>
    <x v="3"/>
    <x v="3"/>
    <n v="12"/>
  </r>
  <r>
    <x v="1"/>
    <x v="5"/>
    <x v="6"/>
    <x v="4"/>
    <n v="13932.36"/>
    <d v="2015-12-19T00:00:00"/>
    <x v="3"/>
    <x v="3"/>
    <n v="12"/>
  </r>
  <r>
    <x v="1"/>
    <x v="1"/>
    <x v="1"/>
    <x v="2"/>
    <n v="6735.57"/>
    <d v="2015-12-21T00:00:00"/>
    <x v="3"/>
    <x v="3"/>
    <n v="12"/>
  </r>
  <r>
    <x v="0"/>
    <x v="0"/>
    <x v="0"/>
    <x v="4"/>
    <n v="11747.71"/>
    <d v="2015-12-21T00:00:00"/>
    <x v="3"/>
    <x v="3"/>
    <n v="12"/>
  </r>
  <r>
    <x v="0"/>
    <x v="4"/>
    <x v="4"/>
    <x v="6"/>
    <n v="13991.8"/>
    <d v="2015-12-21T00:00:00"/>
    <x v="3"/>
    <x v="3"/>
    <n v="12"/>
  </r>
  <r>
    <x v="0"/>
    <x v="0"/>
    <x v="0"/>
    <x v="2"/>
    <n v="13361.2"/>
    <d v="2015-12-22T00:00:00"/>
    <x v="3"/>
    <x v="3"/>
    <n v="12"/>
  </r>
  <r>
    <x v="2"/>
    <x v="2"/>
    <x v="2"/>
    <x v="3"/>
    <n v="14710.97"/>
    <d v="2015-12-22T00:00:00"/>
    <x v="3"/>
    <x v="3"/>
    <n v="12"/>
  </r>
  <r>
    <x v="2"/>
    <x v="3"/>
    <x v="3"/>
    <x v="4"/>
    <n v="9381"/>
    <d v="2015-12-23T00:00:00"/>
    <x v="3"/>
    <x v="3"/>
    <n v="12"/>
  </r>
  <r>
    <x v="2"/>
    <x v="3"/>
    <x v="3"/>
    <x v="7"/>
    <n v="2325.44"/>
    <d v="2015-12-23T00:00:00"/>
    <x v="3"/>
    <x v="3"/>
    <n v="12"/>
  </r>
  <r>
    <x v="0"/>
    <x v="4"/>
    <x v="4"/>
    <x v="7"/>
    <n v="7741.83"/>
    <d v="2015-12-24T00:00:00"/>
    <x v="3"/>
    <x v="3"/>
    <n v="12"/>
  </r>
  <r>
    <x v="2"/>
    <x v="3"/>
    <x v="3"/>
    <x v="6"/>
    <n v="6990.34"/>
    <d v="2015-12-24T00:00:00"/>
    <x v="3"/>
    <x v="3"/>
    <n v="12"/>
  </r>
  <r>
    <x v="1"/>
    <x v="1"/>
    <x v="1"/>
    <x v="1"/>
    <n v="9211.7099999999991"/>
    <d v="2015-12-24T00:00:00"/>
    <x v="3"/>
    <x v="3"/>
    <n v="12"/>
  </r>
  <r>
    <x v="1"/>
    <x v="5"/>
    <x v="6"/>
    <x v="7"/>
    <n v="15736.49"/>
    <d v="2015-12-25T00:00:00"/>
    <x v="3"/>
    <x v="3"/>
    <n v="12"/>
  </r>
  <r>
    <x v="1"/>
    <x v="1"/>
    <x v="1"/>
    <x v="1"/>
    <n v="2443.04"/>
    <d v="2015-12-28T00:00:00"/>
    <x v="3"/>
    <x v="3"/>
    <n v="12"/>
  </r>
  <r>
    <x v="0"/>
    <x v="0"/>
    <x v="0"/>
    <x v="4"/>
    <n v="13090.64"/>
    <d v="2015-12-28T00:00:00"/>
    <x v="3"/>
    <x v="3"/>
    <n v="12"/>
  </r>
  <r>
    <x v="2"/>
    <x v="3"/>
    <x v="3"/>
    <x v="1"/>
    <n v="7726.92"/>
    <d v="2015-12-29T00:00:00"/>
    <x v="3"/>
    <x v="3"/>
    <n v="12"/>
  </r>
  <r>
    <x v="2"/>
    <x v="2"/>
    <x v="2"/>
    <x v="2"/>
    <n v="9955.7099999999991"/>
    <d v="2015-12-29T00:00:00"/>
    <x v="3"/>
    <x v="3"/>
    <n v="12"/>
  </r>
  <r>
    <x v="0"/>
    <x v="0"/>
    <x v="2"/>
    <x v="0"/>
    <n v="4898.83"/>
    <d v="2015-12-30T00:00:00"/>
    <x v="3"/>
    <x v="3"/>
    <n v="12"/>
  </r>
  <r>
    <x v="1"/>
    <x v="1"/>
    <x v="1"/>
    <x v="4"/>
    <n v="1750.65"/>
    <d v="2015-12-30T00:00:00"/>
    <x v="3"/>
    <x v="3"/>
    <n v="12"/>
  </r>
  <r>
    <x v="0"/>
    <x v="0"/>
    <x v="0"/>
    <x v="0"/>
    <n v="15835.47"/>
    <d v="2015-12-31T00:00:00"/>
    <x v="3"/>
    <x v="3"/>
    <n v="12"/>
  </r>
  <r>
    <x v="0"/>
    <x v="0"/>
    <x v="0"/>
    <x v="6"/>
    <n v="13047.79"/>
    <d v="2015-12-31T00:00:00"/>
    <x v="3"/>
    <x v="3"/>
    <n v="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1"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chartFormat="3">
  <location ref="B8:C16" firstHeaderRow="1" firstDataRow="1" firstDataCol="1" rowPageCount="2" colPageCount="1"/>
  <pivotFields count="9">
    <pivotField showAll="0"/>
    <pivotField showAll="0"/>
    <pivotField showAll="0"/>
    <pivotField axis="axisRow" showAll="0">
      <items count="9">
        <item x="3"/>
        <item x="6"/>
        <item x="0"/>
        <item x="5"/>
        <item x="2"/>
        <item x="7"/>
        <item x="4"/>
        <item x="1"/>
        <item t="default"/>
      </items>
    </pivotField>
    <pivotField dataField="1" numFmtId="4" showAll="0"/>
    <pivotField numFmtId="14" showAll="0"/>
    <pivotField axis="axisPage" showAll="0">
      <items count="5">
        <item x="0"/>
        <item x="1"/>
        <item x="2"/>
        <item x="3"/>
        <item t="default"/>
      </items>
    </pivotField>
    <pivotField axis="axisPage" multipleItemSelectionAllowed="1" showAll="0">
      <items count="5">
        <item x="0"/>
        <item x="1"/>
        <item h="1" x="2"/>
        <item h="1" x="3"/>
        <item t="default"/>
      </items>
    </pivotField>
    <pivotField showAll="0"/>
  </pivotFields>
  <rowFields count="1">
    <field x="3"/>
  </rowFields>
  <rowItems count="8">
    <i>
      <x/>
    </i>
    <i>
      <x v="1"/>
    </i>
    <i>
      <x v="2"/>
    </i>
    <i>
      <x v="3"/>
    </i>
    <i>
      <x v="4"/>
    </i>
    <i>
      <x v="6"/>
    </i>
    <i>
      <x v="7"/>
    </i>
    <i t="grand">
      <x/>
    </i>
  </rowItems>
  <colItems count="1">
    <i/>
  </colItems>
  <pageFields count="2">
    <pageField fld="6" item="1" hier="-1"/>
    <pageField fld="7" hier="-1"/>
  </pageFields>
  <dataFields count="1">
    <dataField name="Summe von Umsatz" fld="4" baseField="0" baseItem="0" numFmtId="3"/>
  </dataFields>
  <chartFormats count="1">
    <chartFormat chart="2" format="0"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1"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chartFormat="2">
  <location ref="B5:C11" firstHeaderRow="1" firstDataRow="1" firstDataCol="1"/>
  <pivotFields count="9">
    <pivotField showAll="0">
      <items count="5">
        <item x="3"/>
        <item x="0"/>
        <item x="1"/>
        <item x="2"/>
        <item t="default"/>
      </items>
    </pivotField>
    <pivotField showAll="0">
      <items count="9">
        <item x="4"/>
        <item x="6"/>
        <item x="0"/>
        <item x="3"/>
        <item x="7"/>
        <item x="2"/>
        <item x="1"/>
        <item x="5"/>
        <item t="default"/>
      </items>
    </pivotField>
    <pivotField showAll="0">
      <items count="9">
        <item x="6"/>
        <item x="2"/>
        <item x="0"/>
        <item x="4"/>
        <item x="7"/>
        <item x="3"/>
        <item x="1"/>
        <item x="5"/>
        <item t="default"/>
      </items>
    </pivotField>
    <pivotField axis="axisRow" showAll="0" measureFilter="1" sortType="descending">
      <items count="9">
        <item x="3"/>
        <item x="6"/>
        <item x="0"/>
        <item x="5"/>
        <item x="2"/>
        <item x="7"/>
        <item x="4"/>
        <item x="1"/>
        <item t="default"/>
      </items>
      <autoSortScope>
        <pivotArea dataOnly="0" outline="0" fieldPosition="0">
          <references count="1">
            <reference field="4294967294" count="1" selected="0">
              <x v="0"/>
            </reference>
          </references>
        </pivotArea>
      </autoSortScope>
    </pivotField>
    <pivotField dataField="1" numFmtId="4" showAll="0"/>
    <pivotField numFmtId="14" showAll="0"/>
    <pivotField showAll="0">
      <items count="5">
        <item x="0"/>
        <item x="1"/>
        <item x="2"/>
        <item x="3"/>
        <item t="default"/>
      </items>
    </pivotField>
    <pivotField showAll="0">
      <items count="5">
        <item x="0"/>
        <item x="1"/>
        <item x="2"/>
        <item x="3"/>
        <item t="default"/>
      </items>
    </pivotField>
    <pivotField showAll="0"/>
  </pivotFields>
  <rowFields count="1">
    <field x="3"/>
  </rowFields>
  <rowItems count="6">
    <i>
      <x v="2"/>
    </i>
    <i>
      <x v="6"/>
    </i>
    <i>
      <x v="7"/>
    </i>
    <i>
      <x v="4"/>
    </i>
    <i>
      <x/>
    </i>
    <i t="grand">
      <x/>
    </i>
  </rowItems>
  <colItems count="1">
    <i/>
  </colItems>
  <dataFields count="1">
    <dataField name="Summe von Umsatz" fld="4" baseField="0" baseItem="0" numFmtId="3"/>
  </dataFields>
  <chartFormats count="1">
    <chartFormat chart="0" format="0"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filters count="1">
    <filter fld="3" type="count" evalOrder="-1" id="1"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Region" sourceName="Region">
  <pivotTables>
    <pivotTable tabId="54" name="PivotTable2"/>
  </pivotTables>
  <data>
    <tabular pivotCacheId="1">
      <items count="4">
        <i x="3" s="1"/>
        <i x="0" s="1"/>
        <i x="1"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Standort" sourceName="Standort">
  <pivotTables>
    <pivotTable tabId="54" name="PivotTable2"/>
  </pivotTables>
  <data>
    <tabular pivotCacheId="1">
      <items count="8">
        <i x="4" s="1"/>
        <i x="6" s="1"/>
        <i x="0" s="1"/>
        <i x="3" s="1"/>
        <i x="7" s="1"/>
        <i x="2" s="1"/>
        <i x="1" s="1"/>
        <i x="5"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Verkäufer" sourceName="Verkäufer">
  <pivotTables>
    <pivotTable tabId="54" name="PivotTable2"/>
  </pivotTables>
  <data>
    <tabular pivotCacheId="1">
      <items count="8">
        <i x="6" s="1"/>
        <i x="2" s="1"/>
        <i x="0" s="1"/>
        <i x="4" s="1"/>
        <i x="7" s="1"/>
        <i x="3" s="1"/>
        <i x="1" s="1"/>
        <i x="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Datenschnitt_Jahr" sourceName="Jahr">
  <pivotTables>
    <pivotTable tabId="54" name="PivotTable2"/>
  </pivotTables>
  <data>
    <tabular pivotCacheId="1">
      <items count="4">
        <i x="0" s="1"/>
        <i x="1" s="1"/>
        <i x="2" s="1"/>
        <i x="3"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Datenschnitt_Quartal" sourceName="Quartal">
  <pivotTables>
    <pivotTable tabId="54" name="PivotTable2"/>
  </pivotTables>
  <data>
    <tabular pivotCacheId="1">
      <items count="4">
        <i x="0" s="1"/>
        <i x="1" s="1"/>
        <i x="2"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Datenschnitt_Region" caption="Region" rowHeight="241300"/>
  <slicer name="Standort" cache="Datenschnitt_Standort" caption="Standort" rowHeight="241300"/>
  <slicer name="Verkäufer" cache="Datenschnitt_Verkäufer" caption="Verkäufer" rowHeight="241300"/>
  <slicer name="Jahr" cache="Datenschnitt_Jahr" caption="Jahr" rowHeight="241300"/>
  <slicer name="Quartal" cache="Datenschnitt_Quartal" caption="Quartal"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2"/>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10</v>
      </c>
      <c r="C4" s="7"/>
      <c r="D4" s="8"/>
      <c r="E4" s="9"/>
      <c r="F4" s="9"/>
      <c r="G4" s="9"/>
      <c r="H4" s="9"/>
      <c r="I4" s="9"/>
      <c r="J4" s="9"/>
      <c r="K4" s="9"/>
    </row>
    <row r="5" spans="1:11" x14ac:dyDescent="0.25">
      <c r="K5" s="4"/>
    </row>
    <row r="6" spans="1:11" ht="30" customHeight="1" x14ac:dyDescent="0.25">
      <c r="B6" s="16" t="s">
        <v>2</v>
      </c>
      <c r="D6" s="15" t="s">
        <v>48</v>
      </c>
      <c r="E6" s="10"/>
      <c r="F6" s="10"/>
      <c r="G6" s="10"/>
      <c r="H6" s="10"/>
      <c r="I6" s="11"/>
      <c r="J6" s="12"/>
    </row>
    <row r="7" spans="1:11" ht="8.1" customHeight="1" x14ac:dyDescent="0.25"/>
    <row r="8" spans="1:11" ht="30" customHeight="1" x14ac:dyDescent="0.25">
      <c r="B8" s="16" t="s">
        <v>3</v>
      </c>
      <c r="D8" s="15" t="s">
        <v>53</v>
      </c>
      <c r="E8" s="10"/>
      <c r="F8" s="10"/>
      <c r="G8" s="10"/>
      <c r="H8" s="10"/>
      <c r="I8" s="11"/>
      <c r="J8" s="12"/>
    </row>
    <row r="9" spans="1:11" ht="8.1" customHeight="1" x14ac:dyDescent="0.25"/>
    <row r="11" spans="1:11" x14ac:dyDescent="0.25">
      <c r="A11" s="3"/>
      <c r="B11" s="13" t="s">
        <v>1</v>
      </c>
      <c r="C11" s="8"/>
      <c r="D11" s="8"/>
      <c r="E11" s="9"/>
      <c r="F11" s="9"/>
      <c r="G11" s="9"/>
      <c r="H11" s="9"/>
      <c r="I11" s="9"/>
      <c r="J11" s="9"/>
      <c r="K11" s="9"/>
    </row>
    <row r="12" spans="1:11" x14ac:dyDescent="0.25">
      <c r="B12" s="26" t="s">
        <v>54</v>
      </c>
      <c r="C12" s="26"/>
      <c r="D12" s="26"/>
      <c r="E12" s="26"/>
      <c r="F12" s="26"/>
      <c r="G12" s="26"/>
      <c r="H12" s="26"/>
      <c r="I12" s="26"/>
      <c r="J12" s="26"/>
      <c r="K12" s="26"/>
    </row>
  </sheetData>
  <mergeCells count="1">
    <mergeCell ref="B2:H2"/>
  </mergeCells>
  <hyperlinks>
    <hyperlink ref="B12" r:id="rId1"/>
    <hyperlink ref="B12:K12"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1.42578125" customWidth="1"/>
  </cols>
  <sheetData>
    <row r="1" spans="1:10" ht="45" customHeight="1" x14ac:dyDescent="0.7">
      <c r="A1" s="4"/>
      <c r="B1" s="14" t="s">
        <v>8</v>
      </c>
    </row>
    <row r="2" spans="1:10" x14ac:dyDescent="0.25">
      <c r="B2" t="s">
        <v>9</v>
      </c>
    </row>
    <row r="5" spans="1:10" x14ac:dyDescent="0.25">
      <c r="B5" s="19" t="s">
        <v>11</v>
      </c>
      <c r="C5" s="19" t="s">
        <v>12</v>
      </c>
      <c r="D5" s="19" t="s">
        <v>6</v>
      </c>
      <c r="E5" s="19" t="s">
        <v>13</v>
      </c>
      <c r="F5" s="17" t="s">
        <v>14</v>
      </c>
      <c r="G5" s="17" t="s">
        <v>7</v>
      </c>
      <c r="H5" s="19" t="s">
        <v>15</v>
      </c>
      <c r="I5" s="17" t="s">
        <v>16</v>
      </c>
      <c r="J5" s="17" t="s">
        <v>17</v>
      </c>
    </row>
    <row r="6" spans="1:10" x14ac:dyDescent="0.25">
      <c r="B6" s="19" t="s">
        <v>18</v>
      </c>
      <c r="C6" s="19" t="s">
        <v>19</v>
      </c>
      <c r="D6" s="19" t="s">
        <v>20</v>
      </c>
      <c r="E6" s="19" t="s">
        <v>21</v>
      </c>
      <c r="F6" s="20">
        <v>9313.83</v>
      </c>
      <c r="G6" s="21">
        <v>40913</v>
      </c>
      <c r="H6" s="17">
        <f>YEAR(tblBasisdaten[[#This Row],[Datum]])</f>
        <v>2012</v>
      </c>
      <c r="I6" s="17">
        <f>ROUNDUP(MONTH(tblBasisdaten[[#This Row],[Datum]])/3,0)</f>
        <v>1</v>
      </c>
      <c r="J6" s="17">
        <f>MONTH(tblBasisdaten[[#This Row],[Datum]])</f>
        <v>1</v>
      </c>
    </row>
    <row r="7" spans="1:10" x14ac:dyDescent="0.25">
      <c r="B7" s="19" t="s">
        <v>22</v>
      </c>
      <c r="C7" s="19" t="s">
        <v>23</v>
      </c>
      <c r="D7" s="19" t="s">
        <v>24</v>
      </c>
      <c r="E7" s="19" t="s">
        <v>25</v>
      </c>
      <c r="F7" s="20">
        <v>10190.41</v>
      </c>
      <c r="G7" s="21">
        <v>40913</v>
      </c>
      <c r="H7" s="17">
        <f>YEAR(tblBasisdaten[[#This Row],[Datum]])</f>
        <v>2012</v>
      </c>
      <c r="I7" s="17">
        <f>ROUNDUP(MONTH(tblBasisdaten[[#This Row],[Datum]])/3,0)</f>
        <v>1</v>
      </c>
      <c r="J7" s="17">
        <f>MONTH(tblBasisdaten[[#This Row],[Datum]])</f>
        <v>1</v>
      </c>
    </row>
    <row r="8" spans="1:10" x14ac:dyDescent="0.25">
      <c r="B8" s="19" t="s">
        <v>26</v>
      </c>
      <c r="C8" s="19" t="s">
        <v>27</v>
      </c>
      <c r="D8" s="19" t="s">
        <v>28</v>
      </c>
      <c r="E8" s="19" t="s">
        <v>29</v>
      </c>
      <c r="F8" s="20">
        <v>15482.93</v>
      </c>
      <c r="G8" s="21">
        <v>40918</v>
      </c>
      <c r="H8" s="17">
        <f>YEAR(tblBasisdaten[[#This Row],[Datum]])</f>
        <v>2012</v>
      </c>
      <c r="I8" s="17">
        <f>ROUNDUP(MONTH(tblBasisdaten[[#This Row],[Datum]])/3,0)</f>
        <v>1</v>
      </c>
      <c r="J8" s="17">
        <f>MONTH(tblBasisdaten[[#This Row],[Datum]])</f>
        <v>1</v>
      </c>
    </row>
    <row r="9" spans="1:10" x14ac:dyDescent="0.25">
      <c r="B9" s="19" t="s">
        <v>26</v>
      </c>
      <c r="C9" s="19" t="s">
        <v>4</v>
      </c>
      <c r="D9" s="19" t="s">
        <v>30</v>
      </c>
      <c r="E9" s="19" t="s">
        <v>25</v>
      </c>
      <c r="F9" s="20">
        <v>7251.52</v>
      </c>
      <c r="G9" s="21">
        <v>40921</v>
      </c>
      <c r="H9" s="17">
        <f>YEAR(tblBasisdaten[[#This Row],[Datum]])</f>
        <v>2012</v>
      </c>
      <c r="I9" s="17">
        <f>ROUNDUP(MONTH(tblBasisdaten[[#This Row],[Datum]])/3,0)</f>
        <v>1</v>
      </c>
      <c r="J9" s="17">
        <f>MONTH(tblBasisdaten[[#This Row],[Datum]])</f>
        <v>1</v>
      </c>
    </row>
    <row r="10" spans="1:10" x14ac:dyDescent="0.25">
      <c r="B10" s="19" t="s">
        <v>18</v>
      </c>
      <c r="C10" s="19" t="s">
        <v>31</v>
      </c>
      <c r="D10" s="19" t="s">
        <v>32</v>
      </c>
      <c r="E10" s="19" t="s">
        <v>29</v>
      </c>
      <c r="F10" s="20">
        <v>1574</v>
      </c>
      <c r="G10" s="21">
        <v>40922</v>
      </c>
      <c r="H10" s="17">
        <f>YEAR(tblBasisdaten[[#This Row],[Datum]])</f>
        <v>2012</v>
      </c>
      <c r="I10" s="17">
        <f>ROUNDUP(MONTH(tblBasisdaten[[#This Row],[Datum]])/3,0)</f>
        <v>1</v>
      </c>
      <c r="J10" s="17">
        <f>MONTH(tblBasisdaten[[#This Row],[Datum]])</f>
        <v>1</v>
      </c>
    </row>
    <row r="11" spans="1:10" x14ac:dyDescent="0.25">
      <c r="B11" s="19" t="s">
        <v>18</v>
      </c>
      <c r="C11" s="19" t="s">
        <v>19</v>
      </c>
      <c r="D11" s="19" t="s">
        <v>20</v>
      </c>
      <c r="E11" s="19" t="s">
        <v>29</v>
      </c>
      <c r="F11" s="20">
        <v>10445.32</v>
      </c>
      <c r="G11" s="21">
        <v>40924</v>
      </c>
      <c r="H11" s="17">
        <f>YEAR(tblBasisdaten[[#This Row],[Datum]])</f>
        <v>2012</v>
      </c>
      <c r="I11" s="17">
        <f>ROUNDUP(MONTH(tblBasisdaten[[#This Row],[Datum]])/3,0)</f>
        <v>1</v>
      </c>
      <c r="J11" s="17">
        <f>MONTH(tblBasisdaten[[#This Row],[Datum]])</f>
        <v>1</v>
      </c>
    </row>
    <row r="12" spans="1:10" x14ac:dyDescent="0.25">
      <c r="B12" s="19" t="s">
        <v>26</v>
      </c>
      <c r="C12" s="19" t="s">
        <v>27</v>
      </c>
      <c r="D12" s="19" t="s">
        <v>28</v>
      </c>
      <c r="E12" s="19" t="s">
        <v>29</v>
      </c>
      <c r="F12" s="20">
        <v>6409.2</v>
      </c>
      <c r="G12" s="21">
        <v>40924</v>
      </c>
      <c r="H12" s="17">
        <f>YEAR(tblBasisdaten[[#This Row],[Datum]])</f>
        <v>2012</v>
      </c>
      <c r="I12" s="17">
        <f>ROUNDUP(MONTH(tblBasisdaten[[#This Row],[Datum]])/3,0)</f>
        <v>1</v>
      </c>
      <c r="J12" s="17">
        <f>MONTH(tblBasisdaten[[#This Row],[Datum]])</f>
        <v>1</v>
      </c>
    </row>
    <row r="13" spans="1:10" x14ac:dyDescent="0.25">
      <c r="B13" s="19" t="s">
        <v>18</v>
      </c>
      <c r="C13" s="19" t="s">
        <v>19</v>
      </c>
      <c r="D13" s="19" t="s">
        <v>20</v>
      </c>
      <c r="E13" s="19" t="s">
        <v>29</v>
      </c>
      <c r="F13" s="20">
        <v>3965.33</v>
      </c>
      <c r="G13" s="21">
        <v>40928</v>
      </c>
      <c r="H13" s="17">
        <f>YEAR(tblBasisdaten[[#This Row],[Datum]])</f>
        <v>2012</v>
      </c>
      <c r="I13" s="17">
        <f>ROUNDUP(MONTH(tblBasisdaten[[#This Row],[Datum]])/3,0)</f>
        <v>1</v>
      </c>
      <c r="J13" s="17">
        <f>MONTH(tblBasisdaten[[#This Row],[Datum]])</f>
        <v>1</v>
      </c>
    </row>
    <row r="14" spans="1:10" x14ac:dyDescent="0.25">
      <c r="B14" s="19" t="s">
        <v>18</v>
      </c>
      <c r="C14" s="19" t="s">
        <v>19</v>
      </c>
      <c r="D14" s="19" t="s">
        <v>33</v>
      </c>
      <c r="E14" s="19" t="s">
        <v>34</v>
      </c>
      <c r="F14" s="20">
        <v>17515.330000000002</v>
      </c>
      <c r="G14" s="21">
        <v>40929</v>
      </c>
      <c r="H14" s="17">
        <f>YEAR(tblBasisdaten[[#This Row],[Datum]])</f>
        <v>2012</v>
      </c>
      <c r="I14" s="17">
        <f>ROUNDUP(MONTH(tblBasisdaten[[#This Row],[Datum]])/3,0)</f>
        <v>1</v>
      </c>
      <c r="J14" s="17">
        <f>MONTH(tblBasisdaten[[#This Row],[Datum]])</f>
        <v>1</v>
      </c>
    </row>
    <row r="15" spans="1:10" x14ac:dyDescent="0.25">
      <c r="B15" s="19" t="s">
        <v>22</v>
      </c>
      <c r="C15" s="19" t="s">
        <v>35</v>
      </c>
      <c r="D15" s="19" t="s">
        <v>36</v>
      </c>
      <c r="E15" s="19" t="s">
        <v>37</v>
      </c>
      <c r="F15" s="20">
        <v>16828.259999999998</v>
      </c>
      <c r="G15" s="21">
        <v>40931</v>
      </c>
      <c r="H15" s="17">
        <f>YEAR(tblBasisdaten[[#This Row],[Datum]])</f>
        <v>2012</v>
      </c>
      <c r="I15" s="17">
        <f>ROUNDUP(MONTH(tblBasisdaten[[#This Row],[Datum]])/3,0)</f>
        <v>1</v>
      </c>
      <c r="J15" s="17">
        <f>MONTH(tblBasisdaten[[#This Row],[Datum]])</f>
        <v>1</v>
      </c>
    </row>
    <row r="16" spans="1:10" x14ac:dyDescent="0.25">
      <c r="B16" s="19" t="s">
        <v>22</v>
      </c>
      <c r="C16" s="19" t="s">
        <v>35</v>
      </c>
      <c r="D16" s="19" t="s">
        <v>36</v>
      </c>
      <c r="E16" s="19" t="s">
        <v>29</v>
      </c>
      <c r="F16" s="20">
        <v>11566.02</v>
      </c>
      <c r="G16" s="21">
        <v>40932</v>
      </c>
      <c r="H16" s="17">
        <f>YEAR(tblBasisdaten[[#This Row],[Datum]])</f>
        <v>2012</v>
      </c>
      <c r="I16" s="17">
        <f>ROUNDUP(MONTH(tblBasisdaten[[#This Row],[Datum]])/3,0)</f>
        <v>1</v>
      </c>
      <c r="J16" s="17">
        <f>MONTH(tblBasisdaten[[#This Row],[Datum]])</f>
        <v>1</v>
      </c>
    </row>
    <row r="17" spans="2:10" x14ac:dyDescent="0.25">
      <c r="B17" s="19" t="s">
        <v>18</v>
      </c>
      <c r="C17" s="19" t="s">
        <v>19</v>
      </c>
      <c r="D17" s="19" t="s">
        <v>28</v>
      </c>
      <c r="E17" s="19" t="s">
        <v>37</v>
      </c>
      <c r="F17" s="20">
        <v>15152.27</v>
      </c>
      <c r="G17" s="21">
        <v>40932</v>
      </c>
      <c r="H17" s="17">
        <f>YEAR(tblBasisdaten[[#This Row],[Datum]])</f>
        <v>2012</v>
      </c>
      <c r="I17" s="17">
        <f>ROUNDUP(MONTH(tblBasisdaten[[#This Row],[Datum]])/3,0)</f>
        <v>1</v>
      </c>
      <c r="J17" s="17">
        <f>MONTH(tblBasisdaten[[#This Row],[Datum]])</f>
        <v>1</v>
      </c>
    </row>
    <row r="18" spans="2:10" x14ac:dyDescent="0.25">
      <c r="B18" s="19" t="s">
        <v>18</v>
      </c>
      <c r="C18" s="19" t="s">
        <v>31</v>
      </c>
      <c r="D18" s="19" t="s">
        <v>32</v>
      </c>
      <c r="E18" s="19" t="s">
        <v>25</v>
      </c>
      <c r="F18" s="20">
        <v>15631.51</v>
      </c>
      <c r="G18" s="21">
        <v>40932</v>
      </c>
      <c r="H18" s="17">
        <f>YEAR(tblBasisdaten[[#This Row],[Datum]])</f>
        <v>2012</v>
      </c>
      <c r="I18" s="17">
        <f>ROUNDUP(MONTH(tblBasisdaten[[#This Row],[Datum]])/3,0)</f>
        <v>1</v>
      </c>
      <c r="J18" s="17">
        <f>MONTH(tblBasisdaten[[#This Row],[Datum]])</f>
        <v>1</v>
      </c>
    </row>
    <row r="19" spans="2:10" x14ac:dyDescent="0.25">
      <c r="B19" s="19" t="s">
        <v>26</v>
      </c>
      <c r="C19" s="19" t="s">
        <v>27</v>
      </c>
      <c r="D19" s="19" t="s">
        <v>28</v>
      </c>
      <c r="E19" s="19" t="s">
        <v>25</v>
      </c>
      <c r="F19" s="20">
        <v>3861.92</v>
      </c>
      <c r="G19" s="21">
        <v>40934</v>
      </c>
      <c r="H19" s="17">
        <f>YEAR(tblBasisdaten[[#This Row],[Datum]])</f>
        <v>2012</v>
      </c>
      <c r="I19" s="17">
        <f>ROUNDUP(MONTH(tblBasisdaten[[#This Row],[Datum]])/3,0)</f>
        <v>1</v>
      </c>
      <c r="J19" s="17">
        <f>MONTH(tblBasisdaten[[#This Row],[Datum]])</f>
        <v>1</v>
      </c>
    </row>
    <row r="20" spans="2:10" x14ac:dyDescent="0.25">
      <c r="B20" s="19" t="s">
        <v>22</v>
      </c>
      <c r="C20" s="19" t="s">
        <v>23</v>
      </c>
      <c r="D20" s="19" t="s">
        <v>24</v>
      </c>
      <c r="E20" s="19" t="s">
        <v>34</v>
      </c>
      <c r="F20" s="20">
        <v>5025.1400000000003</v>
      </c>
      <c r="G20" s="21">
        <v>40935</v>
      </c>
      <c r="H20" s="17">
        <f>YEAR(tblBasisdaten[[#This Row],[Datum]])</f>
        <v>2012</v>
      </c>
      <c r="I20" s="17">
        <f>ROUNDUP(MONTH(tblBasisdaten[[#This Row],[Datum]])/3,0)</f>
        <v>1</v>
      </c>
      <c r="J20" s="17">
        <f>MONTH(tblBasisdaten[[#This Row],[Datum]])</f>
        <v>1</v>
      </c>
    </row>
    <row r="21" spans="2:10" x14ac:dyDescent="0.25">
      <c r="B21" s="19" t="s">
        <v>22</v>
      </c>
      <c r="C21" s="19" t="s">
        <v>23</v>
      </c>
      <c r="D21" s="19" t="s">
        <v>24</v>
      </c>
      <c r="E21" s="19" t="s">
        <v>21</v>
      </c>
      <c r="F21" s="20">
        <v>16291.87</v>
      </c>
      <c r="G21" s="21">
        <v>40936</v>
      </c>
      <c r="H21" s="17">
        <f>YEAR(tblBasisdaten[[#This Row],[Datum]])</f>
        <v>2012</v>
      </c>
      <c r="I21" s="17">
        <f>ROUNDUP(MONTH(tblBasisdaten[[#This Row],[Datum]])/3,0)</f>
        <v>1</v>
      </c>
      <c r="J21" s="17">
        <f>MONTH(tblBasisdaten[[#This Row],[Datum]])</f>
        <v>1</v>
      </c>
    </row>
    <row r="22" spans="2:10" x14ac:dyDescent="0.25">
      <c r="B22" s="19" t="s">
        <v>26</v>
      </c>
      <c r="C22" s="19" t="s">
        <v>27</v>
      </c>
      <c r="D22" s="19" t="s">
        <v>28</v>
      </c>
      <c r="E22" s="19" t="s">
        <v>25</v>
      </c>
      <c r="F22" s="20">
        <v>14668.15</v>
      </c>
      <c r="G22" s="21">
        <v>40936</v>
      </c>
      <c r="H22" s="17">
        <f>YEAR(tblBasisdaten[[#This Row],[Datum]])</f>
        <v>2012</v>
      </c>
      <c r="I22" s="17">
        <f>ROUNDUP(MONTH(tblBasisdaten[[#This Row],[Datum]])/3,0)</f>
        <v>1</v>
      </c>
      <c r="J22" s="17">
        <f>MONTH(tblBasisdaten[[#This Row],[Datum]])</f>
        <v>1</v>
      </c>
    </row>
    <row r="23" spans="2:10" x14ac:dyDescent="0.25">
      <c r="B23" s="19" t="s">
        <v>22</v>
      </c>
      <c r="C23" s="19" t="s">
        <v>35</v>
      </c>
      <c r="D23" s="19" t="s">
        <v>36</v>
      </c>
      <c r="E23" s="19" t="s">
        <v>29</v>
      </c>
      <c r="F23" s="20">
        <v>6645.32</v>
      </c>
      <c r="G23" s="21">
        <v>40936</v>
      </c>
      <c r="H23" s="17">
        <f>YEAR(tblBasisdaten[[#This Row],[Datum]])</f>
        <v>2012</v>
      </c>
      <c r="I23" s="17">
        <f>ROUNDUP(MONTH(tblBasisdaten[[#This Row],[Datum]])/3,0)</f>
        <v>1</v>
      </c>
      <c r="J23" s="17">
        <f>MONTH(tblBasisdaten[[#This Row],[Datum]])</f>
        <v>1</v>
      </c>
    </row>
    <row r="24" spans="2:10" x14ac:dyDescent="0.25">
      <c r="B24" s="19" t="s">
        <v>18</v>
      </c>
      <c r="C24" s="19" t="s">
        <v>19</v>
      </c>
      <c r="D24" s="19" t="s">
        <v>20</v>
      </c>
      <c r="E24" s="19" t="s">
        <v>38</v>
      </c>
      <c r="F24" s="20">
        <v>1808.42</v>
      </c>
      <c r="G24" s="21">
        <v>40937</v>
      </c>
      <c r="H24" s="17">
        <f>YEAR(tblBasisdaten[[#This Row],[Datum]])</f>
        <v>2012</v>
      </c>
      <c r="I24" s="17">
        <f>ROUNDUP(MONTH(tblBasisdaten[[#This Row],[Datum]])/3,0)</f>
        <v>1</v>
      </c>
      <c r="J24" s="17">
        <f>MONTH(tblBasisdaten[[#This Row],[Datum]])</f>
        <v>1</v>
      </c>
    </row>
    <row r="25" spans="2:10" x14ac:dyDescent="0.25">
      <c r="B25" s="19" t="s">
        <v>22</v>
      </c>
      <c r="C25" s="19" t="s">
        <v>23</v>
      </c>
      <c r="D25" s="19" t="s">
        <v>24</v>
      </c>
      <c r="E25" s="19" t="s">
        <v>37</v>
      </c>
      <c r="F25" s="20">
        <v>15349.48</v>
      </c>
      <c r="G25" s="21">
        <v>40938</v>
      </c>
      <c r="H25" s="17">
        <f>YEAR(tblBasisdaten[[#This Row],[Datum]])</f>
        <v>2012</v>
      </c>
      <c r="I25" s="17">
        <f>ROUNDUP(MONTH(tblBasisdaten[[#This Row],[Datum]])/3,0)</f>
        <v>1</v>
      </c>
      <c r="J25" s="17">
        <f>MONTH(tblBasisdaten[[#This Row],[Datum]])</f>
        <v>1</v>
      </c>
    </row>
    <row r="26" spans="2:10" x14ac:dyDescent="0.25">
      <c r="B26" s="19" t="s">
        <v>18</v>
      </c>
      <c r="C26" s="19" t="s">
        <v>19</v>
      </c>
      <c r="D26" s="19" t="s">
        <v>20</v>
      </c>
      <c r="E26" s="19" t="s">
        <v>29</v>
      </c>
      <c r="F26" s="20">
        <v>14453.78</v>
      </c>
      <c r="G26" s="21">
        <v>40939</v>
      </c>
      <c r="H26" s="17">
        <f>YEAR(tblBasisdaten[[#This Row],[Datum]])</f>
        <v>2012</v>
      </c>
      <c r="I26" s="17">
        <f>ROUNDUP(MONTH(tblBasisdaten[[#This Row],[Datum]])/3,0)</f>
        <v>1</v>
      </c>
      <c r="J26" s="17">
        <f>MONTH(tblBasisdaten[[#This Row],[Datum]])</f>
        <v>1</v>
      </c>
    </row>
    <row r="27" spans="2:10" x14ac:dyDescent="0.25">
      <c r="B27" s="19" t="s">
        <v>18</v>
      </c>
      <c r="C27" s="19" t="s">
        <v>19</v>
      </c>
      <c r="D27" s="19" t="s">
        <v>20</v>
      </c>
      <c r="E27" s="19" t="s">
        <v>37</v>
      </c>
      <c r="F27" s="20">
        <v>3352.94</v>
      </c>
      <c r="G27" s="21">
        <v>40940</v>
      </c>
      <c r="H27" s="17">
        <f>YEAR(tblBasisdaten[[#This Row],[Datum]])</f>
        <v>2012</v>
      </c>
      <c r="I27" s="17">
        <f>ROUNDUP(MONTH(tblBasisdaten[[#This Row],[Datum]])/3,0)</f>
        <v>1</v>
      </c>
      <c r="J27" s="17">
        <f>MONTH(tblBasisdaten[[#This Row],[Datum]])</f>
        <v>2</v>
      </c>
    </row>
    <row r="28" spans="2:10" x14ac:dyDescent="0.25">
      <c r="B28" s="19" t="s">
        <v>18</v>
      </c>
      <c r="C28" s="19" t="s">
        <v>19</v>
      </c>
      <c r="D28" s="19" t="s">
        <v>33</v>
      </c>
      <c r="E28" s="19" t="s">
        <v>34</v>
      </c>
      <c r="F28" s="20">
        <v>6833.85</v>
      </c>
      <c r="G28" s="21">
        <v>40940</v>
      </c>
      <c r="H28" s="17">
        <f>YEAR(tblBasisdaten[[#This Row],[Datum]])</f>
        <v>2012</v>
      </c>
      <c r="I28" s="17">
        <f>ROUNDUP(MONTH(tblBasisdaten[[#This Row],[Datum]])/3,0)</f>
        <v>1</v>
      </c>
      <c r="J28" s="17">
        <f>MONTH(tblBasisdaten[[#This Row],[Datum]])</f>
        <v>2</v>
      </c>
    </row>
    <row r="29" spans="2:10" x14ac:dyDescent="0.25">
      <c r="B29" s="19" t="s">
        <v>26</v>
      </c>
      <c r="C29" s="19" t="s">
        <v>4</v>
      </c>
      <c r="D29" s="19" t="s">
        <v>30</v>
      </c>
      <c r="E29" s="19" t="s">
        <v>37</v>
      </c>
      <c r="F29" s="20">
        <v>17910.16</v>
      </c>
      <c r="G29" s="21">
        <v>40940</v>
      </c>
      <c r="H29" s="17">
        <f>YEAR(tblBasisdaten[[#This Row],[Datum]])</f>
        <v>2012</v>
      </c>
      <c r="I29" s="17">
        <f>ROUNDUP(MONTH(tblBasisdaten[[#This Row],[Datum]])/3,0)</f>
        <v>1</v>
      </c>
      <c r="J29" s="17">
        <f>MONTH(tblBasisdaten[[#This Row],[Datum]])</f>
        <v>2</v>
      </c>
    </row>
    <row r="30" spans="2:10" x14ac:dyDescent="0.25">
      <c r="B30" s="19" t="s">
        <v>18</v>
      </c>
      <c r="C30" s="19" t="s">
        <v>31</v>
      </c>
      <c r="D30" s="19" t="s">
        <v>32</v>
      </c>
      <c r="E30" s="19" t="s">
        <v>37</v>
      </c>
      <c r="F30" s="20">
        <v>16399.689999999999</v>
      </c>
      <c r="G30" s="21">
        <v>40943</v>
      </c>
      <c r="H30" s="17">
        <f>YEAR(tblBasisdaten[[#This Row],[Datum]])</f>
        <v>2012</v>
      </c>
      <c r="I30" s="17">
        <f>ROUNDUP(MONTH(tblBasisdaten[[#This Row],[Datum]])/3,0)</f>
        <v>1</v>
      </c>
      <c r="J30" s="17">
        <f>MONTH(tblBasisdaten[[#This Row],[Datum]])</f>
        <v>2</v>
      </c>
    </row>
    <row r="31" spans="2:10" x14ac:dyDescent="0.25">
      <c r="B31" s="19" t="s">
        <v>18</v>
      </c>
      <c r="C31" s="19" t="s">
        <v>31</v>
      </c>
      <c r="D31" s="19" t="s">
        <v>32</v>
      </c>
      <c r="E31" s="19" t="s">
        <v>38</v>
      </c>
      <c r="F31" s="20">
        <v>13984.35</v>
      </c>
      <c r="G31" s="21">
        <v>40944</v>
      </c>
      <c r="H31" s="17">
        <f>YEAR(tblBasisdaten[[#This Row],[Datum]])</f>
        <v>2012</v>
      </c>
      <c r="I31" s="17">
        <f>ROUNDUP(MONTH(tblBasisdaten[[#This Row],[Datum]])/3,0)</f>
        <v>1</v>
      </c>
      <c r="J31" s="17">
        <f>MONTH(tblBasisdaten[[#This Row],[Datum]])</f>
        <v>2</v>
      </c>
    </row>
    <row r="32" spans="2:10" x14ac:dyDescent="0.25">
      <c r="B32" s="19" t="s">
        <v>26</v>
      </c>
      <c r="C32" s="19" t="s">
        <v>4</v>
      </c>
      <c r="D32" s="19" t="s">
        <v>30</v>
      </c>
      <c r="E32" s="19" t="s">
        <v>37</v>
      </c>
      <c r="F32" s="20">
        <v>16618.599999999999</v>
      </c>
      <c r="G32" s="21">
        <v>40944</v>
      </c>
      <c r="H32" s="17">
        <f>YEAR(tblBasisdaten[[#This Row],[Datum]])</f>
        <v>2012</v>
      </c>
      <c r="I32" s="17">
        <f>ROUNDUP(MONTH(tblBasisdaten[[#This Row],[Datum]])/3,0)</f>
        <v>1</v>
      </c>
      <c r="J32" s="17">
        <f>MONTH(tblBasisdaten[[#This Row],[Datum]])</f>
        <v>2</v>
      </c>
    </row>
    <row r="33" spans="2:10" x14ac:dyDescent="0.25">
      <c r="B33" s="19" t="s">
        <v>26</v>
      </c>
      <c r="C33" s="19" t="s">
        <v>27</v>
      </c>
      <c r="D33" s="19" t="s">
        <v>28</v>
      </c>
      <c r="E33" s="19" t="s">
        <v>25</v>
      </c>
      <c r="F33" s="20">
        <v>14259.09</v>
      </c>
      <c r="G33" s="21">
        <v>40952</v>
      </c>
      <c r="H33" s="17">
        <f>YEAR(tblBasisdaten[[#This Row],[Datum]])</f>
        <v>2012</v>
      </c>
      <c r="I33" s="17">
        <f>ROUNDUP(MONTH(tblBasisdaten[[#This Row],[Datum]])/3,0)</f>
        <v>1</v>
      </c>
      <c r="J33" s="17">
        <f>MONTH(tblBasisdaten[[#This Row],[Datum]])</f>
        <v>2</v>
      </c>
    </row>
    <row r="34" spans="2:10" x14ac:dyDescent="0.25">
      <c r="B34" s="19" t="s">
        <v>18</v>
      </c>
      <c r="C34" s="19" t="s">
        <v>19</v>
      </c>
      <c r="D34" s="19" t="s">
        <v>20</v>
      </c>
      <c r="E34" s="19" t="s">
        <v>38</v>
      </c>
      <c r="F34" s="20">
        <v>11820.48</v>
      </c>
      <c r="G34" s="21">
        <v>40952</v>
      </c>
      <c r="H34" s="17">
        <f>YEAR(tblBasisdaten[[#This Row],[Datum]])</f>
        <v>2012</v>
      </c>
      <c r="I34" s="17">
        <f>ROUNDUP(MONTH(tblBasisdaten[[#This Row],[Datum]])/3,0)</f>
        <v>1</v>
      </c>
      <c r="J34" s="17">
        <f>MONTH(tblBasisdaten[[#This Row],[Datum]])</f>
        <v>2</v>
      </c>
    </row>
    <row r="35" spans="2:10" x14ac:dyDescent="0.25">
      <c r="B35" s="19" t="s">
        <v>18</v>
      </c>
      <c r="C35" s="19" t="s">
        <v>31</v>
      </c>
      <c r="D35" s="19" t="s">
        <v>32</v>
      </c>
      <c r="E35" s="19" t="s">
        <v>21</v>
      </c>
      <c r="F35" s="20">
        <v>7183.12</v>
      </c>
      <c r="G35" s="21">
        <v>40953</v>
      </c>
      <c r="H35" s="17">
        <f>YEAR(tblBasisdaten[[#This Row],[Datum]])</f>
        <v>2012</v>
      </c>
      <c r="I35" s="17">
        <f>ROUNDUP(MONTH(tblBasisdaten[[#This Row],[Datum]])/3,0)</f>
        <v>1</v>
      </c>
      <c r="J35" s="17">
        <f>MONTH(tblBasisdaten[[#This Row],[Datum]])</f>
        <v>2</v>
      </c>
    </row>
    <row r="36" spans="2:10" x14ac:dyDescent="0.25">
      <c r="B36" s="19" t="s">
        <v>22</v>
      </c>
      <c r="C36" s="19" t="s">
        <v>35</v>
      </c>
      <c r="D36" s="19" t="s">
        <v>36</v>
      </c>
      <c r="E36" s="19" t="s">
        <v>29</v>
      </c>
      <c r="F36" s="20">
        <v>8517.9</v>
      </c>
      <c r="G36" s="21">
        <v>40956</v>
      </c>
      <c r="H36" s="17">
        <f>YEAR(tblBasisdaten[[#This Row],[Datum]])</f>
        <v>2012</v>
      </c>
      <c r="I36" s="17">
        <f>ROUNDUP(MONTH(tblBasisdaten[[#This Row],[Datum]])/3,0)</f>
        <v>1</v>
      </c>
      <c r="J36" s="17">
        <f>MONTH(tblBasisdaten[[#This Row],[Datum]])</f>
        <v>2</v>
      </c>
    </row>
    <row r="37" spans="2:10" x14ac:dyDescent="0.25">
      <c r="B37" s="19" t="s">
        <v>22</v>
      </c>
      <c r="C37" s="19" t="s">
        <v>23</v>
      </c>
      <c r="D37" s="19" t="s">
        <v>24</v>
      </c>
      <c r="E37" s="19" t="s">
        <v>21</v>
      </c>
      <c r="F37" s="20">
        <v>7995.96</v>
      </c>
      <c r="G37" s="21">
        <v>40956</v>
      </c>
      <c r="H37" s="17">
        <f>YEAR(tblBasisdaten[[#This Row],[Datum]])</f>
        <v>2012</v>
      </c>
      <c r="I37" s="17">
        <f>ROUNDUP(MONTH(tblBasisdaten[[#This Row],[Datum]])/3,0)</f>
        <v>1</v>
      </c>
      <c r="J37" s="17">
        <f>MONTH(tblBasisdaten[[#This Row],[Datum]])</f>
        <v>2</v>
      </c>
    </row>
    <row r="38" spans="2:10" x14ac:dyDescent="0.25">
      <c r="B38" s="19" t="s">
        <v>18</v>
      </c>
      <c r="C38" s="19" t="s">
        <v>19</v>
      </c>
      <c r="D38" s="19" t="s">
        <v>20</v>
      </c>
      <c r="E38" s="19" t="s">
        <v>34</v>
      </c>
      <c r="F38" s="20">
        <v>16598.349999999999</v>
      </c>
      <c r="G38" s="21">
        <v>40956</v>
      </c>
      <c r="H38" s="17">
        <f>YEAR(tblBasisdaten[[#This Row],[Datum]])</f>
        <v>2012</v>
      </c>
      <c r="I38" s="17">
        <f>ROUNDUP(MONTH(tblBasisdaten[[#This Row],[Datum]])/3,0)</f>
        <v>1</v>
      </c>
      <c r="J38" s="17">
        <f>MONTH(tblBasisdaten[[#This Row],[Datum]])</f>
        <v>2</v>
      </c>
    </row>
    <row r="39" spans="2:10" x14ac:dyDescent="0.25">
      <c r="B39" s="19" t="s">
        <v>26</v>
      </c>
      <c r="C39" s="19" t="s">
        <v>27</v>
      </c>
      <c r="D39" s="19" t="s">
        <v>28</v>
      </c>
      <c r="E39" s="19" t="s">
        <v>38</v>
      </c>
      <c r="F39" s="20">
        <v>12513.74</v>
      </c>
      <c r="G39" s="21">
        <v>40958</v>
      </c>
      <c r="H39" s="17">
        <f>YEAR(tblBasisdaten[[#This Row],[Datum]])</f>
        <v>2012</v>
      </c>
      <c r="I39" s="17">
        <f>ROUNDUP(MONTH(tblBasisdaten[[#This Row],[Datum]])/3,0)</f>
        <v>1</v>
      </c>
      <c r="J39" s="17">
        <f>MONTH(tblBasisdaten[[#This Row],[Datum]])</f>
        <v>2</v>
      </c>
    </row>
    <row r="40" spans="2:10" x14ac:dyDescent="0.25">
      <c r="B40" s="19" t="s">
        <v>22</v>
      </c>
      <c r="C40" s="19" t="s">
        <v>23</v>
      </c>
      <c r="D40" s="19" t="s">
        <v>24</v>
      </c>
      <c r="E40" s="19" t="s">
        <v>38</v>
      </c>
      <c r="F40" s="20">
        <v>7533.24</v>
      </c>
      <c r="G40" s="21">
        <v>40961</v>
      </c>
      <c r="H40" s="17">
        <f>YEAR(tblBasisdaten[[#This Row],[Datum]])</f>
        <v>2012</v>
      </c>
      <c r="I40" s="17">
        <f>ROUNDUP(MONTH(tblBasisdaten[[#This Row],[Datum]])/3,0)</f>
        <v>1</v>
      </c>
      <c r="J40" s="17">
        <f>MONTH(tblBasisdaten[[#This Row],[Datum]])</f>
        <v>2</v>
      </c>
    </row>
    <row r="41" spans="2:10" x14ac:dyDescent="0.25">
      <c r="B41" s="19" t="s">
        <v>26</v>
      </c>
      <c r="C41" s="19" t="s">
        <v>27</v>
      </c>
      <c r="D41" s="19" t="s">
        <v>28</v>
      </c>
      <c r="E41" s="19" t="s">
        <v>37</v>
      </c>
      <c r="F41" s="20">
        <v>12180.8</v>
      </c>
      <c r="G41" s="21">
        <v>40964</v>
      </c>
      <c r="H41" s="17">
        <f>YEAR(tblBasisdaten[[#This Row],[Datum]])</f>
        <v>2012</v>
      </c>
      <c r="I41" s="17">
        <f>ROUNDUP(MONTH(tblBasisdaten[[#This Row],[Datum]])/3,0)</f>
        <v>1</v>
      </c>
      <c r="J41" s="17">
        <f>MONTH(tblBasisdaten[[#This Row],[Datum]])</f>
        <v>2</v>
      </c>
    </row>
    <row r="42" spans="2:10" x14ac:dyDescent="0.25">
      <c r="B42" s="19" t="s">
        <v>22</v>
      </c>
      <c r="C42" s="19" t="s">
        <v>23</v>
      </c>
      <c r="D42" s="19" t="s">
        <v>24</v>
      </c>
      <c r="E42" s="19" t="s">
        <v>21</v>
      </c>
      <c r="F42" s="20">
        <v>9970.91</v>
      </c>
      <c r="G42" s="21">
        <v>40965</v>
      </c>
      <c r="H42" s="17">
        <f>YEAR(tblBasisdaten[[#This Row],[Datum]])</f>
        <v>2012</v>
      </c>
      <c r="I42" s="17">
        <f>ROUNDUP(MONTH(tblBasisdaten[[#This Row],[Datum]])/3,0)</f>
        <v>1</v>
      </c>
      <c r="J42" s="17">
        <f>MONTH(tblBasisdaten[[#This Row],[Datum]])</f>
        <v>2</v>
      </c>
    </row>
    <row r="43" spans="2:10" x14ac:dyDescent="0.25">
      <c r="B43" s="19" t="s">
        <v>26</v>
      </c>
      <c r="C43" s="19" t="s">
        <v>27</v>
      </c>
      <c r="D43" s="19" t="s">
        <v>28</v>
      </c>
      <c r="E43" s="19" t="s">
        <v>38</v>
      </c>
      <c r="F43" s="20">
        <v>9689.07</v>
      </c>
      <c r="G43" s="21">
        <v>40965</v>
      </c>
      <c r="H43" s="17">
        <f>YEAR(tblBasisdaten[[#This Row],[Datum]])</f>
        <v>2012</v>
      </c>
      <c r="I43" s="17">
        <f>ROUNDUP(MONTH(tblBasisdaten[[#This Row],[Datum]])/3,0)</f>
        <v>1</v>
      </c>
      <c r="J43" s="17">
        <f>MONTH(tblBasisdaten[[#This Row],[Datum]])</f>
        <v>2</v>
      </c>
    </row>
    <row r="44" spans="2:10" x14ac:dyDescent="0.25">
      <c r="B44" s="19" t="s">
        <v>22</v>
      </c>
      <c r="C44" s="19" t="s">
        <v>23</v>
      </c>
      <c r="D44" s="19" t="s">
        <v>24</v>
      </c>
      <c r="E44" s="19" t="s">
        <v>34</v>
      </c>
      <c r="F44" s="20">
        <v>1149.3599999999999</v>
      </c>
      <c r="G44" s="21">
        <v>40966</v>
      </c>
      <c r="H44" s="17">
        <f>YEAR(tblBasisdaten[[#This Row],[Datum]])</f>
        <v>2012</v>
      </c>
      <c r="I44" s="17">
        <f>ROUNDUP(MONTH(tblBasisdaten[[#This Row],[Datum]])/3,0)</f>
        <v>1</v>
      </c>
      <c r="J44" s="17">
        <f>MONTH(tblBasisdaten[[#This Row],[Datum]])</f>
        <v>2</v>
      </c>
    </row>
    <row r="45" spans="2:10" x14ac:dyDescent="0.25">
      <c r="B45" s="19" t="s">
        <v>18</v>
      </c>
      <c r="C45" s="19" t="s">
        <v>31</v>
      </c>
      <c r="D45" s="19" t="s">
        <v>32</v>
      </c>
      <c r="E45" s="19" t="s">
        <v>29</v>
      </c>
      <c r="F45" s="20">
        <v>12749.82</v>
      </c>
      <c r="G45" s="21">
        <v>40966</v>
      </c>
      <c r="H45" s="17">
        <f>YEAR(tblBasisdaten[[#This Row],[Datum]])</f>
        <v>2012</v>
      </c>
      <c r="I45" s="17">
        <f>ROUNDUP(MONTH(tblBasisdaten[[#This Row],[Datum]])/3,0)</f>
        <v>1</v>
      </c>
      <c r="J45" s="17">
        <f>MONTH(tblBasisdaten[[#This Row],[Datum]])</f>
        <v>2</v>
      </c>
    </row>
    <row r="46" spans="2:10" x14ac:dyDescent="0.25">
      <c r="B46" s="19" t="s">
        <v>22</v>
      </c>
      <c r="C46" s="19" t="s">
        <v>23</v>
      </c>
      <c r="D46" s="19" t="s">
        <v>24</v>
      </c>
      <c r="E46" s="19" t="s">
        <v>29</v>
      </c>
      <c r="F46" s="20">
        <v>3241.72</v>
      </c>
      <c r="G46" s="21">
        <v>40967</v>
      </c>
      <c r="H46" s="17">
        <f>YEAR(tblBasisdaten[[#This Row],[Datum]])</f>
        <v>2012</v>
      </c>
      <c r="I46" s="17">
        <f>ROUNDUP(MONTH(tblBasisdaten[[#This Row],[Datum]])/3,0)</f>
        <v>1</v>
      </c>
      <c r="J46" s="17">
        <f>MONTH(tblBasisdaten[[#This Row],[Datum]])</f>
        <v>2</v>
      </c>
    </row>
    <row r="47" spans="2:10" x14ac:dyDescent="0.25">
      <c r="B47" s="19" t="s">
        <v>26</v>
      </c>
      <c r="C47" s="19" t="s">
        <v>27</v>
      </c>
      <c r="D47" s="19" t="s">
        <v>28</v>
      </c>
      <c r="E47" s="19" t="s">
        <v>37</v>
      </c>
      <c r="F47" s="20">
        <v>8857.15</v>
      </c>
      <c r="G47" s="21">
        <v>40968</v>
      </c>
      <c r="H47" s="17">
        <f>YEAR(tblBasisdaten[[#This Row],[Datum]])</f>
        <v>2012</v>
      </c>
      <c r="I47" s="17">
        <f>ROUNDUP(MONTH(tblBasisdaten[[#This Row],[Datum]])/3,0)</f>
        <v>1</v>
      </c>
      <c r="J47" s="17">
        <f>MONTH(tblBasisdaten[[#This Row],[Datum]])</f>
        <v>2</v>
      </c>
    </row>
    <row r="48" spans="2:10" x14ac:dyDescent="0.25">
      <c r="B48" s="19" t="s">
        <v>26</v>
      </c>
      <c r="C48" s="19" t="s">
        <v>27</v>
      </c>
      <c r="D48" s="19" t="s">
        <v>28</v>
      </c>
      <c r="E48" s="19" t="s">
        <v>25</v>
      </c>
      <c r="F48" s="20">
        <v>17012.060000000001</v>
      </c>
      <c r="G48" s="21">
        <v>40969</v>
      </c>
      <c r="H48" s="17">
        <f>YEAR(tblBasisdaten[[#This Row],[Datum]])</f>
        <v>2012</v>
      </c>
      <c r="I48" s="17">
        <f>ROUNDUP(MONTH(tblBasisdaten[[#This Row],[Datum]])/3,0)</f>
        <v>1</v>
      </c>
      <c r="J48" s="17">
        <f>MONTH(tblBasisdaten[[#This Row],[Datum]])</f>
        <v>3</v>
      </c>
    </row>
    <row r="49" spans="2:10" x14ac:dyDescent="0.25">
      <c r="B49" s="19" t="s">
        <v>18</v>
      </c>
      <c r="C49" s="19" t="s">
        <v>19</v>
      </c>
      <c r="D49" s="19" t="s">
        <v>20</v>
      </c>
      <c r="E49" s="19" t="s">
        <v>37</v>
      </c>
      <c r="F49" s="20">
        <v>5644.14</v>
      </c>
      <c r="G49" s="21">
        <v>40971</v>
      </c>
      <c r="H49" s="17">
        <f>YEAR(tblBasisdaten[[#This Row],[Datum]])</f>
        <v>2012</v>
      </c>
      <c r="I49" s="17">
        <f>ROUNDUP(MONTH(tblBasisdaten[[#This Row],[Datum]])/3,0)</f>
        <v>1</v>
      </c>
      <c r="J49" s="17">
        <f>MONTH(tblBasisdaten[[#This Row],[Datum]])</f>
        <v>3</v>
      </c>
    </row>
    <row r="50" spans="2:10" x14ac:dyDescent="0.25">
      <c r="B50" s="19" t="s">
        <v>18</v>
      </c>
      <c r="C50" s="19" t="s">
        <v>19</v>
      </c>
      <c r="D50" s="19" t="s">
        <v>20</v>
      </c>
      <c r="E50" s="19" t="s">
        <v>34</v>
      </c>
      <c r="F50" s="20">
        <v>5615.11</v>
      </c>
      <c r="G50" s="21">
        <v>40973</v>
      </c>
      <c r="H50" s="17">
        <f>YEAR(tblBasisdaten[[#This Row],[Datum]])</f>
        <v>2012</v>
      </c>
      <c r="I50" s="17">
        <f>ROUNDUP(MONTH(tblBasisdaten[[#This Row],[Datum]])/3,0)</f>
        <v>1</v>
      </c>
      <c r="J50" s="17">
        <f>MONTH(tblBasisdaten[[#This Row],[Datum]])</f>
        <v>3</v>
      </c>
    </row>
    <row r="51" spans="2:10" x14ac:dyDescent="0.25">
      <c r="B51" s="19" t="s">
        <v>18</v>
      </c>
      <c r="C51" s="19" t="s">
        <v>19</v>
      </c>
      <c r="D51" s="19" t="s">
        <v>20</v>
      </c>
      <c r="E51" s="19" t="s">
        <v>38</v>
      </c>
      <c r="F51" s="20">
        <v>14998.41</v>
      </c>
      <c r="G51" s="21">
        <v>40973</v>
      </c>
      <c r="H51" s="17">
        <f>YEAR(tblBasisdaten[[#This Row],[Datum]])</f>
        <v>2012</v>
      </c>
      <c r="I51" s="17">
        <f>ROUNDUP(MONTH(tblBasisdaten[[#This Row],[Datum]])/3,0)</f>
        <v>1</v>
      </c>
      <c r="J51" s="17">
        <f>MONTH(tblBasisdaten[[#This Row],[Datum]])</f>
        <v>3</v>
      </c>
    </row>
    <row r="52" spans="2:10" x14ac:dyDescent="0.25">
      <c r="B52" s="19" t="s">
        <v>18</v>
      </c>
      <c r="C52" s="19" t="s">
        <v>19</v>
      </c>
      <c r="D52" s="19" t="s">
        <v>20</v>
      </c>
      <c r="E52" s="19" t="s">
        <v>29</v>
      </c>
      <c r="F52" s="20">
        <v>6155.26</v>
      </c>
      <c r="G52" s="21">
        <v>40975</v>
      </c>
      <c r="H52" s="17">
        <f>YEAR(tblBasisdaten[[#This Row],[Datum]])</f>
        <v>2012</v>
      </c>
      <c r="I52" s="17">
        <f>ROUNDUP(MONTH(tblBasisdaten[[#This Row],[Datum]])/3,0)</f>
        <v>1</v>
      </c>
      <c r="J52" s="17">
        <f>MONTH(tblBasisdaten[[#This Row],[Datum]])</f>
        <v>3</v>
      </c>
    </row>
    <row r="53" spans="2:10" x14ac:dyDescent="0.25">
      <c r="B53" s="19" t="s">
        <v>26</v>
      </c>
      <c r="C53" s="19" t="s">
        <v>27</v>
      </c>
      <c r="D53" s="19" t="s">
        <v>28</v>
      </c>
      <c r="E53" s="19" t="s">
        <v>37</v>
      </c>
      <c r="F53" s="20">
        <v>3988.47</v>
      </c>
      <c r="G53" s="21">
        <v>40975</v>
      </c>
      <c r="H53" s="17">
        <f>YEAR(tblBasisdaten[[#This Row],[Datum]])</f>
        <v>2012</v>
      </c>
      <c r="I53" s="17">
        <f>ROUNDUP(MONTH(tblBasisdaten[[#This Row],[Datum]])/3,0)</f>
        <v>1</v>
      </c>
      <c r="J53" s="17">
        <f>MONTH(tblBasisdaten[[#This Row],[Datum]])</f>
        <v>3</v>
      </c>
    </row>
    <row r="54" spans="2:10" x14ac:dyDescent="0.25">
      <c r="B54" s="19" t="s">
        <v>26</v>
      </c>
      <c r="C54" s="19" t="s">
        <v>4</v>
      </c>
      <c r="D54" s="19" t="s">
        <v>30</v>
      </c>
      <c r="E54" s="19" t="s">
        <v>34</v>
      </c>
      <c r="F54" s="20">
        <v>15665.31</v>
      </c>
      <c r="G54" s="21">
        <v>40975</v>
      </c>
      <c r="H54" s="17">
        <f>YEAR(tblBasisdaten[[#This Row],[Datum]])</f>
        <v>2012</v>
      </c>
      <c r="I54" s="17">
        <f>ROUNDUP(MONTH(tblBasisdaten[[#This Row],[Datum]])/3,0)</f>
        <v>1</v>
      </c>
      <c r="J54" s="17">
        <f>MONTH(tblBasisdaten[[#This Row],[Datum]])</f>
        <v>3</v>
      </c>
    </row>
    <row r="55" spans="2:10" x14ac:dyDescent="0.25">
      <c r="B55" s="19" t="s">
        <v>18</v>
      </c>
      <c r="C55" s="19" t="s">
        <v>31</v>
      </c>
      <c r="D55" s="19" t="s">
        <v>32</v>
      </c>
      <c r="E55" s="19" t="s">
        <v>34</v>
      </c>
      <c r="F55" s="20">
        <v>6191.31</v>
      </c>
      <c r="G55" s="21">
        <v>40977</v>
      </c>
      <c r="H55" s="17">
        <f>YEAR(tblBasisdaten[[#This Row],[Datum]])</f>
        <v>2012</v>
      </c>
      <c r="I55" s="17">
        <f>ROUNDUP(MONTH(tblBasisdaten[[#This Row],[Datum]])/3,0)</f>
        <v>1</v>
      </c>
      <c r="J55" s="17">
        <f>MONTH(tblBasisdaten[[#This Row],[Datum]])</f>
        <v>3</v>
      </c>
    </row>
    <row r="56" spans="2:10" x14ac:dyDescent="0.25">
      <c r="B56" s="19" t="s">
        <v>26</v>
      </c>
      <c r="C56" s="19" t="s">
        <v>4</v>
      </c>
      <c r="D56" s="19" t="s">
        <v>30</v>
      </c>
      <c r="E56" s="19" t="s">
        <v>34</v>
      </c>
      <c r="F56" s="20">
        <v>3689.44</v>
      </c>
      <c r="G56" s="21">
        <v>40979</v>
      </c>
      <c r="H56" s="17">
        <f>YEAR(tblBasisdaten[[#This Row],[Datum]])</f>
        <v>2012</v>
      </c>
      <c r="I56" s="17">
        <f>ROUNDUP(MONTH(tblBasisdaten[[#This Row],[Datum]])/3,0)</f>
        <v>1</v>
      </c>
      <c r="J56" s="17">
        <f>MONTH(tblBasisdaten[[#This Row],[Datum]])</f>
        <v>3</v>
      </c>
    </row>
    <row r="57" spans="2:10" x14ac:dyDescent="0.25">
      <c r="B57" s="19" t="s">
        <v>18</v>
      </c>
      <c r="C57" s="19" t="s">
        <v>19</v>
      </c>
      <c r="D57" s="19" t="s">
        <v>33</v>
      </c>
      <c r="E57" s="19" t="s">
        <v>37</v>
      </c>
      <c r="F57" s="20">
        <v>2002.16</v>
      </c>
      <c r="G57" s="21">
        <v>40981</v>
      </c>
      <c r="H57" s="17">
        <f>YEAR(tblBasisdaten[[#This Row],[Datum]])</f>
        <v>2012</v>
      </c>
      <c r="I57" s="17">
        <f>ROUNDUP(MONTH(tblBasisdaten[[#This Row],[Datum]])/3,0)</f>
        <v>1</v>
      </c>
      <c r="J57" s="17">
        <f>MONTH(tblBasisdaten[[#This Row],[Datum]])</f>
        <v>3</v>
      </c>
    </row>
    <row r="58" spans="2:10" x14ac:dyDescent="0.25">
      <c r="B58" s="19" t="s">
        <v>22</v>
      </c>
      <c r="C58" s="19" t="s">
        <v>35</v>
      </c>
      <c r="D58" s="19" t="s">
        <v>36</v>
      </c>
      <c r="E58" s="19" t="s">
        <v>25</v>
      </c>
      <c r="F58" s="20">
        <v>1762.57</v>
      </c>
      <c r="G58" s="21">
        <v>40981</v>
      </c>
      <c r="H58" s="17">
        <f>YEAR(tblBasisdaten[[#This Row],[Datum]])</f>
        <v>2012</v>
      </c>
      <c r="I58" s="17">
        <f>ROUNDUP(MONTH(tblBasisdaten[[#This Row],[Datum]])/3,0)</f>
        <v>1</v>
      </c>
      <c r="J58" s="17">
        <f>MONTH(tblBasisdaten[[#This Row],[Datum]])</f>
        <v>3</v>
      </c>
    </row>
    <row r="59" spans="2:10" x14ac:dyDescent="0.25">
      <c r="B59" s="19" t="s">
        <v>18</v>
      </c>
      <c r="C59" s="19" t="s">
        <v>19</v>
      </c>
      <c r="D59" s="19" t="s">
        <v>20</v>
      </c>
      <c r="E59" s="19" t="s">
        <v>38</v>
      </c>
      <c r="F59" s="20">
        <v>12998.19</v>
      </c>
      <c r="G59" s="21">
        <v>40981</v>
      </c>
      <c r="H59" s="17">
        <f>YEAR(tblBasisdaten[[#This Row],[Datum]])</f>
        <v>2012</v>
      </c>
      <c r="I59" s="17">
        <f>ROUNDUP(MONTH(tblBasisdaten[[#This Row],[Datum]])/3,0)</f>
        <v>1</v>
      </c>
      <c r="J59" s="17">
        <f>MONTH(tblBasisdaten[[#This Row],[Datum]])</f>
        <v>3</v>
      </c>
    </row>
    <row r="60" spans="2:10" x14ac:dyDescent="0.25">
      <c r="B60" s="19" t="s">
        <v>18</v>
      </c>
      <c r="C60" s="19" t="s">
        <v>31</v>
      </c>
      <c r="D60" s="19" t="s">
        <v>32</v>
      </c>
      <c r="E60" s="19" t="s">
        <v>37</v>
      </c>
      <c r="F60" s="20">
        <v>10684.05</v>
      </c>
      <c r="G60" s="21">
        <v>40984</v>
      </c>
      <c r="H60" s="17">
        <f>YEAR(tblBasisdaten[[#This Row],[Datum]])</f>
        <v>2012</v>
      </c>
      <c r="I60" s="17">
        <f>ROUNDUP(MONTH(tblBasisdaten[[#This Row],[Datum]])/3,0)</f>
        <v>1</v>
      </c>
      <c r="J60" s="17">
        <f>MONTH(tblBasisdaten[[#This Row],[Datum]])</f>
        <v>3</v>
      </c>
    </row>
    <row r="61" spans="2:10" x14ac:dyDescent="0.25">
      <c r="B61" s="19" t="s">
        <v>18</v>
      </c>
      <c r="C61" s="19" t="s">
        <v>31</v>
      </c>
      <c r="D61" s="19" t="s">
        <v>32</v>
      </c>
      <c r="E61" s="19" t="s">
        <v>34</v>
      </c>
      <c r="F61" s="20">
        <v>5192.3900000000003</v>
      </c>
      <c r="G61" s="21">
        <v>40988</v>
      </c>
      <c r="H61" s="17">
        <f>YEAR(tblBasisdaten[[#This Row],[Datum]])</f>
        <v>2012</v>
      </c>
      <c r="I61" s="17">
        <f>ROUNDUP(MONTH(tblBasisdaten[[#This Row],[Datum]])/3,0)</f>
        <v>1</v>
      </c>
      <c r="J61" s="17">
        <f>MONTH(tblBasisdaten[[#This Row],[Datum]])</f>
        <v>3</v>
      </c>
    </row>
    <row r="62" spans="2:10" x14ac:dyDescent="0.25">
      <c r="B62" s="19" t="s">
        <v>18</v>
      </c>
      <c r="C62" s="19" t="s">
        <v>19</v>
      </c>
      <c r="D62" s="19" t="s">
        <v>20</v>
      </c>
      <c r="E62" s="19" t="s">
        <v>25</v>
      </c>
      <c r="F62" s="20">
        <v>9722.02</v>
      </c>
      <c r="G62" s="21">
        <v>40988</v>
      </c>
      <c r="H62" s="17">
        <f>YEAR(tblBasisdaten[[#This Row],[Datum]])</f>
        <v>2012</v>
      </c>
      <c r="I62" s="17">
        <f>ROUNDUP(MONTH(tblBasisdaten[[#This Row],[Datum]])/3,0)</f>
        <v>1</v>
      </c>
      <c r="J62" s="17">
        <f>MONTH(tblBasisdaten[[#This Row],[Datum]])</f>
        <v>3</v>
      </c>
    </row>
    <row r="63" spans="2:10" x14ac:dyDescent="0.25">
      <c r="B63" s="19" t="s">
        <v>22</v>
      </c>
      <c r="C63" s="19" t="s">
        <v>35</v>
      </c>
      <c r="D63" s="19" t="s">
        <v>36</v>
      </c>
      <c r="E63" s="19" t="s">
        <v>38</v>
      </c>
      <c r="F63" s="20">
        <v>7985.76</v>
      </c>
      <c r="G63" s="21">
        <v>40992</v>
      </c>
      <c r="H63" s="17">
        <f>YEAR(tblBasisdaten[[#This Row],[Datum]])</f>
        <v>2012</v>
      </c>
      <c r="I63" s="17">
        <f>ROUNDUP(MONTH(tblBasisdaten[[#This Row],[Datum]])/3,0)</f>
        <v>1</v>
      </c>
      <c r="J63" s="17">
        <f>MONTH(tblBasisdaten[[#This Row],[Datum]])</f>
        <v>3</v>
      </c>
    </row>
    <row r="64" spans="2:10" x14ac:dyDescent="0.25">
      <c r="B64" s="19" t="s">
        <v>18</v>
      </c>
      <c r="C64" s="19" t="s">
        <v>31</v>
      </c>
      <c r="D64" s="19" t="s">
        <v>32</v>
      </c>
      <c r="E64" s="19" t="s">
        <v>29</v>
      </c>
      <c r="F64" s="20">
        <v>3154.47</v>
      </c>
      <c r="G64" s="21">
        <v>40995</v>
      </c>
      <c r="H64" s="17">
        <f>YEAR(tblBasisdaten[[#This Row],[Datum]])</f>
        <v>2012</v>
      </c>
      <c r="I64" s="17">
        <f>ROUNDUP(MONTH(tblBasisdaten[[#This Row],[Datum]])/3,0)</f>
        <v>1</v>
      </c>
      <c r="J64" s="17">
        <f>MONTH(tblBasisdaten[[#This Row],[Datum]])</f>
        <v>3</v>
      </c>
    </row>
    <row r="65" spans="2:10" x14ac:dyDescent="0.25">
      <c r="B65" s="19" t="s">
        <v>22</v>
      </c>
      <c r="C65" s="19" t="s">
        <v>35</v>
      </c>
      <c r="D65" s="19" t="s">
        <v>36</v>
      </c>
      <c r="E65" s="19" t="s">
        <v>21</v>
      </c>
      <c r="F65" s="20">
        <v>14225.11</v>
      </c>
      <c r="G65" s="21">
        <v>40996</v>
      </c>
      <c r="H65" s="17">
        <f>YEAR(tblBasisdaten[[#This Row],[Datum]])</f>
        <v>2012</v>
      </c>
      <c r="I65" s="17">
        <f>ROUNDUP(MONTH(tblBasisdaten[[#This Row],[Datum]])/3,0)</f>
        <v>1</v>
      </c>
      <c r="J65" s="17">
        <f>MONTH(tblBasisdaten[[#This Row],[Datum]])</f>
        <v>3</v>
      </c>
    </row>
    <row r="66" spans="2:10" x14ac:dyDescent="0.25">
      <c r="B66" s="19" t="s">
        <v>22</v>
      </c>
      <c r="C66" s="19" t="s">
        <v>35</v>
      </c>
      <c r="D66" s="19" t="s">
        <v>36</v>
      </c>
      <c r="E66" s="19" t="s">
        <v>34</v>
      </c>
      <c r="F66" s="20">
        <v>10623.1</v>
      </c>
      <c r="G66" s="21">
        <v>40997</v>
      </c>
      <c r="H66" s="17">
        <f>YEAR(tblBasisdaten[[#This Row],[Datum]])</f>
        <v>2012</v>
      </c>
      <c r="I66" s="17">
        <f>ROUNDUP(MONTH(tblBasisdaten[[#This Row],[Datum]])/3,0)</f>
        <v>1</v>
      </c>
      <c r="J66" s="17">
        <f>MONTH(tblBasisdaten[[#This Row],[Datum]])</f>
        <v>3</v>
      </c>
    </row>
    <row r="67" spans="2:10" x14ac:dyDescent="0.25">
      <c r="B67" s="19" t="s">
        <v>22</v>
      </c>
      <c r="C67" s="19" t="s">
        <v>35</v>
      </c>
      <c r="D67" s="19" t="s">
        <v>36</v>
      </c>
      <c r="E67" s="19" t="s">
        <v>37</v>
      </c>
      <c r="F67" s="20">
        <v>12680.74</v>
      </c>
      <c r="G67" s="21">
        <v>40997</v>
      </c>
      <c r="H67" s="17">
        <f>YEAR(tblBasisdaten[[#This Row],[Datum]])</f>
        <v>2012</v>
      </c>
      <c r="I67" s="17">
        <f>ROUNDUP(MONTH(tblBasisdaten[[#This Row],[Datum]])/3,0)</f>
        <v>1</v>
      </c>
      <c r="J67" s="17">
        <f>MONTH(tblBasisdaten[[#This Row],[Datum]])</f>
        <v>3</v>
      </c>
    </row>
    <row r="68" spans="2:10" x14ac:dyDescent="0.25">
      <c r="B68" s="19" t="s">
        <v>22</v>
      </c>
      <c r="C68" s="19" t="s">
        <v>35</v>
      </c>
      <c r="D68" s="19" t="s">
        <v>36</v>
      </c>
      <c r="E68" s="19" t="s">
        <v>34</v>
      </c>
      <c r="F68" s="20">
        <v>9010.39</v>
      </c>
      <c r="G68" s="21">
        <v>40997</v>
      </c>
      <c r="H68" s="17">
        <f>YEAR(tblBasisdaten[[#This Row],[Datum]])</f>
        <v>2012</v>
      </c>
      <c r="I68" s="17">
        <f>ROUNDUP(MONTH(tblBasisdaten[[#This Row],[Datum]])/3,0)</f>
        <v>1</v>
      </c>
      <c r="J68" s="17">
        <f>MONTH(tblBasisdaten[[#This Row],[Datum]])</f>
        <v>3</v>
      </c>
    </row>
    <row r="69" spans="2:10" x14ac:dyDescent="0.25">
      <c r="B69" s="19" t="s">
        <v>18</v>
      </c>
      <c r="C69" s="19" t="s">
        <v>31</v>
      </c>
      <c r="D69" s="19" t="s">
        <v>32</v>
      </c>
      <c r="E69" s="19" t="s">
        <v>38</v>
      </c>
      <c r="F69" s="20">
        <v>15322.33</v>
      </c>
      <c r="G69" s="21">
        <v>40997</v>
      </c>
      <c r="H69" s="17">
        <f>YEAR(tblBasisdaten[[#This Row],[Datum]])</f>
        <v>2012</v>
      </c>
      <c r="I69" s="17">
        <f>ROUNDUP(MONTH(tblBasisdaten[[#This Row],[Datum]])/3,0)</f>
        <v>1</v>
      </c>
      <c r="J69" s="17">
        <f>MONTH(tblBasisdaten[[#This Row],[Datum]])</f>
        <v>3</v>
      </c>
    </row>
    <row r="70" spans="2:10" x14ac:dyDescent="0.25">
      <c r="B70" s="19" t="s">
        <v>18</v>
      </c>
      <c r="C70" s="19" t="s">
        <v>31</v>
      </c>
      <c r="D70" s="19" t="s">
        <v>32</v>
      </c>
      <c r="E70" s="19" t="s">
        <v>34</v>
      </c>
      <c r="F70" s="20">
        <v>3118.98</v>
      </c>
      <c r="G70" s="21">
        <v>40997</v>
      </c>
      <c r="H70" s="17">
        <f>YEAR(tblBasisdaten[[#This Row],[Datum]])</f>
        <v>2012</v>
      </c>
      <c r="I70" s="17">
        <f>ROUNDUP(MONTH(tblBasisdaten[[#This Row],[Datum]])/3,0)</f>
        <v>1</v>
      </c>
      <c r="J70" s="17">
        <f>MONTH(tblBasisdaten[[#This Row],[Datum]])</f>
        <v>3</v>
      </c>
    </row>
    <row r="71" spans="2:10" x14ac:dyDescent="0.25">
      <c r="B71" s="19" t="s">
        <v>18</v>
      </c>
      <c r="C71" s="19" t="s">
        <v>19</v>
      </c>
      <c r="D71" s="19" t="s">
        <v>20</v>
      </c>
      <c r="E71" s="19" t="s">
        <v>37</v>
      </c>
      <c r="F71" s="20">
        <v>4383.68</v>
      </c>
      <c r="G71" s="21">
        <v>41000</v>
      </c>
      <c r="H71" s="17">
        <f>YEAR(tblBasisdaten[[#This Row],[Datum]])</f>
        <v>2012</v>
      </c>
      <c r="I71" s="17">
        <f>ROUNDUP(MONTH(tblBasisdaten[[#This Row],[Datum]])/3,0)</f>
        <v>2</v>
      </c>
      <c r="J71" s="17">
        <f>MONTH(tblBasisdaten[[#This Row],[Datum]])</f>
        <v>4</v>
      </c>
    </row>
    <row r="72" spans="2:10" x14ac:dyDescent="0.25">
      <c r="B72" s="19" t="s">
        <v>26</v>
      </c>
      <c r="C72" s="19" t="s">
        <v>4</v>
      </c>
      <c r="D72" s="19" t="s">
        <v>30</v>
      </c>
      <c r="E72" s="19" t="s">
        <v>25</v>
      </c>
      <c r="F72" s="20">
        <v>4798.84</v>
      </c>
      <c r="G72" s="21">
        <v>41000</v>
      </c>
      <c r="H72" s="17">
        <f>YEAR(tblBasisdaten[[#This Row],[Datum]])</f>
        <v>2012</v>
      </c>
      <c r="I72" s="17">
        <f>ROUNDUP(MONTH(tblBasisdaten[[#This Row],[Datum]])/3,0)</f>
        <v>2</v>
      </c>
      <c r="J72" s="17">
        <f>MONTH(tblBasisdaten[[#This Row],[Datum]])</f>
        <v>4</v>
      </c>
    </row>
    <row r="73" spans="2:10" x14ac:dyDescent="0.25">
      <c r="B73" s="19" t="s">
        <v>18</v>
      </c>
      <c r="C73" s="19" t="s">
        <v>31</v>
      </c>
      <c r="D73" s="19" t="s">
        <v>32</v>
      </c>
      <c r="E73" s="19" t="s">
        <v>29</v>
      </c>
      <c r="F73" s="20">
        <v>17478.060000000001</v>
      </c>
      <c r="G73" s="21">
        <v>41001</v>
      </c>
      <c r="H73" s="17">
        <f>YEAR(tblBasisdaten[[#This Row],[Datum]])</f>
        <v>2012</v>
      </c>
      <c r="I73" s="17">
        <f>ROUNDUP(MONTH(tblBasisdaten[[#This Row],[Datum]])/3,0)</f>
        <v>2</v>
      </c>
      <c r="J73" s="17">
        <f>MONTH(tblBasisdaten[[#This Row],[Datum]])</f>
        <v>4</v>
      </c>
    </row>
    <row r="74" spans="2:10" x14ac:dyDescent="0.25">
      <c r="B74" s="19" t="s">
        <v>26</v>
      </c>
      <c r="C74" s="19" t="s">
        <v>4</v>
      </c>
      <c r="D74" s="19" t="s">
        <v>30</v>
      </c>
      <c r="E74" s="19" t="s">
        <v>29</v>
      </c>
      <c r="F74" s="20">
        <v>14982.09</v>
      </c>
      <c r="G74" s="21">
        <v>41002</v>
      </c>
      <c r="H74" s="17">
        <f>YEAR(tblBasisdaten[[#This Row],[Datum]])</f>
        <v>2012</v>
      </c>
      <c r="I74" s="17">
        <f>ROUNDUP(MONTH(tblBasisdaten[[#This Row],[Datum]])/3,0)</f>
        <v>2</v>
      </c>
      <c r="J74" s="17">
        <f>MONTH(tblBasisdaten[[#This Row],[Datum]])</f>
        <v>4</v>
      </c>
    </row>
    <row r="75" spans="2:10" x14ac:dyDescent="0.25">
      <c r="B75" s="19" t="s">
        <v>18</v>
      </c>
      <c r="C75" s="19" t="s">
        <v>19</v>
      </c>
      <c r="D75" s="19" t="s">
        <v>20</v>
      </c>
      <c r="E75" s="19" t="s">
        <v>29</v>
      </c>
      <c r="F75" s="20">
        <v>3988.21</v>
      </c>
      <c r="G75" s="21">
        <v>41002</v>
      </c>
      <c r="H75" s="17">
        <f>YEAR(tblBasisdaten[[#This Row],[Datum]])</f>
        <v>2012</v>
      </c>
      <c r="I75" s="17">
        <f>ROUNDUP(MONTH(tblBasisdaten[[#This Row],[Datum]])/3,0)</f>
        <v>2</v>
      </c>
      <c r="J75" s="17">
        <f>MONTH(tblBasisdaten[[#This Row],[Datum]])</f>
        <v>4</v>
      </c>
    </row>
    <row r="76" spans="2:10" x14ac:dyDescent="0.25">
      <c r="B76" s="19" t="s">
        <v>18</v>
      </c>
      <c r="C76" s="19" t="s">
        <v>19</v>
      </c>
      <c r="D76" s="19" t="s">
        <v>20</v>
      </c>
      <c r="E76" s="19" t="s">
        <v>34</v>
      </c>
      <c r="F76" s="20">
        <v>15861.65</v>
      </c>
      <c r="G76" s="21">
        <v>41002</v>
      </c>
      <c r="H76" s="17">
        <f>YEAR(tblBasisdaten[[#This Row],[Datum]])</f>
        <v>2012</v>
      </c>
      <c r="I76" s="17">
        <f>ROUNDUP(MONTH(tblBasisdaten[[#This Row],[Datum]])/3,0)</f>
        <v>2</v>
      </c>
      <c r="J76" s="17">
        <f>MONTH(tblBasisdaten[[#This Row],[Datum]])</f>
        <v>4</v>
      </c>
    </row>
    <row r="77" spans="2:10" x14ac:dyDescent="0.25">
      <c r="B77" s="19" t="s">
        <v>26</v>
      </c>
      <c r="C77" s="19" t="s">
        <v>4</v>
      </c>
      <c r="D77" s="19" t="s">
        <v>30</v>
      </c>
      <c r="E77" s="19" t="s">
        <v>34</v>
      </c>
      <c r="F77" s="20">
        <v>17136.91</v>
      </c>
      <c r="G77" s="21">
        <v>41003</v>
      </c>
      <c r="H77" s="17">
        <f>YEAR(tblBasisdaten[[#This Row],[Datum]])</f>
        <v>2012</v>
      </c>
      <c r="I77" s="17">
        <f>ROUNDUP(MONTH(tblBasisdaten[[#This Row],[Datum]])/3,0)</f>
        <v>2</v>
      </c>
      <c r="J77" s="17">
        <f>MONTH(tblBasisdaten[[#This Row],[Datum]])</f>
        <v>4</v>
      </c>
    </row>
    <row r="78" spans="2:10" x14ac:dyDescent="0.25">
      <c r="B78" s="19" t="s">
        <v>22</v>
      </c>
      <c r="C78" s="19" t="s">
        <v>35</v>
      </c>
      <c r="D78" s="19" t="s">
        <v>36</v>
      </c>
      <c r="E78" s="19" t="s">
        <v>21</v>
      </c>
      <c r="F78" s="20">
        <v>2919.61</v>
      </c>
      <c r="G78" s="21">
        <v>41006</v>
      </c>
      <c r="H78" s="17">
        <f>YEAR(tblBasisdaten[[#This Row],[Datum]])</f>
        <v>2012</v>
      </c>
      <c r="I78" s="17">
        <f>ROUNDUP(MONTH(tblBasisdaten[[#This Row],[Datum]])/3,0)</f>
        <v>2</v>
      </c>
      <c r="J78" s="17">
        <f>MONTH(tblBasisdaten[[#This Row],[Datum]])</f>
        <v>4</v>
      </c>
    </row>
    <row r="79" spans="2:10" x14ac:dyDescent="0.25">
      <c r="B79" s="19" t="s">
        <v>22</v>
      </c>
      <c r="C79" s="19" t="s">
        <v>23</v>
      </c>
      <c r="D79" s="19" t="s">
        <v>24</v>
      </c>
      <c r="E79" s="19" t="s">
        <v>21</v>
      </c>
      <c r="F79" s="20">
        <v>6055.59</v>
      </c>
      <c r="G79" s="21">
        <v>41007</v>
      </c>
      <c r="H79" s="17">
        <f>YEAR(tblBasisdaten[[#This Row],[Datum]])</f>
        <v>2012</v>
      </c>
      <c r="I79" s="17">
        <f>ROUNDUP(MONTH(tblBasisdaten[[#This Row],[Datum]])/3,0)</f>
        <v>2</v>
      </c>
      <c r="J79" s="17">
        <f>MONTH(tblBasisdaten[[#This Row],[Datum]])</f>
        <v>4</v>
      </c>
    </row>
    <row r="80" spans="2:10" x14ac:dyDescent="0.25">
      <c r="B80" s="19" t="s">
        <v>22</v>
      </c>
      <c r="C80" s="19" t="s">
        <v>23</v>
      </c>
      <c r="D80" s="19" t="s">
        <v>24</v>
      </c>
      <c r="E80" s="19" t="s">
        <v>25</v>
      </c>
      <c r="F80" s="20">
        <v>10714.99</v>
      </c>
      <c r="G80" s="21">
        <v>41007</v>
      </c>
      <c r="H80" s="17">
        <f>YEAR(tblBasisdaten[[#This Row],[Datum]])</f>
        <v>2012</v>
      </c>
      <c r="I80" s="17">
        <f>ROUNDUP(MONTH(tblBasisdaten[[#This Row],[Datum]])/3,0)</f>
        <v>2</v>
      </c>
      <c r="J80" s="17">
        <f>MONTH(tblBasisdaten[[#This Row],[Datum]])</f>
        <v>4</v>
      </c>
    </row>
    <row r="81" spans="2:10" x14ac:dyDescent="0.25">
      <c r="B81" s="19" t="s">
        <v>22</v>
      </c>
      <c r="C81" s="19" t="s">
        <v>23</v>
      </c>
      <c r="D81" s="19" t="s">
        <v>24</v>
      </c>
      <c r="E81" s="19" t="s">
        <v>38</v>
      </c>
      <c r="F81" s="20">
        <v>9775.5400000000009</v>
      </c>
      <c r="G81" s="21">
        <v>41008</v>
      </c>
      <c r="H81" s="17">
        <f>YEAR(tblBasisdaten[[#This Row],[Datum]])</f>
        <v>2012</v>
      </c>
      <c r="I81" s="17">
        <f>ROUNDUP(MONTH(tblBasisdaten[[#This Row],[Datum]])/3,0)</f>
        <v>2</v>
      </c>
      <c r="J81" s="17">
        <f>MONTH(tblBasisdaten[[#This Row],[Datum]])</f>
        <v>4</v>
      </c>
    </row>
    <row r="82" spans="2:10" x14ac:dyDescent="0.25">
      <c r="B82" s="19" t="s">
        <v>18</v>
      </c>
      <c r="C82" s="19" t="s">
        <v>19</v>
      </c>
      <c r="D82" s="19" t="s">
        <v>33</v>
      </c>
      <c r="E82" s="19" t="s">
        <v>34</v>
      </c>
      <c r="F82" s="20">
        <v>8133.92</v>
      </c>
      <c r="G82" s="21">
        <v>41008</v>
      </c>
      <c r="H82" s="17">
        <f>YEAR(tblBasisdaten[[#This Row],[Datum]])</f>
        <v>2012</v>
      </c>
      <c r="I82" s="17">
        <f>ROUNDUP(MONTH(tblBasisdaten[[#This Row],[Datum]])/3,0)</f>
        <v>2</v>
      </c>
      <c r="J82" s="17">
        <f>MONTH(tblBasisdaten[[#This Row],[Datum]])</f>
        <v>4</v>
      </c>
    </row>
    <row r="83" spans="2:10" x14ac:dyDescent="0.25">
      <c r="B83" s="19" t="s">
        <v>22</v>
      </c>
      <c r="C83" s="19" t="s">
        <v>35</v>
      </c>
      <c r="D83" s="19" t="s">
        <v>36</v>
      </c>
      <c r="E83" s="19" t="s">
        <v>21</v>
      </c>
      <c r="F83" s="20">
        <v>12871.18</v>
      </c>
      <c r="G83" s="21">
        <v>41009</v>
      </c>
      <c r="H83" s="17">
        <f>YEAR(tblBasisdaten[[#This Row],[Datum]])</f>
        <v>2012</v>
      </c>
      <c r="I83" s="17">
        <f>ROUNDUP(MONTH(tblBasisdaten[[#This Row],[Datum]])/3,0)</f>
        <v>2</v>
      </c>
      <c r="J83" s="17">
        <f>MONTH(tblBasisdaten[[#This Row],[Datum]])</f>
        <v>4</v>
      </c>
    </row>
    <row r="84" spans="2:10" x14ac:dyDescent="0.25">
      <c r="B84" s="19" t="s">
        <v>26</v>
      </c>
      <c r="C84" s="19" t="s">
        <v>27</v>
      </c>
      <c r="D84" s="19" t="s">
        <v>28</v>
      </c>
      <c r="E84" s="19" t="s">
        <v>34</v>
      </c>
      <c r="F84" s="20">
        <v>8202.5300000000007</v>
      </c>
      <c r="G84" s="21">
        <v>41010</v>
      </c>
      <c r="H84" s="17">
        <f>YEAR(tblBasisdaten[[#This Row],[Datum]])</f>
        <v>2012</v>
      </c>
      <c r="I84" s="17">
        <f>ROUNDUP(MONTH(tblBasisdaten[[#This Row],[Datum]])/3,0)</f>
        <v>2</v>
      </c>
      <c r="J84" s="17">
        <f>MONTH(tblBasisdaten[[#This Row],[Datum]])</f>
        <v>4</v>
      </c>
    </row>
    <row r="85" spans="2:10" x14ac:dyDescent="0.25">
      <c r="B85" s="19" t="s">
        <v>18</v>
      </c>
      <c r="C85" s="19" t="s">
        <v>31</v>
      </c>
      <c r="D85" s="19" t="s">
        <v>32</v>
      </c>
      <c r="E85" s="19" t="s">
        <v>21</v>
      </c>
      <c r="F85" s="20">
        <v>3445.99</v>
      </c>
      <c r="G85" s="21">
        <v>41010</v>
      </c>
      <c r="H85" s="17">
        <f>YEAR(tblBasisdaten[[#This Row],[Datum]])</f>
        <v>2012</v>
      </c>
      <c r="I85" s="17">
        <f>ROUNDUP(MONTH(tblBasisdaten[[#This Row],[Datum]])/3,0)</f>
        <v>2</v>
      </c>
      <c r="J85" s="17">
        <f>MONTH(tblBasisdaten[[#This Row],[Datum]])</f>
        <v>4</v>
      </c>
    </row>
    <row r="86" spans="2:10" x14ac:dyDescent="0.25">
      <c r="B86" s="19" t="s">
        <v>22</v>
      </c>
      <c r="C86" s="19" t="s">
        <v>23</v>
      </c>
      <c r="D86" s="19" t="s">
        <v>24</v>
      </c>
      <c r="E86" s="19" t="s">
        <v>34</v>
      </c>
      <c r="F86" s="20">
        <v>1837.9</v>
      </c>
      <c r="G86" s="21">
        <v>41011</v>
      </c>
      <c r="H86" s="17">
        <f>YEAR(tblBasisdaten[[#This Row],[Datum]])</f>
        <v>2012</v>
      </c>
      <c r="I86" s="17">
        <f>ROUNDUP(MONTH(tblBasisdaten[[#This Row],[Datum]])/3,0)</f>
        <v>2</v>
      </c>
      <c r="J86" s="17">
        <f>MONTH(tblBasisdaten[[#This Row],[Datum]])</f>
        <v>4</v>
      </c>
    </row>
    <row r="87" spans="2:10" x14ac:dyDescent="0.25">
      <c r="B87" s="19" t="s">
        <v>18</v>
      </c>
      <c r="C87" s="19" t="s">
        <v>19</v>
      </c>
      <c r="D87" s="19" t="s">
        <v>20</v>
      </c>
      <c r="E87" s="19" t="s">
        <v>29</v>
      </c>
      <c r="F87" s="20">
        <v>12142.07</v>
      </c>
      <c r="G87" s="21">
        <v>41013</v>
      </c>
      <c r="H87" s="17">
        <f>YEAR(tblBasisdaten[[#This Row],[Datum]])</f>
        <v>2012</v>
      </c>
      <c r="I87" s="17">
        <f>ROUNDUP(MONTH(tblBasisdaten[[#This Row],[Datum]])/3,0)</f>
        <v>2</v>
      </c>
      <c r="J87" s="17">
        <f>MONTH(tblBasisdaten[[#This Row],[Datum]])</f>
        <v>4</v>
      </c>
    </row>
    <row r="88" spans="2:10" x14ac:dyDescent="0.25">
      <c r="B88" s="19" t="s">
        <v>18</v>
      </c>
      <c r="C88" s="19" t="s">
        <v>31</v>
      </c>
      <c r="D88" s="19" t="s">
        <v>32</v>
      </c>
      <c r="E88" s="19" t="s">
        <v>29</v>
      </c>
      <c r="F88" s="20">
        <v>11890.97</v>
      </c>
      <c r="G88" s="21">
        <v>41013</v>
      </c>
      <c r="H88" s="17">
        <f>YEAR(tblBasisdaten[[#This Row],[Datum]])</f>
        <v>2012</v>
      </c>
      <c r="I88" s="17">
        <f>ROUNDUP(MONTH(tblBasisdaten[[#This Row],[Datum]])/3,0)</f>
        <v>2</v>
      </c>
      <c r="J88" s="17">
        <f>MONTH(tblBasisdaten[[#This Row],[Datum]])</f>
        <v>4</v>
      </c>
    </row>
    <row r="89" spans="2:10" x14ac:dyDescent="0.25">
      <c r="B89" s="19" t="s">
        <v>26</v>
      </c>
      <c r="C89" s="19" t="s">
        <v>27</v>
      </c>
      <c r="D89" s="19" t="s">
        <v>28</v>
      </c>
      <c r="E89" s="19" t="s">
        <v>25</v>
      </c>
      <c r="F89" s="20">
        <v>12332.21</v>
      </c>
      <c r="G89" s="21">
        <v>41014</v>
      </c>
      <c r="H89" s="17">
        <f>YEAR(tblBasisdaten[[#This Row],[Datum]])</f>
        <v>2012</v>
      </c>
      <c r="I89" s="17">
        <f>ROUNDUP(MONTH(tblBasisdaten[[#This Row],[Datum]])/3,0)</f>
        <v>2</v>
      </c>
      <c r="J89" s="17">
        <f>MONTH(tblBasisdaten[[#This Row],[Datum]])</f>
        <v>4</v>
      </c>
    </row>
    <row r="90" spans="2:10" x14ac:dyDescent="0.25">
      <c r="B90" s="19" t="s">
        <v>26</v>
      </c>
      <c r="C90" s="19" t="s">
        <v>27</v>
      </c>
      <c r="D90" s="19" t="s">
        <v>28</v>
      </c>
      <c r="E90" s="19" t="s">
        <v>38</v>
      </c>
      <c r="F90" s="20">
        <v>8697.4500000000007</v>
      </c>
      <c r="G90" s="21">
        <v>41014</v>
      </c>
      <c r="H90" s="17">
        <f>YEAR(tblBasisdaten[[#This Row],[Datum]])</f>
        <v>2012</v>
      </c>
      <c r="I90" s="17">
        <f>ROUNDUP(MONTH(tblBasisdaten[[#This Row],[Datum]])/3,0)</f>
        <v>2</v>
      </c>
      <c r="J90" s="17">
        <f>MONTH(tblBasisdaten[[#This Row],[Datum]])</f>
        <v>4</v>
      </c>
    </row>
    <row r="91" spans="2:10" x14ac:dyDescent="0.25">
      <c r="B91" s="19" t="s">
        <v>18</v>
      </c>
      <c r="C91" s="19" t="s">
        <v>31</v>
      </c>
      <c r="D91" s="19" t="s">
        <v>32</v>
      </c>
      <c r="E91" s="19" t="s">
        <v>29</v>
      </c>
      <c r="F91" s="20">
        <v>7886.26</v>
      </c>
      <c r="G91" s="21">
        <v>41016</v>
      </c>
      <c r="H91" s="17">
        <f>YEAR(tblBasisdaten[[#This Row],[Datum]])</f>
        <v>2012</v>
      </c>
      <c r="I91" s="17">
        <f>ROUNDUP(MONTH(tblBasisdaten[[#This Row],[Datum]])/3,0)</f>
        <v>2</v>
      </c>
      <c r="J91" s="17">
        <f>MONTH(tblBasisdaten[[#This Row],[Datum]])</f>
        <v>4</v>
      </c>
    </row>
    <row r="92" spans="2:10" x14ac:dyDescent="0.25">
      <c r="B92" s="19" t="s">
        <v>22</v>
      </c>
      <c r="C92" s="19" t="s">
        <v>35</v>
      </c>
      <c r="D92" s="19" t="s">
        <v>36</v>
      </c>
      <c r="E92" s="19" t="s">
        <v>37</v>
      </c>
      <c r="F92" s="20">
        <v>17806.14</v>
      </c>
      <c r="G92" s="21">
        <v>41017</v>
      </c>
      <c r="H92" s="17">
        <f>YEAR(tblBasisdaten[[#This Row],[Datum]])</f>
        <v>2012</v>
      </c>
      <c r="I92" s="17">
        <f>ROUNDUP(MONTH(tblBasisdaten[[#This Row],[Datum]])/3,0)</f>
        <v>2</v>
      </c>
      <c r="J92" s="17">
        <f>MONTH(tblBasisdaten[[#This Row],[Datum]])</f>
        <v>4</v>
      </c>
    </row>
    <row r="93" spans="2:10" x14ac:dyDescent="0.25">
      <c r="B93" s="19" t="s">
        <v>22</v>
      </c>
      <c r="C93" s="19" t="s">
        <v>23</v>
      </c>
      <c r="D93" s="19" t="s">
        <v>24</v>
      </c>
      <c r="E93" s="19" t="s">
        <v>29</v>
      </c>
      <c r="F93" s="20">
        <v>13560.72</v>
      </c>
      <c r="G93" s="21">
        <v>41020</v>
      </c>
      <c r="H93" s="17">
        <f>YEAR(tblBasisdaten[[#This Row],[Datum]])</f>
        <v>2012</v>
      </c>
      <c r="I93" s="17">
        <f>ROUNDUP(MONTH(tblBasisdaten[[#This Row],[Datum]])/3,0)</f>
        <v>2</v>
      </c>
      <c r="J93" s="17">
        <f>MONTH(tblBasisdaten[[#This Row],[Datum]])</f>
        <v>4</v>
      </c>
    </row>
    <row r="94" spans="2:10" x14ac:dyDescent="0.25">
      <c r="B94" s="19" t="s">
        <v>18</v>
      </c>
      <c r="C94" s="19" t="s">
        <v>19</v>
      </c>
      <c r="D94" s="19" t="s">
        <v>20</v>
      </c>
      <c r="E94" s="19" t="s">
        <v>38</v>
      </c>
      <c r="F94" s="20">
        <v>15246.85</v>
      </c>
      <c r="G94" s="21">
        <v>41022</v>
      </c>
      <c r="H94" s="17">
        <f>YEAR(tblBasisdaten[[#This Row],[Datum]])</f>
        <v>2012</v>
      </c>
      <c r="I94" s="17">
        <f>ROUNDUP(MONTH(tblBasisdaten[[#This Row],[Datum]])/3,0)</f>
        <v>2</v>
      </c>
      <c r="J94" s="17">
        <f>MONTH(tblBasisdaten[[#This Row],[Datum]])</f>
        <v>4</v>
      </c>
    </row>
    <row r="95" spans="2:10" x14ac:dyDescent="0.25">
      <c r="B95" s="19" t="s">
        <v>22</v>
      </c>
      <c r="C95" s="19" t="s">
        <v>35</v>
      </c>
      <c r="D95" s="19" t="s">
        <v>36</v>
      </c>
      <c r="E95" s="19" t="s">
        <v>25</v>
      </c>
      <c r="F95" s="20">
        <v>15876.8</v>
      </c>
      <c r="G95" s="21">
        <v>41023</v>
      </c>
      <c r="H95" s="17">
        <f>YEAR(tblBasisdaten[[#This Row],[Datum]])</f>
        <v>2012</v>
      </c>
      <c r="I95" s="17">
        <f>ROUNDUP(MONTH(tblBasisdaten[[#This Row],[Datum]])/3,0)</f>
        <v>2</v>
      </c>
      <c r="J95" s="17">
        <f>MONTH(tblBasisdaten[[#This Row],[Datum]])</f>
        <v>4</v>
      </c>
    </row>
    <row r="96" spans="2:10" x14ac:dyDescent="0.25">
      <c r="B96" s="19" t="s">
        <v>18</v>
      </c>
      <c r="C96" s="19" t="s">
        <v>31</v>
      </c>
      <c r="D96" s="19" t="s">
        <v>32</v>
      </c>
      <c r="E96" s="19" t="s">
        <v>34</v>
      </c>
      <c r="F96" s="20">
        <v>4445.12</v>
      </c>
      <c r="G96" s="21">
        <v>41024</v>
      </c>
      <c r="H96" s="17">
        <f>YEAR(tblBasisdaten[[#This Row],[Datum]])</f>
        <v>2012</v>
      </c>
      <c r="I96" s="17">
        <f>ROUNDUP(MONTH(tblBasisdaten[[#This Row],[Datum]])/3,0)</f>
        <v>2</v>
      </c>
      <c r="J96" s="17">
        <f>MONTH(tblBasisdaten[[#This Row],[Datum]])</f>
        <v>4</v>
      </c>
    </row>
    <row r="97" spans="2:10" x14ac:dyDescent="0.25">
      <c r="B97" s="19" t="s">
        <v>26</v>
      </c>
      <c r="C97" s="19" t="s">
        <v>4</v>
      </c>
      <c r="D97" s="19" t="s">
        <v>30</v>
      </c>
      <c r="E97" s="19" t="s">
        <v>37</v>
      </c>
      <c r="F97" s="20">
        <v>9434.01</v>
      </c>
      <c r="G97" s="21">
        <v>41024</v>
      </c>
      <c r="H97" s="17">
        <f>YEAR(tblBasisdaten[[#This Row],[Datum]])</f>
        <v>2012</v>
      </c>
      <c r="I97" s="17">
        <f>ROUNDUP(MONTH(tblBasisdaten[[#This Row],[Datum]])/3,0)</f>
        <v>2</v>
      </c>
      <c r="J97" s="17">
        <f>MONTH(tblBasisdaten[[#This Row],[Datum]])</f>
        <v>4</v>
      </c>
    </row>
    <row r="98" spans="2:10" x14ac:dyDescent="0.25">
      <c r="B98" s="19" t="s">
        <v>22</v>
      </c>
      <c r="C98" s="19" t="s">
        <v>23</v>
      </c>
      <c r="D98" s="19" t="s">
        <v>24</v>
      </c>
      <c r="E98" s="19" t="s">
        <v>21</v>
      </c>
      <c r="F98" s="20">
        <v>1605.26</v>
      </c>
      <c r="G98" s="21">
        <v>41024</v>
      </c>
      <c r="H98" s="17">
        <f>YEAR(tblBasisdaten[[#This Row],[Datum]])</f>
        <v>2012</v>
      </c>
      <c r="I98" s="17">
        <f>ROUNDUP(MONTH(tblBasisdaten[[#This Row],[Datum]])/3,0)</f>
        <v>2</v>
      </c>
      <c r="J98" s="17">
        <f>MONTH(tblBasisdaten[[#This Row],[Datum]])</f>
        <v>4</v>
      </c>
    </row>
    <row r="99" spans="2:10" x14ac:dyDescent="0.25">
      <c r="B99" s="19" t="s">
        <v>18</v>
      </c>
      <c r="C99" s="19" t="s">
        <v>31</v>
      </c>
      <c r="D99" s="19" t="s">
        <v>32</v>
      </c>
      <c r="E99" s="19" t="s">
        <v>38</v>
      </c>
      <c r="F99" s="20">
        <v>4674.53</v>
      </c>
      <c r="G99" s="21">
        <v>41027</v>
      </c>
      <c r="H99" s="17">
        <f>YEAR(tblBasisdaten[[#This Row],[Datum]])</f>
        <v>2012</v>
      </c>
      <c r="I99" s="17">
        <f>ROUNDUP(MONTH(tblBasisdaten[[#This Row],[Datum]])/3,0)</f>
        <v>2</v>
      </c>
      <c r="J99" s="17">
        <f>MONTH(tblBasisdaten[[#This Row],[Datum]])</f>
        <v>4</v>
      </c>
    </row>
    <row r="100" spans="2:10" x14ac:dyDescent="0.25">
      <c r="B100" s="19" t="s">
        <v>18</v>
      </c>
      <c r="C100" s="19" t="s">
        <v>19</v>
      </c>
      <c r="D100" s="19" t="s">
        <v>20</v>
      </c>
      <c r="E100" s="19" t="s">
        <v>29</v>
      </c>
      <c r="F100" s="20">
        <v>15839.23</v>
      </c>
      <c r="G100" s="21">
        <v>41029</v>
      </c>
      <c r="H100" s="17">
        <f>YEAR(tblBasisdaten[[#This Row],[Datum]])</f>
        <v>2012</v>
      </c>
      <c r="I100" s="17">
        <f>ROUNDUP(MONTH(tblBasisdaten[[#This Row],[Datum]])/3,0)</f>
        <v>2</v>
      </c>
      <c r="J100" s="17">
        <f>MONTH(tblBasisdaten[[#This Row],[Datum]])</f>
        <v>4</v>
      </c>
    </row>
    <row r="101" spans="2:10" x14ac:dyDescent="0.25">
      <c r="B101" s="19" t="s">
        <v>18</v>
      </c>
      <c r="C101" s="19" t="s">
        <v>19</v>
      </c>
      <c r="D101" s="19" t="s">
        <v>33</v>
      </c>
      <c r="E101" s="19" t="s">
        <v>37</v>
      </c>
      <c r="F101" s="20">
        <v>7353.39</v>
      </c>
      <c r="G101" s="21">
        <v>41029</v>
      </c>
      <c r="H101" s="17">
        <f>YEAR(tblBasisdaten[[#This Row],[Datum]])</f>
        <v>2012</v>
      </c>
      <c r="I101" s="17">
        <f>ROUNDUP(MONTH(tblBasisdaten[[#This Row],[Datum]])/3,0)</f>
        <v>2</v>
      </c>
      <c r="J101" s="17">
        <f>MONTH(tblBasisdaten[[#This Row],[Datum]])</f>
        <v>4</v>
      </c>
    </row>
    <row r="102" spans="2:10" x14ac:dyDescent="0.25">
      <c r="B102" s="19" t="s">
        <v>18</v>
      </c>
      <c r="C102" s="19" t="s">
        <v>31</v>
      </c>
      <c r="D102" s="19" t="s">
        <v>32</v>
      </c>
      <c r="E102" s="19" t="s">
        <v>37</v>
      </c>
      <c r="F102" s="20">
        <v>1859.2</v>
      </c>
      <c r="G102" s="21">
        <v>41029</v>
      </c>
      <c r="H102" s="17">
        <f>YEAR(tblBasisdaten[[#This Row],[Datum]])</f>
        <v>2012</v>
      </c>
      <c r="I102" s="17">
        <f>ROUNDUP(MONTH(tblBasisdaten[[#This Row],[Datum]])/3,0)</f>
        <v>2</v>
      </c>
      <c r="J102" s="17">
        <f>MONTH(tblBasisdaten[[#This Row],[Datum]])</f>
        <v>4</v>
      </c>
    </row>
    <row r="103" spans="2:10" x14ac:dyDescent="0.25">
      <c r="B103" s="19" t="s">
        <v>26</v>
      </c>
      <c r="C103" s="19" t="s">
        <v>4</v>
      </c>
      <c r="D103" s="19" t="s">
        <v>30</v>
      </c>
      <c r="E103" s="19" t="s">
        <v>21</v>
      </c>
      <c r="F103" s="20">
        <v>13652.18</v>
      </c>
      <c r="G103" s="21">
        <v>41031</v>
      </c>
      <c r="H103" s="17">
        <f>YEAR(tblBasisdaten[[#This Row],[Datum]])</f>
        <v>2012</v>
      </c>
      <c r="I103" s="17">
        <f>ROUNDUP(MONTH(tblBasisdaten[[#This Row],[Datum]])/3,0)</f>
        <v>2</v>
      </c>
      <c r="J103" s="17">
        <f>MONTH(tblBasisdaten[[#This Row],[Datum]])</f>
        <v>5</v>
      </c>
    </row>
    <row r="104" spans="2:10" x14ac:dyDescent="0.25">
      <c r="B104" s="19" t="s">
        <v>26</v>
      </c>
      <c r="C104" s="19" t="s">
        <v>4</v>
      </c>
      <c r="D104" s="19" t="s">
        <v>30</v>
      </c>
      <c r="E104" s="19" t="s">
        <v>37</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26</v>
      </c>
      <c r="C105" s="19" t="s">
        <v>4</v>
      </c>
      <c r="D105" s="19" t="s">
        <v>30</v>
      </c>
      <c r="E105" s="19" t="s">
        <v>34</v>
      </c>
      <c r="F105" s="20">
        <v>3130.12</v>
      </c>
      <c r="G105" s="21">
        <v>41033</v>
      </c>
      <c r="H105" s="17">
        <f>YEAR(tblBasisdaten[[#This Row],[Datum]])</f>
        <v>2012</v>
      </c>
      <c r="I105" s="17">
        <f>ROUNDUP(MONTH(tblBasisdaten[[#This Row],[Datum]])/3,0)</f>
        <v>2</v>
      </c>
      <c r="J105" s="17">
        <f>MONTH(tblBasisdaten[[#This Row],[Datum]])</f>
        <v>5</v>
      </c>
    </row>
    <row r="106" spans="2:10" x14ac:dyDescent="0.25">
      <c r="B106" s="19" t="s">
        <v>18</v>
      </c>
      <c r="C106" s="19" t="s">
        <v>31</v>
      </c>
      <c r="D106" s="19" t="s">
        <v>32</v>
      </c>
      <c r="E106" s="19" t="s">
        <v>38</v>
      </c>
      <c r="F106" s="20">
        <v>1230.01</v>
      </c>
      <c r="G106" s="21">
        <v>41034</v>
      </c>
      <c r="H106" s="17">
        <f>YEAR(tblBasisdaten[[#This Row],[Datum]])</f>
        <v>2012</v>
      </c>
      <c r="I106" s="17">
        <f>ROUNDUP(MONTH(tblBasisdaten[[#This Row],[Datum]])/3,0)</f>
        <v>2</v>
      </c>
      <c r="J106" s="17">
        <f>MONTH(tblBasisdaten[[#This Row],[Datum]])</f>
        <v>5</v>
      </c>
    </row>
    <row r="107" spans="2:10" x14ac:dyDescent="0.25">
      <c r="B107" s="19" t="s">
        <v>22</v>
      </c>
      <c r="C107" s="19" t="s">
        <v>23</v>
      </c>
      <c r="D107" s="19" t="s">
        <v>24</v>
      </c>
      <c r="E107" s="19" t="s">
        <v>37</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18</v>
      </c>
      <c r="C108" s="19" t="s">
        <v>19</v>
      </c>
      <c r="D108" s="19" t="s">
        <v>20</v>
      </c>
      <c r="E108" s="19" t="s">
        <v>21</v>
      </c>
      <c r="F108" s="20">
        <v>3267.88</v>
      </c>
      <c r="G108" s="21">
        <v>41034</v>
      </c>
      <c r="H108" s="17">
        <f>YEAR(tblBasisdaten[[#This Row],[Datum]])</f>
        <v>2012</v>
      </c>
      <c r="I108" s="17">
        <f>ROUNDUP(MONTH(tblBasisdaten[[#This Row],[Datum]])/3,0)</f>
        <v>2</v>
      </c>
      <c r="J108" s="17">
        <f>MONTH(tblBasisdaten[[#This Row],[Datum]])</f>
        <v>5</v>
      </c>
    </row>
    <row r="109" spans="2:10" x14ac:dyDescent="0.25">
      <c r="B109" s="19" t="s">
        <v>22</v>
      </c>
      <c r="C109" s="19" t="s">
        <v>23</v>
      </c>
      <c r="D109" s="19" t="s">
        <v>24</v>
      </c>
      <c r="E109" s="19" t="s">
        <v>25</v>
      </c>
      <c r="F109" s="20">
        <v>12915.12</v>
      </c>
      <c r="G109" s="21">
        <v>41035</v>
      </c>
      <c r="H109" s="17">
        <f>YEAR(tblBasisdaten[[#This Row],[Datum]])</f>
        <v>2012</v>
      </c>
      <c r="I109" s="17">
        <f>ROUNDUP(MONTH(tblBasisdaten[[#This Row],[Datum]])/3,0)</f>
        <v>2</v>
      </c>
      <c r="J109" s="17">
        <f>MONTH(tblBasisdaten[[#This Row],[Datum]])</f>
        <v>5</v>
      </c>
    </row>
    <row r="110" spans="2:10" x14ac:dyDescent="0.25">
      <c r="B110" s="19" t="s">
        <v>18</v>
      </c>
      <c r="C110" s="19" t="s">
        <v>31</v>
      </c>
      <c r="D110" s="19" t="s">
        <v>32</v>
      </c>
      <c r="E110" s="19" t="s">
        <v>21</v>
      </c>
      <c r="F110" s="20">
        <v>15925</v>
      </c>
      <c r="G110" s="21">
        <v>41037</v>
      </c>
      <c r="H110" s="17">
        <f>YEAR(tblBasisdaten[[#This Row],[Datum]])</f>
        <v>2012</v>
      </c>
      <c r="I110" s="17">
        <f>ROUNDUP(MONTH(tblBasisdaten[[#This Row],[Datum]])/3,0)</f>
        <v>2</v>
      </c>
      <c r="J110" s="17">
        <f>MONTH(tblBasisdaten[[#This Row],[Datum]])</f>
        <v>5</v>
      </c>
    </row>
    <row r="111" spans="2:10" x14ac:dyDescent="0.25">
      <c r="B111" s="19" t="s">
        <v>22</v>
      </c>
      <c r="C111" s="19" t="s">
        <v>35</v>
      </c>
      <c r="D111" s="19" t="s">
        <v>36</v>
      </c>
      <c r="E111" s="19" t="s">
        <v>34</v>
      </c>
      <c r="F111" s="20">
        <v>3557.54</v>
      </c>
      <c r="G111" s="21">
        <v>41038</v>
      </c>
      <c r="H111" s="17">
        <f>YEAR(tblBasisdaten[[#This Row],[Datum]])</f>
        <v>2012</v>
      </c>
      <c r="I111" s="17">
        <f>ROUNDUP(MONTH(tblBasisdaten[[#This Row],[Datum]])/3,0)</f>
        <v>2</v>
      </c>
      <c r="J111" s="17">
        <f>MONTH(tblBasisdaten[[#This Row],[Datum]])</f>
        <v>5</v>
      </c>
    </row>
    <row r="112" spans="2:10" x14ac:dyDescent="0.25">
      <c r="B112" s="19" t="s">
        <v>22</v>
      </c>
      <c r="C112" s="19" t="s">
        <v>23</v>
      </c>
      <c r="D112" s="19" t="s">
        <v>24</v>
      </c>
      <c r="E112" s="19" t="s">
        <v>21</v>
      </c>
      <c r="F112" s="20">
        <v>12753.93</v>
      </c>
      <c r="G112" s="21">
        <v>41040</v>
      </c>
      <c r="H112" s="17">
        <f>YEAR(tblBasisdaten[[#This Row],[Datum]])</f>
        <v>2012</v>
      </c>
      <c r="I112" s="17">
        <f>ROUNDUP(MONTH(tblBasisdaten[[#This Row],[Datum]])/3,0)</f>
        <v>2</v>
      </c>
      <c r="J112" s="17">
        <f>MONTH(tblBasisdaten[[#This Row],[Datum]])</f>
        <v>5</v>
      </c>
    </row>
    <row r="113" spans="2:10" x14ac:dyDescent="0.25">
      <c r="B113" s="19" t="s">
        <v>18</v>
      </c>
      <c r="C113" s="19" t="s">
        <v>19</v>
      </c>
      <c r="D113" s="19" t="s">
        <v>20</v>
      </c>
      <c r="E113" s="19" t="s">
        <v>37</v>
      </c>
      <c r="F113" s="20">
        <v>2984.61</v>
      </c>
      <c r="G113" s="21">
        <v>41042</v>
      </c>
      <c r="H113" s="17">
        <f>YEAR(tblBasisdaten[[#This Row],[Datum]])</f>
        <v>2012</v>
      </c>
      <c r="I113" s="17">
        <f>ROUNDUP(MONTH(tblBasisdaten[[#This Row],[Datum]])/3,0)</f>
        <v>2</v>
      </c>
      <c r="J113" s="17">
        <f>MONTH(tblBasisdaten[[#This Row],[Datum]])</f>
        <v>5</v>
      </c>
    </row>
    <row r="114" spans="2:10" x14ac:dyDescent="0.25">
      <c r="B114" s="19" t="s">
        <v>22</v>
      </c>
      <c r="C114" s="19" t="s">
        <v>23</v>
      </c>
      <c r="D114" s="19" t="s">
        <v>24</v>
      </c>
      <c r="E114" s="19" t="s">
        <v>37</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26</v>
      </c>
      <c r="C115" s="19" t="s">
        <v>4</v>
      </c>
      <c r="D115" s="19" t="s">
        <v>30</v>
      </c>
      <c r="E115" s="19" t="s">
        <v>38</v>
      </c>
      <c r="F115" s="20">
        <v>7385.96</v>
      </c>
      <c r="G115" s="21">
        <v>41042</v>
      </c>
      <c r="H115" s="17">
        <f>YEAR(tblBasisdaten[[#This Row],[Datum]])</f>
        <v>2012</v>
      </c>
      <c r="I115" s="17">
        <f>ROUNDUP(MONTH(tblBasisdaten[[#This Row],[Datum]])/3,0)</f>
        <v>2</v>
      </c>
      <c r="J115" s="17">
        <f>MONTH(tblBasisdaten[[#This Row],[Datum]])</f>
        <v>5</v>
      </c>
    </row>
    <row r="116" spans="2:10" x14ac:dyDescent="0.25">
      <c r="B116" s="19" t="s">
        <v>18</v>
      </c>
      <c r="C116" s="19" t="s">
        <v>19</v>
      </c>
      <c r="D116" s="19" t="s">
        <v>20</v>
      </c>
      <c r="E116" s="19" t="s">
        <v>37</v>
      </c>
      <c r="F116" s="20">
        <v>10248.09</v>
      </c>
      <c r="G116" s="21">
        <v>41044</v>
      </c>
      <c r="H116" s="17">
        <f>YEAR(tblBasisdaten[[#This Row],[Datum]])</f>
        <v>2012</v>
      </c>
      <c r="I116" s="17">
        <f>ROUNDUP(MONTH(tblBasisdaten[[#This Row],[Datum]])/3,0)</f>
        <v>2</v>
      </c>
      <c r="J116" s="17">
        <f>MONTH(tblBasisdaten[[#This Row],[Datum]])</f>
        <v>5</v>
      </c>
    </row>
    <row r="117" spans="2:10" x14ac:dyDescent="0.25">
      <c r="B117" s="19" t="s">
        <v>18</v>
      </c>
      <c r="C117" s="19" t="s">
        <v>31</v>
      </c>
      <c r="D117" s="19" t="s">
        <v>32</v>
      </c>
      <c r="E117" s="19" t="s">
        <v>34</v>
      </c>
      <c r="F117" s="20">
        <v>1513.36</v>
      </c>
      <c r="G117" s="21">
        <v>41045</v>
      </c>
      <c r="H117" s="17">
        <f>YEAR(tblBasisdaten[[#This Row],[Datum]])</f>
        <v>2012</v>
      </c>
      <c r="I117" s="17">
        <f>ROUNDUP(MONTH(tblBasisdaten[[#This Row],[Datum]])/3,0)</f>
        <v>2</v>
      </c>
      <c r="J117" s="17">
        <f>MONTH(tblBasisdaten[[#This Row],[Datum]])</f>
        <v>5</v>
      </c>
    </row>
    <row r="118" spans="2:10" x14ac:dyDescent="0.25">
      <c r="B118" s="19" t="s">
        <v>26</v>
      </c>
      <c r="C118" s="19" t="s">
        <v>27</v>
      </c>
      <c r="D118" s="19" t="s">
        <v>28</v>
      </c>
      <c r="E118" s="19" t="s">
        <v>21</v>
      </c>
      <c r="F118" s="20">
        <v>17340.2</v>
      </c>
      <c r="G118" s="21">
        <v>41048</v>
      </c>
      <c r="H118" s="17">
        <f>YEAR(tblBasisdaten[[#This Row],[Datum]])</f>
        <v>2012</v>
      </c>
      <c r="I118" s="17">
        <f>ROUNDUP(MONTH(tblBasisdaten[[#This Row],[Datum]])/3,0)</f>
        <v>2</v>
      </c>
      <c r="J118" s="17">
        <f>MONTH(tblBasisdaten[[#This Row],[Datum]])</f>
        <v>5</v>
      </c>
    </row>
    <row r="119" spans="2:10" x14ac:dyDescent="0.25">
      <c r="B119" s="19" t="s">
        <v>26</v>
      </c>
      <c r="C119" s="19" t="s">
        <v>27</v>
      </c>
      <c r="D119" s="19" t="s">
        <v>28</v>
      </c>
      <c r="E119" s="19" t="s">
        <v>25</v>
      </c>
      <c r="F119" s="20">
        <v>16373.02</v>
      </c>
      <c r="G119" s="21">
        <v>41048</v>
      </c>
      <c r="H119" s="17">
        <f>YEAR(tblBasisdaten[[#This Row],[Datum]])</f>
        <v>2012</v>
      </c>
      <c r="I119" s="17">
        <f>ROUNDUP(MONTH(tblBasisdaten[[#This Row],[Datum]])/3,0)</f>
        <v>2</v>
      </c>
      <c r="J119" s="17">
        <f>MONTH(tblBasisdaten[[#This Row],[Datum]])</f>
        <v>5</v>
      </c>
    </row>
    <row r="120" spans="2:10" x14ac:dyDescent="0.25">
      <c r="B120" s="19" t="s">
        <v>26</v>
      </c>
      <c r="C120" s="19" t="s">
        <v>4</v>
      </c>
      <c r="D120" s="19" t="s">
        <v>30</v>
      </c>
      <c r="E120" s="19" t="s">
        <v>37</v>
      </c>
      <c r="F120" s="20">
        <v>3594.01</v>
      </c>
      <c r="G120" s="21">
        <v>41049</v>
      </c>
      <c r="H120" s="17">
        <f>YEAR(tblBasisdaten[[#This Row],[Datum]])</f>
        <v>2012</v>
      </c>
      <c r="I120" s="17">
        <f>ROUNDUP(MONTH(tblBasisdaten[[#This Row],[Datum]])/3,0)</f>
        <v>2</v>
      </c>
      <c r="J120" s="17">
        <f>MONTH(tblBasisdaten[[#This Row],[Datum]])</f>
        <v>5</v>
      </c>
    </row>
    <row r="121" spans="2:10" x14ac:dyDescent="0.25">
      <c r="B121" s="19" t="s">
        <v>18</v>
      </c>
      <c r="C121" s="19" t="s">
        <v>19</v>
      </c>
      <c r="D121" s="19" t="s">
        <v>20</v>
      </c>
      <c r="E121" s="19" t="s">
        <v>38</v>
      </c>
      <c r="F121" s="20">
        <v>4660.13</v>
      </c>
      <c r="G121" s="21">
        <v>41049</v>
      </c>
      <c r="H121" s="17">
        <f>YEAR(tblBasisdaten[[#This Row],[Datum]])</f>
        <v>2012</v>
      </c>
      <c r="I121" s="17">
        <f>ROUNDUP(MONTH(tblBasisdaten[[#This Row],[Datum]])/3,0)</f>
        <v>2</v>
      </c>
      <c r="J121" s="17">
        <f>MONTH(tblBasisdaten[[#This Row],[Datum]])</f>
        <v>5</v>
      </c>
    </row>
    <row r="122" spans="2:10" x14ac:dyDescent="0.25">
      <c r="B122" s="19" t="s">
        <v>18</v>
      </c>
      <c r="C122" s="19" t="s">
        <v>19</v>
      </c>
      <c r="D122" s="19" t="s">
        <v>20</v>
      </c>
      <c r="E122" s="19" t="s">
        <v>21</v>
      </c>
      <c r="F122" s="20">
        <v>3157.42</v>
      </c>
      <c r="G122" s="21">
        <v>41050</v>
      </c>
      <c r="H122" s="17">
        <f>YEAR(tblBasisdaten[[#This Row],[Datum]])</f>
        <v>2012</v>
      </c>
      <c r="I122" s="17">
        <f>ROUNDUP(MONTH(tblBasisdaten[[#This Row],[Datum]])/3,0)</f>
        <v>2</v>
      </c>
      <c r="J122" s="17">
        <f>MONTH(tblBasisdaten[[#This Row],[Datum]])</f>
        <v>5</v>
      </c>
    </row>
    <row r="123" spans="2:10" x14ac:dyDescent="0.25">
      <c r="B123" s="19" t="s">
        <v>22</v>
      </c>
      <c r="C123" s="19" t="s">
        <v>23</v>
      </c>
      <c r="D123" s="19" t="s">
        <v>24</v>
      </c>
      <c r="E123" s="19" t="s">
        <v>21</v>
      </c>
      <c r="F123" s="20">
        <v>2774.29</v>
      </c>
      <c r="G123" s="21">
        <v>41050</v>
      </c>
      <c r="H123" s="17">
        <f>YEAR(tblBasisdaten[[#This Row],[Datum]])</f>
        <v>2012</v>
      </c>
      <c r="I123" s="17">
        <f>ROUNDUP(MONTH(tblBasisdaten[[#This Row],[Datum]])/3,0)</f>
        <v>2</v>
      </c>
      <c r="J123" s="17">
        <f>MONTH(tblBasisdaten[[#This Row],[Datum]])</f>
        <v>5</v>
      </c>
    </row>
    <row r="124" spans="2:10" x14ac:dyDescent="0.25">
      <c r="B124" s="19" t="s">
        <v>22</v>
      </c>
      <c r="C124" s="19" t="s">
        <v>23</v>
      </c>
      <c r="D124" s="19" t="s">
        <v>24</v>
      </c>
      <c r="E124" s="19" t="s">
        <v>29</v>
      </c>
      <c r="F124" s="20">
        <v>3139.74</v>
      </c>
      <c r="G124" s="21">
        <v>41051</v>
      </c>
      <c r="H124" s="17">
        <f>YEAR(tblBasisdaten[[#This Row],[Datum]])</f>
        <v>2012</v>
      </c>
      <c r="I124" s="17">
        <f>ROUNDUP(MONTH(tblBasisdaten[[#This Row],[Datum]])/3,0)</f>
        <v>2</v>
      </c>
      <c r="J124" s="17">
        <f>MONTH(tblBasisdaten[[#This Row],[Datum]])</f>
        <v>5</v>
      </c>
    </row>
    <row r="125" spans="2:10" x14ac:dyDescent="0.25">
      <c r="B125" s="19" t="s">
        <v>26</v>
      </c>
      <c r="C125" s="19" t="s">
        <v>27</v>
      </c>
      <c r="D125" s="19" t="s">
        <v>28</v>
      </c>
      <c r="E125" s="19" t="s">
        <v>29</v>
      </c>
      <c r="F125" s="20">
        <v>1677.77</v>
      </c>
      <c r="G125" s="21">
        <v>41052</v>
      </c>
      <c r="H125" s="17">
        <f>YEAR(tblBasisdaten[[#This Row],[Datum]])</f>
        <v>2012</v>
      </c>
      <c r="I125" s="17">
        <f>ROUNDUP(MONTH(tblBasisdaten[[#This Row],[Datum]])/3,0)</f>
        <v>2</v>
      </c>
      <c r="J125" s="17">
        <f>MONTH(tblBasisdaten[[#This Row],[Datum]])</f>
        <v>5</v>
      </c>
    </row>
    <row r="126" spans="2:10" x14ac:dyDescent="0.25">
      <c r="B126" s="19" t="s">
        <v>22</v>
      </c>
      <c r="C126" s="19" t="s">
        <v>35</v>
      </c>
      <c r="D126" s="19" t="s">
        <v>36</v>
      </c>
      <c r="E126" s="19" t="s">
        <v>21</v>
      </c>
      <c r="F126" s="20">
        <v>8023.82</v>
      </c>
      <c r="G126" s="21">
        <v>41054</v>
      </c>
      <c r="H126" s="17">
        <f>YEAR(tblBasisdaten[[#This Row],[Datum]])</f>
        <v>2012</v>
      </c>
      <c r="I126" s="17">
        <f>ROUNDUP(MONTH(tblBasisdaten[[#This Row],[Datum]])/3,0)</f>
        <v>2</v>
      </c>
      <c r="J126" s="17">
        <f>MONTH(tblBasisdaten[[#This Row],[Datum]])</f>
        <v>5</v>
      </c>
    </row>
    <row r="127" spans="2:10" x14ac:dyDescent="0.25">
      <c r="B127" s="19" t="s">
        <v>22</v>
      </c>
      <c r="C127" s="19" t="s">
        <v>23</v>
      </c>
      <c r="D127" s="19" t="s">
        <v>24</v>
      </c>
      <c r="E127" s="19" t="s">
        <v>34</v>
      </c>
      <c r="F127" s="20">
        <v>8735.98</v>
      </c>
      <c r="G127" s="21">
        <v>41056</v>
      </c>
      <c r="H127" s="17">
        <f>YEAR(tblBasisdaten[[#This Row],[Datum]])</f>
        <v>2012</v>
      </c>
      <c r="I127" s="17">
        <f>ROUNDUP(MONTH(tblBasisdaten[[#This Row],[Datum]])/3,0)</f>
        <v>2</v>
      </c>
      <c r="J127" s="17">
        <f>MONTH(tblBasisdaten[[#This Row],[Datum]])</f>
        <v>5</v>
      </c>
    </row>
    <row r="128" spans="2:10" x14ac:dyDescent="0.25">
      <c r="B128" s="19" t="s">
        <v>18</v>
      </c>
      <c r="C128" s="19" t="s">
        <v>19</v>
      </c>
      <c r="D128" s="19" t="s">
        <v>20</v>
      </c>
      <c r="E128" s="19" t="s">
        <v>21</v>
      </c>
      <c r="F128" s="20">
        <v>6879.46</v>
      </c>
      <c r="G128" s="21">
        <v>41057</v>
      </c>
      <c r="H128" s="17">
        <f>YEAR(tblBasisdaten[[#This Row],[Datum]])</f>
        <v>2012</v>
      </c>
      <c r="I128" s="17">
        <f>ROUNDUP(MONTH(tblBasisdaten[[#This Row],[Datum]])/3,0)</f>
        <v>2</v>
      </c>
      <c r="J128" s="17">
        <f>MONTH(tblBasisdaten[[#This Row],[Datum]])</f>
        <v>5</v>
      </c>
    </row>
    <row r="129" spans="2:10" x14ac:dyDescent="0.25">
      <c r="B129" s="19" t="s">
        <v>22</v>
      </c>
      <c r="C129" s="19" t="s">
        <v>35</v>
      </c>
      <c r="D129" s="19" t="s">
        <v>36</v>
      </c>
      <c r="E129" s="19" t="s">
        <v>37</v>
      </c>
      <c r="F129" s="20">
        <v>4941.12</v>
      </c>
      <c r="G129" s="21">
        <v>41057</v>
      </c>
      <c r="H129" s="17">
        <f>YEAR(tblBasisdaten[[#This Row],[Datum]])</f>
        <v>2012</v>
      </c>
      <c r="I129" s="17">
        <f>ROUNDUP(MONTH(tblBasisdaten[[#This Row],[Datum]])/3,0)</f>
        <v>2</v>
      </c>
      <c r="J129" s="17">
        <f>MONTH(tblBasisdaten[[#This Row],[Datum]])</f>
        <v>5</v>
      </c>
    </row>
    <row r="130" spans="2:10" x14ac:dyDescent="0.25">
      <c r="B130" s="19" t="s">
        <v>18</v>
      </c>
      <c r="C130" s="19" t="s">
        <v>31</v>
      </c>
      <c r="D130" s="19" t="s">
        <v>32</v>
      </c>
      <c r="E130" s="19" t="s">
        <v>21</v>
      </c>
      <c r="F130" s="20">
        <v>15844.88</v>
      </c>
      <c r="G130" s="21">
        <v>41059</v>
      </c>
      <c r="H130" s="17">
        <f>YEAR(tblBasisdaten[[#This Row],[Datum]])</f>
        <v>2012</v>
      </c>
      <c r="I130" s="17">
        <f>ROUNDUP(MONTH(tblBasisdaten[[#This Row],[Datum]])/3,0)</f>
        <v>2</v>
      </c>
      <c r="J130" s="17">
        <f>MONTH(tblBasisdaten[[#This Row],[Datum]])</f>
        <v>5</v>
      </c>
    </row>
    <row r="131" spans="2:10" x14ac:dyDescent="0.25">
      <c r="B131" s="19" t="s">
        <v>26</v>
      </c>
      <c r="C131" s="19" t="s">
        <v>27</v>
      </c>
      <c r="D131" s="19" t="s">
        <v>28</v>
      </c>
      <c r="E131" s="19" t="s">
        <v>37</v>
      </c>
      <c r="F131" s="20">
        <v>1708.63</v>
      </c>
      <c r="G131" s="21">
        <v>41059</v>
      </c>
      <c r="H131" s="17">
        <f>YEAR(tblBasisdaten[[#This Row],[Datum]])</f>
        <v>2012</v>
      </c>
      <c r="I131" s="17">
        <f>ROUNDUP(MONTH(tblBasisdaten[[#This Row],[Datum]])/3,0)</f>
        <v>2</v>
      </c>
      <c r="J131" s="17">
        <f>MONTH(tblBasisdaten[[#This Row],[Datum]])</f>
        <v>5</v>
      </c>
    </row>
    <row r="132" spans="2:10" x14ac:dyDescent="0.25">
      <c r="B132" s="19" t="s">
        <v>22</v>
      </c>
      <c r="C132" s="19" t="s">
        <v>23</v>
      </c>
      <c r="D132" s="19" t="s">
        <v>24</v>
      </c>
      <c r="E132" s="19" t="s">
        <v>37</v>
      </c>
      <c r="F132" s="20">
        <v>3302.87</v>
      </c>
      <c r="G132" s="21">
        <v>41060</v>
      </c>
      <c r="H132" s="17">
        <f>YEAR(tblBasisdaten[[#This Row],[Datum]])</f>
        <v>2012</v>
      </c>
      <c r="I132" s="17">
        <f>ROUNDUP(MONTH(tblBasisdaten[[#This Row],[Datum]])/3,0)</f>
        <v>2</v>
      </c>
      <c r="J132" s="17">
        <f>MONTH(tblBasisdaten[[#This Row],[Datum]])</f>
        <v>5</v>
      </c>
    </row>
    <row r="133" spans="2:10" x14ac:dyDescent="0.25">
      <c r="B133" s="19" t="s">
        <v>18</v>
      </c>
      <c r="C133" s="19" t="s">
        <v>19</v>
      </c>
      <c r="D133" s="19" t="s">
        <v>20</v>
      </c>
      <c r="E133" s="19" t="s">
        <v>38</v>
      </c>
      <c r="F133" s="20">
        <v>17784.09</v>
      </c>
      <c r="G133" s="21">
        <v>41060</v>
      </c>
      <c r="H133" s="17">
        <f>YEAR(tblBasisdaten[[#This Row],[Datum]])</f>
        <v>2012</v>
      </c>
      <c r="I133" s="17">
        <f>ROUNDUP(MONTH(tblBasisdaten[[#This Row],[Datum]])/3,0)</f>
        <v>2</v>
      </c>
      <c r="J133" s="17">
        <f>MONTH(tblBasisdaten[[#This Row],[Datum]])</f>
        <v>5</v>
      </c>
    </row>
    <row r="134" spans="2:10" x14ac:dyDescent="0.25">
      <c r="B134" s="19" t="s">
        <v>22</v>
      </c>
      <c r="C134" s="19" t="s">
        <v>35</v>
      </c>
      <c r="D134" s="19" t="s">
        <v>36</v>
      </c>
      <c r="E134" s="19" t="s">
        <v>25</v>
      </c>
      <c r="F134" s="20">
        <v>1997.69</v>
      </c>
      <c r="G134" s="21">
        <v>41061</v>
      </c>
      <c r="H134" s="17">
        <f>YEAR(tblBasisdaten[[#This Row],[Datum]])</f>
        <v>2012</v>
      </c>
      <c r="I134" s="17">
        <f>ROUNDUP(MONTH(tblBasisdaten[[#This Row],[Datum]])/3,0)</f>
        <v>2</v>
      </c>
      <c r="J134" s="17">
        <f>MONTH(tblBasisdaten[[#This Row],[Datum]])</f>
        <v>6</v>
      </c>
    </row>
    <row r="135" spans="2:10" x14ac:dyDescent="0.25">
      <c r="B135" s="19" t="s">
        <v>22</v>
      </c>
      <c r="C135" s="19" t="s">
        <v>23</v>
      </c>
      <c r="D135" s="19" t="s">
        <v>24</v>
      </c>
      <c r="E135" s="19" t="s">
        <v>29</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26</v>
      </c>
      <c r="C136" s="19" t="s">
        <v>4</v>
      </c>
      <c r="D136" s="19" t="s">
        <v>30</v>
      </c>
      <c r="E136" s="19" t="s">
        <v>37</v>
      </c>
      <c r="F136" s="20">
        <v>1832.84</v>
      </c>
      <c r="G136" s="21">
        <v>41065</v>
      </c>
      <c r="H136" s="17">
        <f>YEAR(tblBasisdaten[[#This Row],[Datum]])</f>
        <v>2012</v>
      </c>
      <c r="I136" s="17">
        <f>ROUNDUP(MONTH(tblBasisdaten[[#This Row],[Datum]])/3,0)</f>
        <v>2</v>
      </c>
      <c r="J136" s="17">
        <f>MONTH(tblBasisdaten[[#This Row],[Datum]])</f>
        <v>6</v>
      </c>
    </row>
    <row r="137" spans="2:10" x14ac:dyDescent="0.25">
      <c r="B137" s="19" t="s">
        <v>18</v>
      </c>
      <c r="C137" s="19" t="s">
        <v>19</v>
      </c>
      <c r="D137" s="19" t="s">
        <v>33</v>
      </c>
      <c r="E137" s="19" t="s">
        <v>34</v>
      </c>
      <c r="F137" s="20">
        <v>6708.94</v>
      </c>
      <c r="G137" s="21">
        <v>41065</v>
      </c>
      <c r="H137" s="17">
        <f>YEAR(tblBasisdaten[[#This Row],[Datum]])</f>
        <v>2012</v>
      </c>
      <c r="I137" s="17">
        <f>ROUNDUP(MONTH(tblBasisdaten[[#This Row],[Datum]])/3,0)</f>
        <v>2</v>
      </c>
      <c r="J137" s="17">
        <f>MONTH(tblBasisdaten[[#This Row],[Datum]])</f>
        <v>6</v>
      </c>
    </row>
    <row r="138" spans="2:10" x14ac:dyDescent="0.25">
      <c r="B138" s="19" t="s">
        <v>22</v>
      </c>
      <c r="C138" s="19" t="s">
        <v>35</v>
      </c>
      <c r="D138" s="19" t="s">
        <v>36</v>
      </c>
      <c r="E138" s="19" t="s">
        <v>34</v>
      </c>
      <c r="F138" s="20">
        <v>16219.16</v>
      </c>
      <c r="G138" s="21">
        <v>41066</v>
      </c>
      <c r="H138" s="17">
        <f>YEAR(tblBasisdaten[[#This Row],[Datum]])</f>
        <v>2012</v>
      </c>
      <c r="I138" s="17">
        <f>ROUNDUP(MONTH(tblBasisdaten[[#This Row],[Datum]])/3,0)</f>
        <v>2</v>
      </c>
      <c r="J138" s="17">
        <f>MONTH(tblBasisdaten[[#This Row],[Datum]])</f>
        <v>6</v>
      </c>
    </row>
    <row r="139" spans="2:10" x14ac:dyDescent="0.25">
      <c r="B139" s="19" t="s">
        <v>18</v>
      </c>
      <c r="C139" s="19" t="s">
        <v>19</v>
      </c>
      <c r="D139" s="19" t="s">
        <v>20</v>
      </c>
      <c r="E139" s="19" t="s">
        <v>21</v>
      </c>
      <c r="F139" s="20">
        <v>16554.71</v>
      </c>
      <c r="G139" s="21">
        <v>41070</v>
      </c>
      <c r="H139" s="17">
        <f>YEAR(tblBasisdaten[[#This Row],[Datum]])</f>
        <v>2012</v>
      </c>
      <c r="I139" s="17">
        <f>ROUNDUP(MONTH(tblBasisdaten[[#This Row],[Datum]])/3,0)</f>
        <v>2</v>
      </c>
      <c r="J139" s="17">
        <f>MONTH(tblBasisdaten[[#This Row],[Datum]])</f>
        <v>6</v>
      </c>
    </row>
    <row r="140" spans="2:10" x14ac:dyDescent="0.25">
      <c r="B140" s="19" t="s">
        <v>22</v>
      </c>
      <c r="C140" s="19" t="s">
        <v>23</v>
      </c>
      <c r="D140" s="19" t="s">
        <v>24</v>
      </c>
      <c r="E140" s="19" t="s">
        <v>34</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26</v>
      </c>
      <c r="C141" s="19" t="s">
        <v>27</v>
      </c>
      <c r="D141" s="19" t="s">
        <v>28</v>
      </c>
      <c r="E141" s="19" t="s">
        <v>29</v>
      </c>
      <c r="F141" s="20">
        <v>16176.11</v>
      </c>
      <c r="G141" s="21">
        <v>41071</v>
      </c>
      <c r="H141" s="17">
        <f>YEAR(tblBasisdaten[[#This Row],[Datum]])</f>
        <v>2012</v>
      </c>
      <c r="I141" s="17">
        <f>ROUNDUP(MONTH(tblBasisdaten[[#This Row],[Datum]])/3,0)</f>
        <v>2</v>
      </c>
      <c r="J141" s="17">
        <f>MONTH(tblBasisdaten[[#This Row],[Datum]])</f>
        <v>6</v>
      </c>
    </row>
    <row r="142" spans="2:10" x14ac:dyDescent="0.25">
      <c r="B142" s="19" t="s">
        <v>22</v>
      </c>
      <c r="C142" s="19" t="s">
        <v>23</v>
      </c>
      <c r="D142" s="19" t="s">
        <v>24</v>
      </c>
      <c r="E142" s="19" t="s">
        <v>38</v>
      </c>
      <c r="F142" s="20">
        <v>16204.13</v>
      </c>
      <c r="G142" s="21">
        <v>41071</v>
      </c>
      <c r="H142" s="17">
        <f>YEAR(tblBasisdaten[[#This Row],[Datum]])</f>
        <v>2012</v>
      </c>
      <c r="I142" s="17">
        <f>ROUNDUP(MONTH(tblBasisdaten[[#This Row],[Datum]])/3,0)</f>
        <v>2</v>
      </c>
      <c r="J142" s="17">
        <f>MONTH(tblBasisdaten[[#This Row],[Datum]])</f>
        <v>6</v>
      </c>
    </row>
    <row r="143" spans="2:10" x14ac:dyDescent="0.25">
      <c r="B143" s="19" t="s">
        <v>22</v>
      </c>
      <c r="C143" s="19" t="s">
        <v>23</v>
      </c>
      <c r="D143" s="19" t="s">
        <v>24</v>
      </c>
      <c r="E143" s="19" t="s">
        <v>29</v>
      </c>
      <c r="F143" s="20">
        <v>11632.46</v>
      </c>
      <c r="G143" s="21">
        <v>41071</v>
      </c>
      <c r="H143" s="17">
        <f>YEAR(tblBasisdaten[[#This Row],[Datum]])</f>
        <v>2012</v>
      </c>
      <c r="I143" s="17">
        <f>ROUNDUP(MONTH(tblBasisdaten[[#This Row],[Datum]])/3,0)</f>
        <v>2</v>
      </c>
      <c r="J143" s="17">
        <f>MONTH(tblBasisdaten[[#This Row],[Datum]])</f>
        <v>6</v>
      </c>
    </row>
    <row r="144" spans="2:10" x14ac:dyDescent="0.25">
      <c r="B144" s="19" t="s">
        <v>26</v>
      </c>
      <c r="C144" s="19" t="s">
        <v>27</v>
      </c>
      <c r="D144" s="19" t="s">
        <v>36</v>
      </c>
      <c r="E144" s="19" t="s">
        <v>21</v>
      </c>
      <c r="F144" s="20">
        <v>4380.29</v>
      </c>
      <c r="G144" s="21">
        <v>41072</v>
      </c>
      <c r="H144" s="17">
        <f>YEAR(tblBasisdaten[[#This Row],[Datum]])</f>
        <v>2012</v>
      </c>
      <c r="I144" s="17">
        <f>ROUNDUP(MONTH(tblBasisdaten[[#This Row],[Datum]])/3,0)</f>
        <v>2</v>
      </c>
      <c r="J144" s="17">
        <f>MONTH(tblBasisdaten[[#This Row],[Datum]])</f>
        <v>6</v>
      </c>
    </row>
    <row r="145" spans="2:10" x14ac:dyDescent="0.25">
      <c r="B145" s="19" t="s">
        <v>22</v>
      </c>
      <c r="C145" s="19" t="s">
        <v>35</v>
      </c>
      <c r="D145" s="19" t="s">
        <v>36</v>
      </c>
      <c r="E145" s="19" t="s">
        <v>29</v>
      </c>
      <c r="F145" s="20">
        <v>1349.96</v>
      </c>
      <c r="G145" s="21">
        <v>41072</v>
      </c>
      <c r="H145" s="17">
        <f>YEAR(tblBasisdaten[[#This Row],[Datum]])</f>
        <v>2012</v>
      </c>
      <c r="I145" s="17">
        <f>ROUNDUP(MONTH(tblBasisdaten[[#This Row],[Datum]])/3,0)</f>
        <v>2</v>
      </c>
      <c r="J145" s="17">
        <f>MONTH(tblBasisdaten[[#This Row],[Datum]])</f>
        <v>6</v>
      </c>
    </row>
    <row r="146" spans="2:10" x14ac:dyDescent="0.25">
      <c r="B146" s="19" t="s">
        <v>26</v>
      </c>
      <c r="C146" s="19" t="s">
        <v>27</v>
      </c>
      <c r="D146" s="19" t="s">
        <v>28</v>
      </c>
      <c r="E146" s="19" t="s">
        <v>25</v>
      </c>
      <c r="F146" s="20">
        <v>3987.38</v>
      </c>
      <c r="G146" s="21">
        <v>41073</v>
      </c>
      <c r="H146" s="17">
        <f>YEAR(tblBasisdaten[[#This Row],[Datum]])</f>
        <v>2012</v>
      </c>
      <c r="I146" s="17">
        <f>ROUNDUP(MONTH(tblBasisdaten[[#This Row],[Datum]])/3,0)</f>
        <v>2</v>
      </c>
      <c r="J146" s="17">
        <f>MONTH(tblBasisdaten[[#This Row],[Datum]])</f>
        <v>6</v>
      </c>
    </row>
    <row r="147" spans="2:10" x14ac:dyDescent="0.25">
      <c r="B147" s="19" t="s">
        <v>26</v>
      </c>
      <c r="C147" s="19" t="s">
        <v>4</v>
      </c>
      <c r="D147" s="19" t="s">
        <v>30</v>
      </c>
      <c r="E147" s="19" t="s">
        <v>25</v>
      </c>
      <c r="F147" s="20">
        <v>16758.53</v>
      </c>
      <c r="G147" s="21">
        <v>41077</v>
      </c>
      <c r="H147" s="17">
        <f>YEAR(tblBasisdaten[[#This Row],[Datum]])</f>
        <v>2012</v>
      </c>
      <c r="I147" s="17">
        <f>ROUNDUP(MONTH(tblBasisdaten[[#This Row],[Datum]])/3,0)</f>
        <v>2</v>
      </c>
      <c r="J147" s="17">
        <f>MONTH(tblBasisdaten[[#This Row],[Datum]])</f>
        <v>6</v>
      </c>
    </row>
    <row r="148" spans="2:10" x14ac:dyDescent="0.25">
      <c r="B148" s="19" t="s">
        <v>18</v>
      </c>
      <c r="C148" s="19" t="s">
        <v>31</v>
      </c>
      <c r="D148" s="19" t="s">
        <v>32</v>
      </c>
      <c r="E148" s="19" t="s">
        <v>25</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26</v>
      </c>
      <c r="C149" s="19" t="s">
        <v>4</v>
      </c>
      <c r="D149" s="19" t="s">
        <v>30</v>
      </c>
      <c r="E149" s="19" t="s">
        <v>34</v>
      </c>
      <c r="F149" s="20">
        <v>11376.45</v>
      </c>
      <c r="G149" s="21">
        <v>41083</v>
      </c>
      <c r="H149" s="17">
        <f>YEAR(tblBasisdaten[[#This Row],[Datum]])</f>
        <v>2012</v>
      </c>
      <c r="I149" s="17">
        <f>ROUNDUP(MONTH(tblBasisdaten[[#This Row],[Datum]])/3,0)</f>
        <v>2</v>
      </c>
      <c r="J149" s="17">
        <f>MONTH(tblBasisdaten[[#This Row],[Datum]])</f>
        <v>6</v>
      </c>
    </row>
    <row r="150" spans="2:10" x14ac:dyDescent="0.25">
      <c r="B150" s="19" t="s">
        <v>18</v>
      </c>
      <c r="C150" s="19" t="s">
        <v>31</v>
      </c>
      <c r="D150" s="19" t="s">
        <v>32</v>
      </c>
      <c r="E150" s="19" t="s">
        <v>38</v>
      </c>
      <c r="F150" s="20">
        <v>8140.07</v>
      </c>
      <c r="G150" s="21">
        <v>41086</v>
      </c>
      <c r="H150" s="17">
        <f>YEAR(tblBasisdaten[[#This Row],[Datum]])</f>
        <v>2012</v>
      </c>
      <c r="I150" s="17">
        <f>ROUNDUP(MONTH(tblBasisdaten[[#This Row],[Datum]])/3,0)</f>
        <v>2</v>
      </c>
      <c r="J150" s="17">
        <f>MONTH(tblBasisdaten[[#This Row],[Datum]])</f>
        <v>6</v>
      </c>
    </row>
    <row r="151" spans="2:10" x14ac:dyDescent="0.25">
      <c r="B151" s="19" t="s">
        <v>26</v>
      </c>
      <c r="C151" s="19" t="s">
        <v>27</v>
      </c>
      <c r="D151" s="19" t="s">
        <v>28</v>
      </c>
      <c r="E151" s="19" t="s">
        <v>37</v>
      </c>
      <c r="F151" s="20">
        <v>13091.5</v>
      </c>
      <c r="G151" s="21">
        <v>41088</v>
      </c>
      <c r="H151" s="17">
        <f>YEAR(tblBasisdaten[[#This Row],[Datum]])</f>
        <v>2012</v>
      </c>
      <c r="I151" s="17">
        <f>ROUNDUP(MONTH(tblBasisdaten[[#This Row],[Datum]])/3,0)</f>
        <v>2</v>
      </c>
      <c r="J151" s="17">
        <f>MONTH(tblBasisdaten[[#This Row],[Datum]])</f>
        <v>6</v>
      </c>
    </row>
    <row r="152" spans="2:10" x14ac:dyDescent="0.25">
      <c r="B152" s="19" t="s">
        <v>22</v>
      </c>
      <c r="C152" s="19" t="s">
        <v>23</v>
      </c>
      <c r="D152" s="19" t="s">
        <v>24</v>
      </c>
      <c r="E152" s="19" t="s">
        <v>38</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22</v>
      </c>
      <c r="C153" s="19" t="s">
        <v>35</v>
      </c>
      <c r="D153" s="19" t="s">
        <v>36</v>
      </c>
      <c r="E153" s="19" t="s">
        <v>37</v>
      </c>
      <c r="F153" s="20">
        <v>14431.05</v>
      </c>
      <c r="G153" s="21">
        <v>41090</v>
      </c>
      <c r="H153" s="17">
        <f>YEAR(tblBasisdaten[[#This Row],[Datum]])</f>
        <v>2012</v>
      </c>
      <c r="I153" s="17">
        <f>ROUNDUP(MONTH(tblBasisdaten[[#This Row],[Datum]])/3,0)</f>
        <v>2</v>
      </c>
      <c r="J153" s="17">
        <f>MONTH(tblBasisdaten[[#This Row],[Datum]])</f>
        <v>6</v>
      </c>
    </row>
    <row r="154" spans="2:10" x14ac:dyDescent="0.25">
      <c r="B154" s="19" t="s">
        <v>18</v>
      </c>
      <c r="C154" s="19" t="s">
        <v>31</v>
      </c>
      <c r="D154" s="19" t="s">
        <v>32</v>
      </c>
      <c r="E154" s="19" t="s">
        <v>21</v>
      </c>
      <c r="F154" s="20">
        <v>7559.37</v>
      </c>
      <c r="G154" s="21">
        <v>41091</v>
      </c>
      <c r="H154" s="17">
        <f>YEAR(tblBasisdaten[[#This Row],[Datum]])</f>
        <v>2012</v>
      </c>
      <c r="I154" s="17">
        <f>ROUNDUP(MONTH(tblBasisdaten[[#This Row],[Datum]])/3,0)</f>
        <v>3</v>
      </c>
      <c r="J154" s="17">
        <f>MONTH(tblBasisdaten[[#This Row],[Datum]])</f>
        <v>7</v>
      </c>
    </row>
    <row r="155" spans="2:10" x14ac:dyDescent="0.25">
      <c r="B155" s="19" t="s">
        <v>22</v>
      </c>
      <c r="C155" s="19" t="s">
        <v>23</v>
      </c>
      <c r="D155" s="19" t="s">
        <v>24</v>
      </c>
      <c r="E155" s="19" t="s">
        <v>34</v>
      </c>
      <c r="F155" s="20">
        <v>7948.75</v>
      </c>
      <c r="G155" s="21">
        <v>41092</v>
      </c>
      <c r="H155" s="17">
        <f>YEAR(tblBasisdaten[[#This Row],[Datum]])</f>
        <v>2012</v>
      </c>
      <c r="I155" s="17">
        <f>ROUNDUP(MONTH(tblBasisdaten[[#This Row],[Datum]])/3,0)</f>
        <v>3</v>
      </c>
      <c r="J155" s="17">
        <f>MONTH(tblBasisdaten[[#This Row],[Datum]])</f>
        <v>7</v>
      </c>
    </row>
    <row r="156" spans="2:10" x14ac:dyDescent="0.25">
      <c r="B156" s="19" t="s">
        <v>26</v>
      </c>
      <c r="C156" s="19" t="s">
        <v>4</v>
      </c>
      <c r="D156" s="19" t="s">
        <v>30</v>
      </c>
      <c r="E156" s="19" t="s">
        <v>37</v>
      </c>
      <c r="F156" s="20">
        <v>6103.97</v>
      </c>
      <c r="G156" s="21">
        <v>41092</v>
      </c>
      <c r="H156" s="17">
        <f>YEAR(tblBasisdaten[[#This Row],[Datum]])</f>
        <v>2012</v>
      </c>
      <c r="I156" s="17">
        <f>ROUNDUP(MONTH(tblBasisdaten[[#This Row],[Datum]])/3,0)</f>
        <v>3</v>
      </c>
      <c r="J156" s="17">
        <f>MONTH(tblBasisdaten[[#This Row],[Datum]])</f>
        <v>7</v>
      </c>
    </row>
    <row r="157" spans="2:10" x14ac:dyDescent="0.25">
      <c r="B157" s="19" t="s">
        <v>26</v>
      </c>
      <c r="C157" s="19" t="s">
        <v>27</v>
      </c>
      <c r="D157" s="19" t="s">
        <v>36</v>
      </c>
      <c r="E157" s="19" t="s">
        <v>21</v>
      </c>
      <c r="F157" s="20">
        <v>17170.03</v>
      </c>
      <c r="G157" s="21">
        <v>41093</v>
      </c>
      <c r="H157" s="17">
        <f>YEAR(tblBasisdaten[[#This Row],[Datum]])</f>
        <v>2012</v>
      </c>
      <c r="I157" s="17">
        <f>ROUNDUP(MONTH(tblBasisdaten[[#This Row],[Datum]])/3,0)</f>
        <v>3</v>
      </c>
      <c r="J157" s="17">
        <f>MONTH(tblBasisdaten[[#This Row],[Datum]])</f>
        <v>7</v>
      </c>
    </row>
    <row r="158" spans="2:10" x14ac:dyDescent="0.25">
      <c r="B158" s="19" t="s">
        <v>22</v>
      </c>
      <c r="C158" s="19" t="s">
        <v>23</v>
      </c>
      <c r="D158" s="19" t="s">
        <v>24</v>
      </c>
      <c r="E158" s="19" t="s">
        <v>37</v>
      </c>
      <c r="F158" s="20">
        <v>7447.13</v>
      </c>
      <c r="G158" s="21">
        <v>41093</v>
      </c>
      <c r="H158" s="17">
        <f>YEAR(tblBasisdaten[[#This Row],[Datum]])</f>
        <v>2012</v>
      </c>
      <c r="I158" s="17">
        <f>ROUNDUP(MONTH(tblBasisdaten[[#This Row],[Datum]])/3,0)</f>
        <v>3</v>
      </c>
      <c r="J158" s="17">
        <f>MONTH(tblBasisdaten[[#This Row],[Datum]])</f>
        <v>7</v>
      </c>
    </row>
    <row r="159" spans="2:10" x14ac:dyDescent="0.25">
      <c r="B159" s="19" t="s">
        <v>18</v>
      </c>
      <c r="C159" s="19" t="s">
        <v>19</v>
      </c>
      <c r="D159" s="19" t="s">
        <v>20</v>
      </c>
      <c r="E159" s="19" t="s">
        <v>34</v>
      </c>
      <c r="F159" s="20">
        <v>6805.9</v>
      </c>
      <c r="G159" s="21">
        <v>41094</v>
      </c>
      <c r="H159" s="17">
        <f>YEAR(tblBasisdaten[[#This Row],[Datum]])</f>
        <v>2012</v>
      </c>
      <c r="I159" s="17">
        <f>ROUNDUP(MONTH(tblBasisdaten[[#This Row],[Datum]])/3,0)</f>
        <v>3</v>
      </c>
      <c r="J159" s="17">
        <f>MONTH(tblBasisdaten[[#This Row],[Datum]])</f>
        <v>7</v>
      </c>
    </row>
    <row r="160" spans="2:10" x14ac:dyDescent="0.25">
      <c r="B160" s="19" t="s">
        <v>26</v>
      </c>
      <c r="C160" s="19" t="s">
        <v>4</v>
      </c>
      <c r="D160" s="19" t="s">
        <v>30</v>
      </c>
      <c r="E160" s="19" t="s">
        <v>25</v>
      </c>
      <c r="F160" s="20">
        <v>12941.99</v>
      </c>
      <c r="G160" s="21">
        <v>41095</v>
      </c>
      <c r="H160" s="17">
        <f>YEAR(tblBasisdaten[[#This Row],[Datum]])</f>
        <v>2012</v>
      </c>
      <c r="I160" s="17">
        <f>ROUNDUP(MONTH(tblBasisdaten[[#This Row],[Datum]])/3,0)</f>
        <v>3</v>
      </c>
      <c r="J160" s="17">
        <f>MONTH(tblBasisdaten[[#This Row],[Datum]])</f>
        <v>7</v>
      </c>
    </row>
    <row r="161" spans="2:10" x14ac:dyDescent="0.25">
      <c r="B161" s="19" t="s">
        <v>22</v>
      </c>
      <c r="C161" s="19" t="s">
        <v>23</v>
      </c>
      <c r="D161" s="19" t="s">
        <v>24</v>
      </c>
      <c r="E161" s="19" t="s">
        <v>37</v>
      </c>
      <c r="F161" s="20">
        <v>13436.72</v>
      </c>
      <c r="G161" s="21">
        <v>41096</v>
      </c>
      <c r="H161" s="17">
        <f>YEAR(tblBasisdaten[[#This Row],[Datum]])</f>
        <v>2012</v>
      </c>
      <c r="I161" s="17">
        <f>ROUNDUP(MONTH(tblBasisdaten[[#This Row],[Datum]])/3,0)</f>
        <v>3</v>
      </c>
      <c r="J161" s="17">
        <f>MONTH(tblBasisdaten[[#This Row],[Datum]])</f>
        <v>7</v>
      </c>
    </row>
    <row r="162" spans="2:10" x14ac:dyDescent="0.25">
      <c r="B162" s="19" t="s">
        <v>18</v>
      </c>
      <c r="C162" s="19" t="s">
        <v>31</v>
      </c>
      <c r="D162" s="19" t="s">
        <v>32</v>
      </c>
      <c r="E162" s="19" t="s">
        <v>34</v>
      </c>
      <c r="F162" s="20">
        <v>17001.88</v>
      </c>
      <c r="G162" s="21">
        <v>41098</v>
      </c>
      <c r="H162" s="17">
        <f>YEAR(tblBasisdaten[[#This Row],[Datum]])</f>
        <v>2012</v>
      </c>
      <c r="I162" s="17">
        <f>ROUNDUP(MONTH(tblBasisdaten[[#This Row],[Datum]])/3,0)</f>
        <v>3</v>
      </c>
      <c r="J162" s="17">
        <f>MONTH(tblBasisdaten[[#This Row],[Datum]])</f>
        <v>7</v>
      </c>
    </row>
    <row r="163" spans="2:10" x14ac:dyDescent="0.25">
      <c r="B163" s="19" t="s">
        <v>22</v>
      </c>
      <c r="C163" s="19" t="s">
        <v>35</v>
      </c>
      <c r="D163" s="19" t="s">
        <v>36</v>
      </c>
      <c r="E163" s="19" t="s">
        <v>25</v>
      </c>
      <c r="F163" s="20">
        <v>3161.34</v>
      </c>
      <c r="G163" s="21">
        <v>41099</v>
      </c>
      <c r="H163" s="17">
        <f>YEAR(tblBasisdaten[[#This Row],[Datum]])</f>
        <v>2012</v>
      </c>
      <c r="I163" s="17">
        <f>ROUNDUP(MONTH(tblBasisdaten[[#This Row],[Datum]])/3,0)</f>
        <v>3</v>
      </c>
      <c r="J163" s="17">
        <f>MONTH(tblBasisdaten[[#This Row],[Datum]])</f>
        <v>7</v>
      </c>
    </row>
    <row r="164" spans="2:10" x14ac:dyDescent="0.25">
      <c r="B164" s="19" t="s">
        <v>26</v>
      </c>
      <c r="C164" s="19" t="s">
        <v>27</v>
      </c>
      <c r="D164" s="19" t="s">
        <v>28</v>
      </c>
      <c r="E164" s="19" t="s">
        <v>25</v>
      </c>
      <c r="F164" s="20">
        <v>15138.96</v>
      </c>
      <c r="G164" s="21">
        <v>41099</v>
      </c>
      <c r="H164" s="17">
        <f>YEAR(tblBasisdaten[[#This Row],[Datum]])</f>
        <v>2012</v>
      </c>
      <c r="I164" s="17">
        <f>ROUNDUP(MONTH(tblBasisdaten[[#This Row],[Datum]])/3,0)</f>
        <v>3</v>
      </c>
      <c r="J164" s="17">
        <f>MONTH(tblBasisdaten[[#This Row],[Datum]])</f>
        <v>7</v>
      </c>
    </row>
    <row r="165" spans="2:10" x14ac:dyDescent="0.25">
      <c r="B165" s="19" t="s">
        <v>22</v>
      </c>
      <c r="C165" s="19" t="s">
        <v>23</v>
      </c>
      <c r="D165" s="19" t="s">
        <v>24</v>
      </c>
      <c r="E165" s="19" t="s">
        <v>38</v>
      </c>
      <c r="F165" s="20">
        <v>16061.62</v>
      </c>
      <c r="G165" s="21">
        <v>41099</v>
      </c>
      <c r="H165" s="17">
        <f>YEAR(tblBasisdaten[[#This Row],[Datum]])</f>
        <v>2012</v>
      </c>
      <c r="I165" s="17">
        <f>ROUNDUP(MONTH(tblBasisdaten[[#This Row],[Datum]])/3,0)</f>
        <v>3</v>
      </c>
      <c r="J165" s="17">
        <f>MONTH(tblBasisdaten[[#This Row],[Datum]])</f>
        <v>7</v>
      </c>
    </row>
    <row r="166" spans="2:10" x14ac:dyDescent="0.25">
      <c r="B166" s="19" t="s">
        <v>26</v>
      </c>
      <c r="C166" s="19" t="s">
        <v>27</v>
      </c>
      <c r="D166" s="19" t="s">
        <v>28</v>
      </c>
      <c r="E166" s="19" t="s">
        <v>38</v>
      </c>
      <c r="F166" s="20">
        <v>14978.86</v>
      </c>
      <c r="G166" s="21">
        <v>41100</v>
      </c>
      <c r="H166" s="17">
        <f>YEAR(tblBasisdaten[[#This Row],[Datum]])</f>
        <v>2012</v>
      </c>
      <c r="I166" s="17">
        <f>ROUNDUP(MONTH(tblBasisdaten[[#This Row],[Datum]])/3,0)</f>
        <v>3</v>
      </c>
      <c r="J166" s="17">
        <f>MONTH(tblBasisdaten[[#This Row],[Datum]])</f>
        <v>7</v>
      </c>
    </row>
    <row r="167" spans="2:10" x14ac:dyDescent="0.25">
      <c r="B167" s="19" t="s">
        <v>26</v>
      </c>
      <c r="C167" s="19" t="s">
        <v>27</v>
      </c>
      <c r="D167" s="19" t="s">
        <v>28</v>
      </c>
      <c r="E167" s="19" t="s">
        <v>21</v>
      </c>
      <c r="F167" s="20">
        <v>12576.73</v>
      </c>
      <c r="G167" s="21">
        <v>41100</v>
      </c>
      <c r="H167" s="17">
        <f>YEAR(tblBasisdaten[[#This Row],[Datum]])</f>
        <v>2012</v>
      </c>
      <c r="I167" s="17">
        <f>ROUNDUP(MONTH(tblBasisdaten[[#This Row],[Datum]])/3,0)</f>
        <v>3</v>
      </c>
      <c r="J167" s="17">
        <f>MONTH(tblBasisdaten[[#This Row],[Datum]])</f>
        <v>7</v>
      </c>
    </row>
    <row r="168" spans="2:10" x14ac:dyDescent="0.25">
      <c r="B168" s="19" t="s">
        <v>18</v>
      </c>
      <c r="C168" s="19" t="s">
        <v>19</v>
      </c>
      <c r="D168" s="19" t="s">
        <v>20</v>
      </c>
      <c r="E168" s="19" t="s">
        <v>29</v>
      </c>
      <c r="F168" s="20">
        <v>3058.53</v>
      </c>
      <c r="G168" s="21">
        <v>41102</v>
      </c>
      <c r="H168" s="17">
        <f>YEAR(tblBasisdaten[[#This Row],[Datum]])</f>
        <v>2012</v>
      </c>
      <c r="I168" s="17">
        <f>ROUNDUP(MONTH(tblBasisdaten[[#This Row],[Datum]])/3,0)</f>
        <v>3</v>
      </c>
      <c r="J168" s="17">
        <f>MONTH(tblBasisdaten[[#This Row],[Datum]])</f>
        <v>7</v>
      </c>
    </row>
    <row r="169" spans="2:10" x14ac:dyDescent="0.25">
      <c r="B169" s="19" t="s">
        <v>18</v>
      </c>
      <c r="C169" s="19" t="s">
        <v>19</v>
      </c>
      <c r="D169" s="19" t="s">
        <v>20</v>
      </c>
      <c r="E169" s="19" t="s">
        <v>25</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26</v>
      </c>
      <c r="C170" s="19" t="s">
        <v>27</v>
      </c>
      <c r="D170" s="19" t="s">
        <v>28</v>
      </c>
      <c r="E170" s="19" t="s">
        <v>38</v>
      </c>
      <c r="F170" s="20">
        <v>13291.71</v>
      </c>
      <c r="G170" s="21">
        <v>41104</v>
      </c>
      <c r="H170" s="17">
        <f>YEAR(tblBasisdaten[[#This Row],[Datum]])</f>
        <v>2012</v>
      </c>
      <c r="I170" s="17">
        <f>ROUNDUP(MONTH(tblBasisdaten[[#This Row],[Datum]])/3,0)</f>
        <v>3</v>
      </c>
      <c r="J170" s="17">
        <f>MONTH(tblBasisdaten[[#This Row],[Datum]])</f>
        <v>7</v>
      </c>
    </row>
    <row r="171" spans="2:10" x14ac:dyDescent="0.25">
      <c r="B171" s="19" t="s">
        <v>26</v>
      </c>
      <c r="C171" s="19" t="s">
        <v>27</v>
      </c>
      <c r="D171" s="19" t="s">
        <v>28</v>
      </c>
      <c r="E171" s="19" t="s">
        <v>37</v>
      </c>
      <c r="F171" s="20">
        <v>15755.4</v>
      </c>
      <c r="G171" s="21">
        <v>41107</v>
      </c>
      <c r="H171" s="17">
        <f>YEAR(tblBasisdaten[[#This Row],[Datum]])</f>
        <v>2012</v>
      </c>
      <c r="I171" s="17">
        <f>ROUNDUP(MONTH(tblBasisdaten[[#This Row],[Datum]])/3,0)</f>
        <v>3</v>
      </c>
      <c r="J171" s="17">
        <f>MONTH(tblBasisdaten[[#This Row],[Datum]])</f>
        <v>7</v>
      </c>
    </row>
    <row r="172" spans="2:10" x14ac:dyDescent="0.25">
      <c r="B172" s="19" t="s">
        <v>22</v>
      </c>
      <c r="C172" s="19" t="s">
        <v>23</v>
      </c>
      <c r="D172" s="19" t="s">
        <v>24</v>
      </c>
      <c r="E172" s="19" t="s">
        <v>37</v>
      </c>
      <c r="F172" s="20">
        <v>12441.23</v>
      </c>
      <c r="G172" s="21">
        <v>41108</v>
      </c>
      <c r="H172" s="17">
        <f>YEAR(tblBasisdaten[[#This Row],[Datum]])</f>
        <v>2012</v>
      </c>
      <c r="I172" s="17">
        <f>ROUNDUP(MONTH(tblBasisdaten[[#This Row],[Datum]])/3,0)</f>
        <v>3</v>
      </c>
      <c r="J172" s="17">
        <f>MONTH(tblBasisdaten[[#This Row],[Datum]])</f>
        <v>7</v>
      </c>
    </row>
    <row r="173" spans="2:10" x14ac:dyDescent="0.25">
      <c r="B173" s="19" t="s">
        <v>26</v>
      </c>
      <c r="C173" s="19" t="s">
        <v>27</v>
      </c>
      <c r="D173" s="19" t="s">
        <v>28</v>
      </c>
      <c r="E173" s="19" t="s">
        <v>34</v>
      </c>
      <c r="F173" s="20">
        <v>5995.17</v>
      </c>
      <c r="G173" s="21">
        <v>41109</v>
      </c>
      <c r="H173" s="17">
        <f>YEAR(tblBasisdaten[[#This Row],[Datum]])</f>
        <v>2012</v>
      </c>
      <c r="I173" s="17">
        <f>ROUNDUP(MONTH(tblBasisdaten[[#This Row],[Datum]])/3,0)</f>
        <v>3</v>
      </c>
      <c r="J173" s="17">
        <f>MONTH(tblBasisdaten[[#This Row],[Datum]])</f>
        <v>7</v>
      </c>
    </row>
    <row r="174" spans="2:10" x14ac:dyDescent="0.25">
      <c r="B174" s="19" t="s">
        <v>22</v>
      </c>
      <c r="C174" s="19" t="s">
        <v>23</v>
      </c>
      <c r="D174" s="19" t="s">
        <v>24</v>
      </c>
      <c r="E174" s="19" t="s">
        <v>38</v>
      </c>
      <c r="F174" s="20">
        <v>1876.12</v>
      </c>
      <c r="G174" s="21">
        <v>41111</v>
      </c>
      <c r="H174" s="17">
        <f>YEAR(tblBasisdaten[[#This Row],[Datum]])</f>
        <v>2012</v>
      </c>
      <c r="I174" s="17">
        <f>ROUNDUP(MONTH(tblBasisdaten[[#This Row],[Datum]])/3,0)</f>
        <v>3</v>
      </c>
      <c r="J174" s="17">
        <f>MONTH(tblBasisdaten[[#This Row],[Datum]])</f>
        <v>7</v>
      </c>
    </row>
    <row r="175" spans="2:10" x14ac:dyDescent="0.25">
      <c r="B175" s="19" t="s">
        <v>22</v>
      </c>
      <c r="C175" s="19" t="s">
        <v>23</v>
      </c>
      <c r="D175" s="19" t="s">
        <v>24</v>
      </c>
      <c r="E175" s="19" t="s">
        <v>25</v>
      </c>
      <c r="F175" s="20">
        <v>9355.73</v>
      </c>
      <c r="G175" s="21">
        <v>41113</v>
      </c>
      <c r="H175" s="17">
        <f>YEAR(tblBasisdaten[[#This Row],[Datum]])</f>
        <v>2012</v>
      </c>
      <c r="I175" s="17">
        <f>ROUNDUP(MONTH(tblBasisdaten[[#This Row],[Datum]])/3,0)</f>
        <v>3</v>
      </c>
      <c r="J175" s="17">
        <f>MONTH(tblBasisdaten[[#This Row],[Datum]])</f>
        <v>7</v>
      </c>
    </row>
    <row r="176" spans="2:10" x14ac:dyDescent="0.25">
      <c r="B176" s="19" t="s">
        <v>26</v>
      </c>
      <c r="C176" s="19" t="s">
        <v>27</v>
      </c>
      <c r="D176" s="19" t="s">
        <v>28</v>
      </c>
      <c r="E176" s="19" t="s">
        <v>29</v>
      </c>
      <c r="F176" s="20">
        <v>6707.81</v>
      </c>
      <c r="G176" s="21">
        <v>41113</v>
      </c>
      <c r="H176" s="17">
        <f>YEAR(tblBasisdaten[[#This Row],[Datum]])</f>
        <v>2012</v>
      </c>
      <c r="I176" s="17">
        <f>ROUNDUP(MONTH(tblBasisdaten[[#This Row],[Datum]])/3,0)</f>
        <v>3</v>
      </c>
      <c r="J176" s="17">
        <f>MONTH(tblBasisdaten[[#This Row],[Datum]])</f>
        <v>7</v>
      </c>
    </row>
    <row r="177" spans="2:10" x14ac:dyDescent="0.25">
      <c r="B177" s="19" t="s">
        <v>18</v>
      </c>
      <c r="C177" s="19" t="s">
        <v>31</v>
      </c>
      <c r="D177" s="19" t="s">
        <v>32</v>
      </c>
      <c r="E177" s="19" t="s">
        <v>21</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22</v>
      </c>
      <c r="C178" s="19" t="s">
        <v>23</v>
      </c>
      <c r="D178" s="19" t="s">
        <v>24</v>
      </c>
      <c r="E178" s="19" t="s">
        <v>37</v>
      </c>
      <c r="F178" s="20">
        <v>16333.74</v>
      </c>
      <c r="G178" s="21">
        <v>41116</v>
      </c>
      <c r="H178" s="17">
        <f>YEAR(tblBasisdaten[[#This Row],[Datum]])</f>
        <v>2012</v>
      </c>
      <c r="I178" s="17">
        <f>ROUNDUP(MONTH(tblBasisdaten[[#This Row],[Datum]])/3,0)</f>
        <v>3</v>
      </c>
      <c r="J178" s="17">
        <f>MONTH(tblBasisdaten[[#This Row],[Datum]])</f>
        <v>7</v>
      </c>
    </row>
    <row r="179" spans="2:10" x14ac:dyDescent="0.25">
      <c r="B179" s="19" t="s">
        <v>26</v>
      </c>
      <c r="C179" s="19" t="s">
        <v>27</v>
      </c>
      <c r="D179" s="19" t="s">
        <v>28</v>
      </c>
      <c r="E179" s="19" t="s">
        <v>38</v>
      </c>
      <c r="F179" s="20">
        <v>3761.96</v>
      </c>
      <c r="G179" s="21">
        <v>41119</v>
      </c>
      <c r="H179" s="17">
        <f>YEAR(tblBasisdaten[[#This Row],[Datum]])</f>
        <v>2012</v>
      </c>
      <c r="I179" s="17">
        <f>ROUNDUP(MONTH(tblBasisdaten[[#This Row],[Datum]])/3,0)</f>
        <v>3</v>
      </c>
      <c r="J179" s="17">
        <f>MONTH(tblBasisdaten[[#This Row],[Datum]])</f>
        <v>7</v>
      </c>
    </row>
    <row r="180" spans="2:10" x14ac:dyDescent="0.25">
      <c r="B180" s="19" t="s">
        <v>26</v>
      </c>
      <c r="C180" s="19" t="s">
        <v>27</v>
      </c>
      <c r="D180" s="19" t="s">
        <v>28</v>
      </c>
      <c r="E180" s="19" t="s">
        <v>37</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18</v>
      </c>
      <c r="C181" s="19" t="s">
        <v>19</v>
      </c>
      <c r="D181" s="19" t="s">
        <v>33</v>
      </c>
      <c r="E181" s="19" t="s">
        <v>38</v>
      </c>
      <c r="F181" s="20">
        <v>3429.47</v>
      </c>
      <c r="G181" s="21">
        <v>41120</v>
      </c>
      <c r="H181" s="17">
        <f>YEAR(tblBasisdaten[[#This Row],[Datum]])</f>
        <v>2012</v>
      </c>
      <c r="I181" s="17">
        <f>ROUNDUP(MONTH(tblBasisdaten[[#This Row],[Datum]])/3,0)</f>
        <v>3</v>
      </c>
      <c r="J181" s="17">
        <f>MONTH(tblBasisdaten[[#This Row],[Datum]])</f>
        <v>7</v>
      </c>
    </row>
    <row r="182" spans="2:10" x14ac:dyDescent="0.25">
      <c r="B182" s="19" t="s">
        <v>18</v>
      </c>
      <c r="C182" s="19" t="s">
        <v>19</v>
      </c>
      <c r="D182" s="19" t="s">
        <v>20</v>
      </c>
      <c r="E182" s="19" t="s">
        <v>25</v>
      </c>
      <c r="F182" s="20">
        <v>13864.97</v>
      </c>
      <c r="G182" s="21">
        <v>41120</v>
      </c>
      <c r="H182" s="17">
        <f>YEAR(tblBasisdaten[[#This Row],[Datum]])</f>
        <v>2012</v>
      </c>
      <c r="I182" s="17">
        <f>ROUNDUP(MONTH(tblBasisdaten[[#This Row],[Datum]])/3,0)</f>
        <v>3</v>
      </c>
      <c r="J182" s="17">
        <f>MONTH(tblBasisdaten[[#This Row],[Datum]])</f>
        <v>7</v>
      </c>
    </row>
    <row r="183" spans="2:10" x14ac:dyDescent="0.25">
      <c r="B183" s="19" t="s">
        <v>26</v>
      </c>
      <c r="C183" s="19" t="s">
        <v>27</v>
      </c>
      <c r="D183" s="19" t="s">
        <v>28</v>
      </c>
      <c r="E183" s="19" t="s">
        <v>21</v>
      </c>
      <c r="F183" s="20">
        <v>12021.49</v>
      </c>
      <c r="G183" s="21">
        <v>41124</v>
      </c>
      <c r="H183" s="17">
        <f>YEAR(tblBasisdaten[[#This Row],[Datum]])</f>
        <v>2012</v>
      </c>
      <c r="I183" s="17">
        <f>ROUNDUP(MONTH(tblBasisdaten[[#This Row],[Datum]])/3,0)</f>
        <v>3</v>
      </c>
      <c r="J183" s="17">
        <f>MONTH(tblBasisdaten[[#This Row],[Datum]])</f>
        <v>8</v>
      </c>
    </row>
    <row r="184" spans="2:10" x14ac:dyDescent="0.25">
      <c r="B184" s="19" t="s">
        <v>18</v>
      </c>
      <c r="C184" s="19" t="s">
        <v>31</v>
      </c>
      <c r="D184" s="19" t="s">
        <v>32</v>
      </c>
      <c r="E184" s="19" t="s">
        <v>38</v>
      </c>
      <c r="F184" s="20">
        <v>9668.17</v>
      </c>
      <c r="G184" s="21">
        <v>41125</v>
      </c>
      <c r="H184" s="17">
        <f>YEAR(tblBasisdaten[[#This Row],[Datum]])</f>
        <v>2012</v>
      </c>
      <c r="I184" s="17">
        <f>ROUNDUP(MONTH(tblBasisdaten[[#This Row],[Datum]])/3,0)</f>
        <v>3</v>
      </c>
      <c r="J184" s="17">
        <f>MONTH(tblBasisdaten[[#This Row],[Datum]])</f>
        <v>8</v>
      </c>
    </row>
    <row r="185" spans="2:10" x14ac:dyDescent="0.25">
      <c r="B185" s="19" t="s">
        <v>26</v>
      </c>
      <c r="C185" s="19" t="s">
        <v>4</v>
      </c>
      <c r="D185" s="19" t="s">
        <v>30</v>
      </c>
      <c r="E185" s="19" t="s">
        <v>37</v>
      </c>
      <c r="F185" s="20">
        <v>8817.19</v>
      </c>
      <c r="G185" s="21">
        <v>41134</v>
      </c>
      <c r="H185" s="17">
        <f>YEAR(tblBasisdaten[[#This Row],[Datum]])</f>
        <v>2012</v>
      </c>
      <c r="I185" s="17">
        <f>ROUNDUP(MONTH(tblBasisdaten[[#This Row],[Datum]])/3,0)</f>
        <v>3</v>
      </c>
      <c r="J185" s="17">
        <f>MONTH(tblBasisdaten[[#This Row],[Datum]])</f>
        <v>8</v>
      </c>
    </row>
    <row r="186" spans="2:10" x14ac:dyDescent="0.25">
      <c r="B186" s="19" t="s">
        <v>18</v>
      </c>
      <c r="C186" s="19" t="s">
        <v>31</v>
      </c>
      <c r="D186" s="19" t="s">
        <v>32</v>
      </c>
      <c r="E186" s="19" t="s">
        <v>37</v>
      </c>
      <c r="F186" s="20">
        <v>4303.2</v>
      </c>
      <c r="G186" s="21">
        <v>41134</v>
      </c>
      <c r="H186" s="17">
        <f>YEAR(tblBasisdaten[[#This Row],[Datum]])</f>
        <v>2012</v>
      </c>
      <c r="I186" s="17">
        <f>ROUNDUP(MONTH(tblBasisdaten[[#This Row],[Datum]])/3,0)</f>
        <v>3</v>
      </c>
      <c r="J186" s="17">
        <f>MONTH(tblBasisdaten[[#This Row],[Datum]])</f>
        <v>8</v>
      </c>
    </row>
    <row r="187" spans="2:10" x14ac:dyDescent="0.25">
      <c r="B187" s="19" t="s">
        <v>22</v>
      </c>
      <c r="C187" s="19" t="s">
        <v>35</v>
      </c>
      <c r="D187" s="19" t="s">
        <v>36</v>
      </c>
      <c r="E187" s="19" t="s">
        <v>37</v>
      </c>
      <c r="F187" s="20">
        <v>6239.15</v>
      </c>
      <c r="G187" s="21">
        <v>41135</v>
      </c>
      <c r="H187" s="17">
        <f>YEAR(tblBasisdaten[[#This Row],[Datum]])</f>
        <v>2012</v>
      </c>
      <c r="I187" s="17">
        <f>ROUNDUP(MONTH(tblBasisdaten[[#This Row],[Datum]])/3,0)</f>
        <v>3</v>
      </c>
      <c r="J187" s="17">
        <f>MONTH(tblBasisdaten[[#This Row],[Datum]])</f>
        <v>8</v>
      </c>
    </row>
    <row r="188" spans="2:10" x14ac:dyDescent="0.25">
      <c r="B188" s="19" t="s">
        <v>22</v>
      </c>
      <c r="C188" s="19" t="s">
        <v>23</v>
      </c>
      <c r="D188" s="19" t="s">
        <v>24</v>
      </c>
      <c r="E188" s="19" t="s">
        <v>38</v>
      </c>
      <c r="F188" s="20">
        <v>6205.47</v>
      </c>
      <c r="G188" s="21">
        <v>41135</v>
      </c>
      <c r="H188" s="17">
        <f>YEAR(tblBasisdaten[[#This Row],[Datum]])</f>
        <v>2012</v>
      </c>
      <c r="I188" s="17">
        <f>ROUNDUP(MONTH(tblBasisdaten[[#This Row],[Datum]])/3,0)</f>
        <v>3</v>
      </c>
      <c r="J188" s="17">
        <f>MONTH(tblBasisdaten[[#This Row],[Datum]])</f>
        <v>8</v>
      </c>
    </row>
    <row r="189" spans="2:10" x14ac:dyDescent="0.25">
      <c r="B189" s="19" t="s">
        <v>26</v>
      </c>
      <c r="C189" s="19" t="s">
        <v>27</v>
      </c>
      <c r="D189" s="19" t="s">
        <v>28</v>
      </c>
      <c r="E189" s="19" t="s">
        <v>34</v>
      </c>
      <c r="F189" s="20">
        <v>8539.43</v>
      </c>
      <c r="G189" s="21">
        <v>41136</v>
      </c>
      <c r="H189" s="17">
        <f>YEAR(tblBasisdaten[[#This Row],[Datum]])</f>
        <v>2012</v>
      </c>
      <c r="I189" s="17">
        <f>ROUNDUP(MONTH(tblBasisdaten[[#This Row],[Datum]])/3,0)</f>
        <v>3</v>
      </c>
      <c r="J189" s="17">
        <f>MONTH(tblBasisdaten[[#This Row],[Datum]])</f>
        <v>8</v>
      </c>
    </row>
    <row r="190" spans="2:10" x14ac:dyDescent="0.25">
      <c r="B190" s="19" t="s">
        <v>26</v>
      </c>
      <c r="C190" s="19" t="s">
        <v>4</v>
      </c>
      <c r="D190" s="19" t="s">
        <v>30</v>
      </c>
      <c r="E190" s="19" t="s">
        <v>34</v>
      </c>
      <c r="F190" s="20">
        <v>13269.37</v>
      </c>
      <c r="G190" s="21">
        <v>41139</v>
      </c>
      <c r="H190" s="17">
        <f>YEAR(tblBasisdaten[[#This Row],[Datum]])</f>
        <v>2012</v>
      </c>
      <c r="I190" s="17">
        <f>ROUNDUP(MONTH(tblBasisdaten[[#This Row],[Datum]])/3,0)</f>
        <v>3</v>
      </c>
      <c r="J190" s="17">
        <f>MONTH(tblBasisdaten[[#This Row],[Datum]])</f>
        <v>8</v>
      </c>
    </row>
    <row r="191" spans="2:10" x14ac:dyDescent="0.25">
      <c r="B191" s="19" t="s">
        <v>22</v>
      </c>
      <c r="C191" s="19" t="s">
        <v>23</v>
      </c>
      <c r="D191" s="19" t="s">
        <v>24</v>
      </c>
      <c r="E191" s="19" t="s">
        <v>25</v>
      </c>
      <c r="F191" s="20">
        <v>1922.45</v>
      </c>
      <c r="G191" s="21">
        <v>41139</v>
      </c>
      <c r="H191" s="17">
        <f>YEAR(tblBasisdaten[[#This Row],[Datum]])</f>
        <v>2012</v>
      </c>
      <c r="I191" s="17">
        <f>ROUNDUP(MONTH(tblBasisdaten[[#This Row],[Datum]])/3,0)</f>
        <v>3</v>
      </c>
      <c r="J191" s="17">
        <f>MONTH(tblBasisdaten[[#This Row],[Datum]])</f>
        <v>8</v>
      </c>
    </row>
    <row r="192" spans="2:10" x14ac:dyDescent="0.25">
      <c r="B192" s="19" t="s">
        <v>26</v>
      </c>
      <c r="C192" s="19" t="s">
        <v>27</v>
      </c>
      <c r="D192" s="19" t="s">
        <v>28</v>
      </c>
      <c r="E192" s="19" t="s">
        <v>38</v>
      </c>
      <c r="F192" s="20">
        <v>7544.99</v>
      </c>
      <c r="G192" s="21">
        <v>41143</v>
      </c>
      <c r="H192" s="17">
        <f>YEAR(tblBasisdaten[[#This Row],[Datum]])</f>
        <v>2012</v>
      </c>
      <c r="I192" s="17">
        <f>ROUNDUP(MONTH(tblBasisdaten[[#This Row],[Datum]])/3,0)</f>
        <v>3</v>
      </c>
      <c r="J192" s="17">
        <f>MONTH(tblBasisdaten[[#This Row],[Datum]])</f>
        <v>8</v>
      </c>
    </row>
    <row r="193" spans="2:10" x14ac:dyDescent="0.25">
      <c r="B193" s="19" t="s">
        <v>18</v>
      </c>
      <c r="C193" s="19" t="s">
        <v>19</v>
      </c>
      <c r="D193" s="19" t="s">
        <v>20</v>
      </c>
      <c r="E193" s="19" t="s">
        <v>21</v>
      </c>
      <c r="F193" s="20">
        <v>14631.2</v>
      </c>
      <c r="G193" s="21">
        <v>41148</v>
      </c>
      <c r="H193" s="17">
        <f>YEAR(tblBasisdaten[[#This Row],[Datum]])</f>
        <v>2012</v>
      </c>
      <c r="I193" s="17">
        <f>ROUNDUP(MONTH(tblBasisdaten[[#This Row],[Datum]])/3,0)</f>
        <v>3</v>
      </c>
      <c r="J193" s="17">
        <f>MONTH(tblBasisdaten[[#This Row],[Datum]])</f>
        <v>8</v>
      </c>
    </row>
    <row r="194" spans="2:10" x14ac:dyDescent="0.25">
      <c r="B194" s="19" t="s">
        <v>18</v>
      </c>
      <c r="C194" s="19" t="s">
        <v>19</v>
      </c>
      <c r="D194" s="19" t="s">
        <v>28</v>
      </c>
      <c r="E194" s="19" t="s">
        <v>21</v>
      </c>
      <c r="F194" s="20">
        <v>8591.36</v>
      </c>
      <c r="G194" s="21">
        <v>41149</v>
      </c>
      <c r="H194" s="17">
        <f>YEAR(tblBasisdaten[[#This Row],[Datum]])</f>
        <v>2012</v>
      </c>
      <c r="I194" s="17">
        <f>ROUNDUP(MONTH(tblBasisdaten[[#This Row],[Datum]])/3,0)</f>
        <v>3</v>
      </c>
      <c r="J194" s="17">
        <f>MONTH(tblBasisdaten[[#This Row],[Datum]])</f>
        <v>8</v>
      </c>
    </row>
    <row r="195" spans="2:10" x14ac:dyDescent="0.25">
      <c r="B195" s="19" t="s">
        <v>22</v>
      </c>
      <c r="C195" s="19" t="s">
        <v>23</v>
      </c>
      <c r="D195" s="19" t="s">
        <v>24</v>
      </c>
      <c r="E195" s="19" t="s">
        <v>21</v>
      </c>
      <c r="F195" s="20">
        <v>5105.05</v>
      </c>
      <c r="G195" s="21">
        <v>41150</v>
      </c>
      <c r="H195" s="17">
        <f>YEAR(tblBasisdaten[[#This Row],[Datum]])</f>
        <v>2012</v>
      </c>
      <c r="I195" s="17">
        <f>ROUNDUP(MONTH(tblBasisdaten[[#This Row],[Datum]])/3,0)</f>
        <v>3</v>
      </c>
      <c r="J195" s="17">
        <f>MONTH(tblBasisdaten[[#This Row],[Datum]])</f>
        <v>8</v>
      </c>
    </row>
    <row r="196" spans="2:10" x14ac:dyDescent="0.25">
      <c r="B196" s="19" t="s">
        <v>22</v>
      </c>
      <c r="C196" s="19" t="s">
        <v>23</v>
      </c>
      <c r="D196" s="19" t="s">
        <v>24</v>
      </c>
      <c r="E196" s="19" t="s">
        <v>34</v>
      </c>
      <c r="F196" s="20">
        <v>2038.37</v>
      </c>
      <c r="G196" s="21">
        <v>41152</v>
      </c>
      <c r="H196" s="17">
        <f>YEAR(tblBasisdaten[[#This Row],[Datum]])</f>
        <v>2012</v>
      </c>
      <c r="I196" s="17">
        <f>ROUNDUP(MONTH(tblBasisdaten[[#This Row],[Datum]])/3,0)</f>
        <v>3</v>
      </c>
      <c r="J196" s="17">
        <f>MONTH(tblBasisdaten[[#This Row],[Datum]])</f>
        <v>8</v>
      </c>
    </row>
    <row r="197" spans="2:10" x14ac:dyDescent="0.25">
      <c r="B197" s="19" t="s">
        <v>26</v>
      </c>
      <c r="C197" s="19" t="s">
        <v>4</v>
      </c>
      <c r="D197" s="19" t="s">
        <v>30</v>
      </c>
      <c r="E197" s="19" t="s">
        <v>25</v>
      </c>
      <c r="F197" s="20">
        <v>14250.12</v>
      </c>
      <c r="G197" s="21">
        <v>41152</v>
      </c>
      <c r="H197" s="17">
        <f>YEAR(tblBasisdaten[[#This Row],[Datum]])</f>
        <v>2012</v>
      </c>
      <c r="I197" s="17">
        <f>ROUNDUP(MONTH(tblBasisdaten[[#This Row],[Datum]])/3,0)</f>
        <v>3</v>
      </c>
      <c r="J197" s="17">
        <f>MONTH(tblBasisdaten[[#This Row],[Datum]])</f>
        <v>8</v>
      </c>
    </row>
    <row r="198" spans="2:10" x14ac:dyDescent="0.25">
      <c r="B198" s="19" t="s">
        <v>26</v>
      </c>
      <c r="C198" s="19" t="s">
        <v>27</v>
      </c>
      <c r="D198" s="19" t="s">
        <v>28</v>
      </c>
      <c r="E198" s="19" t="s">
        <v>37</v>
      </c>
      <c r="F198" s="20">
        <v>6165.74</v>
      </c>
      <c r="G198" s="21">
        <v>41154</v>
      </c>
      <c r="H198" s="17">
        <f>YEAR(tblBasisdaten[[#This Row],[Datum]])</f>
        <v>2012</v>
      </c>
      <c r="I198" s="17">
        <f>ROUNDUP(MONTH(tblBasisdaten[[#This Row],[Datum]])/3,0)</f>
        <v>3</v>
      </c>
      <c r="J198" s="17">
        <f>MONTH(tblBasisdaten[[#This Row],[Datum]])</f>
        <v>9</v>
      </c>
    </row>
    <row r="199" spans="2:10" x14ac:dyDescent="0.25">
      <c r="B199" s="19" t="s">
        <v>22</v>
      </c>
      <c r="C199" s="19" t="s">
        <v>23</v>
      </c>
      <c r="D199" s="19" t="s">
        <v>24</v>
      </c>
      <c r="E199" s="19" t="s">
        <v>38</v>
      </c>
      <c r="F199" s="20">
        <v>11438.17</v>
      </c>
      <c r="G199" s="21">
        <v>41154</v>
      </c>
      <c r="H199" s="17">
        <f>YEAR(tblBasisdaten[[#This Row],[Datum]])</f>
        <v>2012</v>
      </c>
      <c r="I199" s="17">
        <f>ROUNDUP(MONTH(tblBasisdaten[[#This Row],[Datum]])/3,0)</f>
        <v>3</v>
      </c>
      <c r="J199" s="17">
        <f>MONTH(tblBasisdaten[[#This Row],[Datum]])</f>
        <v>9</v>
      </c>
    </row>
    <row r="200" spans="2:10" x14ac:dyDescent="0.25">
      <c r="B200" s="19" t="s">
        <v>26</v>
      </c>
      <c r="C200" s="19" t="s">
        <v>27</v>
      </c>
      <c r="D200" s="19" t="s">
        <v>28</v>
      </c>
      <c r="E200" s="19" t="s">
        <v>21</v>
      </c>
      <c r="F200" s="20">
        <v>4060.54</v>
      </c>
      <c r="G200" s="21">
        <v>41157</v>
      </c>
      <c r="H200" s="17">
        <f>YEAR(tblBasisdaten[[#This Row],[Datum]])</f>
        <v>2012</v>
      </c>
      <c r="I200" s="17">
        <f>ROUNDUP(MONTH(tblBasisdaten[[#This Row],[Datum]])/3,0)</f>
        <v>3</v>
      </c>
      <c r="J200" s="17">
        <f>MONTH(tblBasisdaten[[#This Row],[Datum]])</f>
        <v>9</v>
      </c>
    </row>
    <row r="201" spans="2:10" x14ac:dyDescent="0.25">
      <c r="B201" s="19" t="s">
        <v>18</v>
      </c>
      <c r="C201" s="19" t="s">
        <v>31</v>
      </c>
      <c r="D201" s="19" t="s">
        <v>32</v>
      </c>
      <c r="E201" s="19" t="s">
        <v>29</v>
      </c>
      <c r="F201" s="20">
        <v>7305.82</v>
      </c>
      <c r="G201" s="21">
        <v>41157</v>
      </c>
      <c r="H201" s="17">
        <f>YEAR(tblBasisdaten[[#This Row],[Datum]])</f>
        <v>2012</v>
      </c>
      <c r="I201" s="17">
        <f>ROUNDUP(MONTH(tblBasisdaten[[#This Row],[Datum]])/3,0)</f>
        <v>3</v>
      </c>
      <c r="J201" s="17">
        <f>MONTH(tblBasisdaten[[#This Row],[Datum]])</f>
        <v>9</v>
      </c>
    </row>
    <row r="202" spans="2:10" x14ac:dyDescent="0.25">
      <c r="B202" s="19" t="s">
        <v>22</v>
      </c>
      <c r="C202" s="19" t="s">
        <v>35</v>
      </c>
      <c r="D202" s="19" t="s">
        <v>36</v>
      </c>
      <c r="E202" s="19" t="s">
        <v>37</v>
      </c>
      <c r="F202" s="20">
        <v>1403.67</v>
      </c>
      <c r="G202" s="21">
        <v>41158</v>
      </c>
      <c r="H202" s="17">
        <f>YEAR(tblBasisdaten[[#This Row],[Datum]])</f>
        <v>2012</v>
      </c>
      <c r="I202" s="17">
        <f>ROUNDUP(MONTH(tblBasisdaten[[#This Row],[Datum]])/3,0)</f>
        <v>3</v>
      </c>
      <c r="J202" s="17">
        <f>MONTH(tblBasisdaten[[#This Row],[Datum]])</f>
        <v>9</v>
      </c>
    </row>
    <row r="203" spans="2:10" x14ac:dyDescent="0.25">
      <c r="B203" s="19" t="s">
        <v>18</v>
      </c>
      <c r="C203" s="19" t="s">
        <v>31</v>
      </c>
      <c r="D203" s="19" t="s">
        <v>32</v>
      </c>
      <c r="E203" s="19" t="s">
        <v>34</v>
      </c>
      <c r="F203" s="20">
        <v>5917.59</v>
      </c>
      <c r="G203" s="21">
        <v>41158</v>
      </c>
      <c r="H203" s="17">
        <f>YEAR(tblBasisdaten[[#This Row],[Datum]])</f>
        <v>2012</v>
      </c>
      <c r="I203" s="17">
        <f>ROUNDUP(MONTH(tblBasisdaten[[#This Row],[Datum]])/3,0)</f>
        <v>3</v>
      </c>
      <c r="J203" s="17">
        <f>MONTH(tblBasisdaten[[#This Row],[Datum]])</f>
        <v>9</v>
      </c>
    </row>
    <row r="204" spans="2:10" x14ac:dyDescent="0.25">
      <c r="B204" s="19" t="s">
        <v>22</v>
      </c>
      <c r="C204" s="19" t="s">
        <v>23</v>
      </c>
      <c r="D204" s="19" t="s">
        <v>24</v>
      </c>
      <c r="E204" s="19" t="s">
        <v>25</v>
      </c>
      <c r="F204" s="20">
        <v>9124.56</v>
      </c>
      <c r="G204" s="21">
        <v>41159</v>
      </c>
      <c r="H204" s="17">
        <f>YEAR(tblBasisdaten[[#This Row],[Datum]])</f>
        <v>2012</v>
      </c>
      <c r="I204" s="17">
        <f>ROUNDUP(MONTH(tblBasisdaten[[#This Row],[Datum]])/3,0)</f>
        <v>3</v>
      </c>
      <c r="J204" s="17">
        <f>MONTH(tblBasisdaten[[#This Row],[Datum]])</f>
        <v>9</v>
      </c>
    </row>
    <row r="205" spans="2:10" x14ac:dyDescent="0.25">
      <c r="B205" s="19" t="s">
        <v>26</v>
      </c>
      <c r="C205" s="19" t="s">
        <v>27</v>
      </c>
      <c r="D205" s="19" t="s">
        <v>28</v>
      </c>
      <c r="E205" s="19" t="s">
        <v>29</v>
      </c>
      <c r="F205" s="20">
        <v>17865.62</v>
      </c>
      <c r="G205" s="21">
        <v>41159</v>
      </c>
      <c r="H205" s="17">
        <f>YEAR(tblBasisdaten[[#This Row],[Datum]])</f>
        <v>2012</v>
      </c>
      <c r="I205" s="17">
        <f>ROUNDUP(MONTH(tblBasisdaten[[#This Row],[Datum]])/3,0)</f>
        <v>3</v>
      </c>
      <c r="J205" s="17">
        <f>MONTH(tblBasisdaten[[#This Row],[Datum]])</f>
        <v>9</v>
      </c>
    </row>
    <row r="206" spans="2:10" x14ac:dyDescent="0.25">
      <c r="B206" s="19" t="s">
        <v>26</v>
      </c>
      <c r="C206" s="19" t="s">
        <v>4</v>
      </c>
      <c r="D206" s="19" t="s">
        <v>30</v>
      </c>
      <c r="E206" s="19" t="s">
        <v>34</v>
      </c>
      <c r="F206" s="20">
        <v>14282.45</v>
      </c>
      <c r="G206" s="21">
        <v>41160</v>
      </c>
      <c r="H206" s="17">
        <f>YEAR(tblBasisdaten[[#This Row],[Datum]])</f>
        <v>2012</v>
      </c>
      <c r="I206" s="17">
        <f>ROUNDUP(MONTH(tblBasisdaten[[#This Row],[Datum]])/3,0)</f>
        <v>3</v>
      </c>
      <c r="J206" s="17">
        <f>MONTH(tblBasisdaten[[#This Row],[Datum]])</f>
        <v>9</v>
      </c>
    </row>
    <row r="207" spans="2:10" x14ac:dyDescent="0.25">
      <c r="B207" s="19" t="s">
        <v>26</v>
      </c>
      <c r="C207" s="19" t="s">
        <v>4</v>
      </c>
      <c r="D207" s="19" t="s">
        <v>30</v>
      </c>
      <c r="E207" s="19" t="s">
        <v>21</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22</v>
      </c>
      <c r="C208" s="19" t="s">
        <v>23</v>
      </c>
      <c r="D208" s="19" t="s">
        <v>24</v>
      </c>
      <c r="E208" s="19" t="s">
        <v>37</v>
      </c>
      <c r="F208" s="20">
        <v>14497.82</v>
      </c>
      <c r="G208" s="21">
        <v>41162</v>
      </c>
      <c r="H208" s="17">
        <f>YEAR(tblBasisdaten[[#This Row],[Datum]])</f>
        <v>2012</v>
      </c>
      <c r="I208" s="17">
        <f>ROUNDUP(MONTH(tblBasisdaten[[#This Row],[Datum]])/3,0)</f>
        <v>3</v>
      </c>
      <c r="J208" s="17">
        <f>MONTH(tblBasisdaten[[#This Row],[Datum]])</f>
        <v>9</v>
      </c>
    </row>
    <row r="209" spans="2:10" x14ac:dyDescent="0.25">
      <c r="B209" s="19" t="s">
        <v>26</v>
      </c>
      <c r="C209" s="19" t="s">
        <v>27</v>
      </c>
      <c r="D209" s="19" t="s">
        <v>28</v>
      </c>
      <c r="E209" s="19" t="s">
        <v>37</v>
      </c>
      <c r="F209" s="20">
        <v>1602.01</v>
      </c>
      <c r="G209" s="21">
        <v>41163</v>
      </c>
      <c r="H209" s="17">
        <f>YEAR(tblBasisdaten[[#This Row],[Datum]])</f>
        <v>2012</v>
      </c>
      <c r="I209" s="17">
        <f>ROUNDUP(MONTH(tblBasisdaten[[#This Row],[Datum]])/3,0)</f>
        <v>3</v>
      </c>
      <c r="J209" s="17">
        <f>MONTH(tblBasisdaten[[#This Row],[Datum]])</f>
        <v>9</v>
      </c>
    </row>
    <row r="210" spans="2:10" x14ac:dyDescent="0.25">
      <c r="B210" s="19" t="s">
        <v>22</v>
      </c>
      <c r="C210" s="19" t="s">
        <v>23</v>
      </c>
      <c r="D210" s="19" t="s">
        <v>24</v>
      </c>
      <c r="E210" s="19" t="s">
        <v>38</v>
      </c>
      <c r="F210" s="20">
        <v>6752.87</v>
      </c>
      <c r="G210" s="21">
        <v>41163</v>
      </c>
      <c r="H210" s="17">
        <f>YEAR(tblBasisdaten[[#This Row],[Datum]])</f>
        <v>2012</v>
      </c>
      <c r="I210" s="17">
        <f>ROUNDUP(MONTH(tblBasisdaten[[#This Row],[Datum]])/3,0)</f>
        <v>3</v>
      </c>
      <c r="J210" s="17">
        <f>MONTH(tblBasisdaten[[#This Row],[Datum]])</f>
        <v>9</v>
      </c>
    </row>
    <row r="211" spans="2:10" x14ac:dyDescent="0.25">
      <c r="B211" s="19" t="s">
        <v>26</v>
      </c>
      <c r="C211" s="19" t="s">
        <v>4</v>
      </c>
      <c r="D211" s="19" t="s">
        <v>30</v>
      </c>
      <c r="E211" s="19" t="s">
        <v>21</v>
      </c>
      <c r="F211" s="20">
        <v>10060.09</v>
      </c>
      <c r="G211" s="21">
        <v>41168</v>
      </c>
      <c r="H211" s="17">
        <f>YEAR(tblBasisdaten[[#This Row],[Datum]])</f>
        <v>2012</v>
      </c>
      <c r="I211" s="17">
        <f>ROUNDUP(MONTH(tblBasisdaten[[#This Row],[Datum]])/3,0)</f>
        <v>3</v>
      </c>
      <c r="J211" s="17">
        <f>MONTH(tblBasisdaten[[#This Row],[Datum]])</f>
        <v>9</v>
      </c>
    </row>
    <row r="212" spans="2:10" x14ac:dyDescent="0.25">
      <c r="B212" s="19" t="s">
        <v>22</v>
      </c>
      <c r="C212" s="19" t="s">
        <v>35</v>
      </c>
      <c r="D212" s="19" t="s">
        <v>36</v>
      </c>
      <c r="E212" s="19" t="s">
        <v>34</v>
      </c>
      <c r="F212" s="20">
        <v>6154.03</v>
      </c>
      <c r="G212" s="21">
        <v>41168</v>
      </c>
      <c r="H212" s="17">
        <f>YEAR(tblBasisdaten[[#This Row],[Datum]])</f>
        <v>2012</v>
      </c>
      <c r="I212" s="17">
        <f>ROUNDUP(MONTH(tblBasisdaten[[#This Row],[Datum]])/3,0)</f>
        <v>3</v>
      </c>
      <c r="J212" s="17">
        <f>MONTH(tblBasisdaten[[#This Row],[Datum]])</f>
        <v>9</v>
      </c>
    </row>
    <row r="213" spans="2:10" x14ac:dyDescent="0.25">
      <c r="B213" s="19" t="s">
        <v>22</v>
      </c>
      <c r="C213" s="19" t="s">
        <v>35</v>
      </c>
      <c r="D213" s="19" t="s">
        <v>36</v>
      </c>
      <c r="E213" s="19" t="s">
        <v>29</v>
      </c>
      <c r="F213" s="20">
        <v>7620.27</v>
      </c>
      <c r="G213" s="21">
        <v>41168</v>
      </c>
      <c r="H213" s="17">
        <f>YEAR(tblBasisdaten[[#This Row],[Datum]])</f>
        <v>2012</v>
      </c>
      <c r="I213" s="17">
        <f>ROUNDUP(MONTH(tblBasisdaten[[#This Row],[Datum]])/3,0)</f>
        <v>3</v>
      </c>
      <c r="J213" s="17">
        <f>MONTH(tblBasisdaten[[#This Row],[Datum]])</f>
        <v>9</v>
      </c>
    </row>
    <row r="214" spans="2:10" x14ac:dyDescent="0.25">
      <c r="B214" s="19" t="s">
        <v>22</v>
      </c>
      <c r="C214" s="19" t="s">
        <v>35</v>
      </c>
      <c r="D214" s="19" t="s">
        <v>36</v>
      </c>
      <c r="E214" s="19" t="s">
        <v>25</v>
      </c>
      <c r="F214" s="20">
        <v>2143.69</v>
      </c>
      <c r="G214" s="21">
        <v>41168</v>
      </c>
      <c r="H214" s="17">
        <f>YEAR(tblBasisdaten[[#This Row],[Datum]])</f>
        <v>2012</v>
      </c>
      <c r="I214" s="17">
        <f>ROUNDUP(MONTH(tblBasisdaten[[#This Row],[Datum]])/3,0)</f>
        <v>3</v>
      </c>
      <c r="J214" s="17">
        <f>MONTH(tblBasisdaten[[#This Row],[Datum]])</f>
        <v>9</v>
      </c>
    </row>
    <row r="215" spans="2:10" x14ac:dyDescent="0.25">
      <c r="B215" s="19" t="s">
        <v>26</v>
      </c>
      <c r="C215" s="19" t="s">
        <v>27</v>
      </c>
      <c r="D215" s="19" t="s">
        <v>28</v>
      </c>
      <c r="E215" s="19" t="s">
        <v>25</v>
      </c>
      <c r="F215" s="20">
        <v>13689.57</v>
      </c>
      <c r="G215" s="21">
        <v>41169</v>
      </c>
      <c r="H215" s="17">
        <f>YEAR(tblBasisdaten[[#This Row],[Datum]])</f>
        <v>2012</v>
      </c>
      <c r="I215" s="17">
        <f>ROUNDUP(MONTH(tblBasisdaten[[#This Row],[Datum]])/3,0)</f>
        <v>3</v>
      </c>
      <c r="J215" s="17">
        <f>MONTH(tblBasisdaten[[#This Row],[Datum]])</f>
        <v>9</v>
      </c>
    </row>
    <row r="216" spans="2:10" x14ac:dyDescent="0.25">
      <c r="B216" s="19" t="s">
        <v>26</v>
      </c>
      <c r="C216" s="19" t="s">
        <v>27</v>
      </c>
      <c r="D216" s="19" t="s">
        <v>28</v>
      </c>
      <c r="E216" s="19" t="s">
        <v>37</v>
      </c>
      <c r="F216" s="20">
        <v>3587.38</v>
      </c>
      <c r="G216" s="21">
        <v>41170</v>
      </c>
      <c r="H216" s="17">
        <f>YEAR(tblBasisdaten[[#This Row],[Datum]])</f>
        <v>2012</v>
      </c>
      <c r="I216" s="17">
        <f>ROUNDUP(MONTH(tblBasisdaten[[#This Row],[Datum]])/3,0)</f>
        <v>3</v>
      </c>
      <c r="J216" s="17">
        <f>MONTH(tblBasisdaten[[#This Row],[Datum]])</f>
        <v>9</v>
      </c>
    </row>
    <row r="217" spans="2:10" x14ac:dyDescent="0.25">
      <c r="B217" s="19" t="s">
        <v>22</v>
      </c>
      <c r="C217" s="19" t="s">
        <v>35</v>
      </c>
      <c r="D217" s="19" t="s">
        <v>36</v>
      </c>
      <c r="E217" s="19" t="s">
        <v>37</v>
      </c>
      <c r="F217" s="20">
        <v>3098.44</v>
      </c>
      <c r="G217" s="21">
        <v>41171</v>
      </c>
      <c r="H217" s="17">
        <f>YEAR(tblBasisdaten[[#This Row],[Datum]])</f>
        <v>2012</v>
      </c>
      <c r="I217" s="17">
        <f>ROUNDUP(MONTH(tblBasisdaten[[#This Row],[Datum]])/3,0)</f>
        <v>3</v>
      </c>
      <c r="J217" s="17">
        <f>MONTH(tblBasisdaten[[#This Row],[Datum]])</f>
        <v>9</v>
      </c>
    </row>
    <row r="218" spans="2:10" x14ac:dyDescent="0.25">
      <c r="B218" s="19" t="s">
        <v>22</v>
      </c>
      <c r="C218" s="19" t="s">
        <v>35</v>
      </c>
      <c r="D218" s="19" t="s">
        <v>36</v>
      </c>
      <c r="E218" s="19" t="s">
        <v>21</v>
      </c>
      <c r="F218" s="20">
        <v>6215.22</v>
      </c>
      <c r="G218" s="21">
        <v>41171</v>
      </c>
      <c r="H218" s="17">
        <f>YEAR(tblBasisdaten[[#This Row],[Datum]])</f>
        <v>2012</v>
      </c>
      <c r="I218" s="17">
        <f>ROUNDUP(MONTH(tblBasisdaten[[#This Row],[Datum]])/3,0)</f>
        <v>3</v>
      </c>
      <c r="J218" s="17">
        <f>MONTH(tblBasisdaten[[#This Row],[Datum]])</f>
        <v>9</v>
      </c>
    </row>
    <row r="219" spans="2:10" x14ac:dyDescent="0.25">
      <c r="B219" s="19" t="s">
        <v>18</v>
      </c>
      <c r="C219" s="19" t="s">
        <v>31</v>
      </c>
      <c r="D219" s="19" t="s">
        <v>32</v>
      </c>
      <c r="E219" s="19" t="s">
        <v>21</v>
      </c>
      <c r="F219" s="20">
        <v>4376.74</v>
      </c>
      <c r="G219" s="21">
        <v>41172</v>
      </c>
      <c r="H219" s="17">
        <f>YEAR(tblBasisdaten[[#This Row],[Datum]])</f>
        <v>2012</v>
      </c>
      <c r="I219" s="17">
        <f>ROUNDUP(MONTH(tblBasisdaten[[#This Row],[Datum]])/3,0)</f>
        <v>3</v>
      </c>
      <c r="J219" s="17">
        <f>MONTH(tblBasisdaten[[#This Row],[Datum]])</f>
        <v>9</v>
      </c>
    </row>
    <row r="220" spans="2:10" x14ac:dyDescent="0.25">
      <c r="B220" s="19" t="s">
        <v>26</v>
      </c>
      <c r="C220" s="19" t="s">
        <v>4</v>
      </c>
      <c r="D220" s="19" t="s">
        <v>30</v>
      </c>
      <c r="E220" s="19" t="s">
        <v>34</v>
      </c>
      <c r="F220" s="20">
        <v>12635.22</v>
      </c>
      <c r="G220" s="21">
        <v>41172</v>
      </c>
      <c r="H220" s="17">
        <f>YEAR(tblBasisdaten[[#This Row],[Datum]])</f>
        <v>2012</v>
      </c>
      <c r="I220" s="17">
        <f>ROUNDUP(MONTH(tblBasisdaten[[#This Row],[Datum]])/3,0)</f>
        <v>3</v>
      </c>
      <c r="J220" s="17">
        <f>MONTH(tblBasisdaten[[#This Row],[Datum]])</f>
        <v>9</v>
      </c>
    </row>
    <row r="221" spans="2:10" x14ac:dyDescent="0.25">
      <c r="B221" s="19" t="s">
        <v>18</v>
      </c>
      <c r="C221" s="19" t="s">
        <v>19</v>
      </c>
      <c r="D221" s="19" t="s">
        <v>28</v>
      </c>
      <c r="E221" s="19" t="s">
        <v>38</v>
      </c>
      <c r="F221" s="20">
        <v>10291.94</v>
      </c>
      <c r="G221" s="21">
        <v>41174</v>
      </c>
      <c r="H221" s="17">
        <f>YEAR(tblBasisdaten[[#This Row],[Datum]])</f>
        <v>2012</v>
      </c>
      <c r="I221" s="17">
        <f>ROUNDUP(MONTH(tblBasisdaten[[#This Row],[Datum]])/3,0)</f>
        <v>3</v>
      </c>
      <c r="J221" s="17">
        <f>MONTH(tblBasisdaten[[#This Row],[Datum]])</f>
        <v>9</v>
      </c>
    </row>
    <row r="222" spans="2:10" x14ac:dyDescent="0.25">
      <c r="B222" s="19" t="s">
        <v>22</v>
      </c>
      <c r="C222" s="19" t="s">
        <v>23</v>
      </c>
      <c r="D222" s="19" t="s">
        <v>24</v>
      </c>
      <c r="E222" s="19" t="s">
        <v>29</v>
      </c>
      <c r="F222" s="20">
        <v>17835.68</v>
      </c>
      <c r="G222" s="21">
        <v>41175</v>
      </c>
      <c r="H222" s="17">
        <f>YEAR(tblBasisdaten[[#This Row],[Datum]])</f>
        <v>2012</v>
      </c>
      <c r="I222" s="17">
        <f>ROUNDUP(MONTH(tblBasisdaten[[#This Row],[Datum]])/3,0)</f>
        <v>3</v>
      </c>
      <c r="J222" s="17">
        <f>MONTH(tblBasisdaten[[#This Row],[Datum]])</f>
        <v>9</v>
      </c>
    </row>
    <row r="223" spans="2:10" x14ac:dyDescent="0.25">
      <c r="B223" s="19" t="s">
        <v>18</v>
      </c>
      <c r="C223" s="19" t="s">
        <v>31</v>
      </c>
      <c r="D223" s="19" t="s">
        <v>32</v>
      </c>
      <c r="E223" s="19" t="s">
        <v>25</v>
      </c>
      <c r="F223" s="20">
        <v>17176.61</v>
      </c>
      <c r="G223" s="21">
        <v>41175</v>
      </c>
      <c r="H223" s="17">
        <f>YEAR(tblBasisdaten[[#This Row],[Datum]])</f>
        <v>2012</v>
      </c>
      <c r="I223" s="17">
        <f>ROUNDUP(MONTH(tblBasisdaten[[#This Row],[Datum]])/3,0)</f>
        <v>3</v>
      </c>
      <c r="J223" s="17">
        <f>MONTH(tblBasisdaten[[#This Row],[Datum]])</f>
        <v>9</v>
      </c>
    </row>
    <row r="224" spans="2:10" x14ac:dyDescent="0.25">
      <c r="B224" s="19" t="s">
        <v>18</v>
      </c>
      <c r="C224" s="19" t="s">
        <v>31</v>
      </c>
      <c r="D224" s="19" t="s">
        <v>32</v>
      </c>
      <c r="E224" s="19" t="s">
        <v>25</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22</v>
      </c>
      <c r="C225" s="19" t="s">
        <v>23</v>
      </c>
      <c r="D225" s="19" t="s">
        <v>24</v>
      </c>
      <c r="E225" s="19" t="s">
        <v>21</v>
      </c>
      <c r="F225" s="20">
        <v>11190.57</v>
      </c>
      <c r="G225" s="21">
        <v>41178</v>
      </c>
      <c r="H225" s="17">
        <f>YEAR(tblBasisdaten[[#This Row],[Datum]])</f>
        <v>2012</v>
      </c>
      <c r="I225" s="17">
        <f>ROUNDUP(MONTH(tblBasisdaten[[#This Row],[Datum]])/3,0)</f>
        <v>3</v>
      </c>
      <c r="J225" s="17">
        <f>MONTH(tblBasisdaten[[#This Row],[Datum]])</f>
        <v>9</v>
      </c>
    </row>
    <row r="226" spans="2:10" x14ac:dyDescent="0.25">
      <c r="B226" s="19" t="s">
        <v>26</v>
      </c>
      <c r="C226" s="19" t="s">
        <v>4</v>
      </c>
      <c r="D226" s="19" t="s">
        <v>30</v>
      </c>
      <c r="E226" s="19" t="s">
        <v>29</v>
      </c>
      <c r="F226" s="20">
        <v>7445.96</v>
      </c>
      <c r="G226" s="21">
        <v>41178</v>
      </c>
      <c r="H226" s="17">
        <f>YEAR(tblBasisdaten[[#This Row],[Datum]])</f>
        <v>2012</v>
      </c>
      <c r="I226" s="17">
        <f>ROUNDUP(MONTH(tblBasisdaten[[#This Row],[Datum]])/3,0)</f>
        <v>3</v>
      </c>
      <c r="J226" s="17">
        <f>MONTH(tblBasisdaten[[#This Row],[Datum]])</f>
        <v>9</v>
      </c>
    </row>
    <row r="227" spans="2:10" x14ac:dyDescent="0.25">
      <c r="B227" s="19" t="s">
        <v>22</v>
      </c>
      <c r="C227" s="19" t="s">
        <v>23</v>
      </c>
      <c r="D227" s="19" t="s">
        <v>24</v>
      </c>
      <c r="E227" s="19" t="s">
        <v>21</v>
      </c>
      <c r="F227" s="20">
        <v>6769.52</v>
      </c>
      <c r="G227" s="21">
        <v>41179</v>
      </c>
      <c r="H227" s="17">
        <f>YEAR(tblBasisdaten[[#This Row],[Datum]])</f>
        <v>2012</v>
      </c>
      <c r="I227" s="17">
        <f>ROUNDUP(MONTH(tblBasisdaten[[#This Row],[Datum]])/3,0)</f>
        <v>3</v>
      </c>
      <c r="J227" s="17">
        <f>MONTH(tblBasisdaten[[#This Row],[Datum]])</f>
        <v>9</v>
      </c>
    </row>
    <row r="228" spans="2:10" x14ac:dyDescent="0.25">
      <c r="B228" s="19" t="s">
        <v>18</v>
      </c>
      <c r="C228" s="19" t="s">
        <v>31</v>
      </c>
      <c r="D228" s="19" t="s">
        <v>32</v>
      </c>
      <c r="E228" s="19" t="s">
        <v>38</v>
      </c>
      <c r="F228" s="20">
        <v>15055.42</v>
      </c>
      <c r="G228" s="21">
        <v>41183</v>
      </c>
      <c r="H228" s="17">
        <f>YEAR(tblBasisdaten[[#This Row],[Datum]])</f>
        <v>2012</v>
      </c>
      <c r="I228" s="17">
        <f>ROUNDUP(MONTH(tblBasisdaten[[#This Row],[Datum]])/3,0)</f>
        <v>4</v>
      </c>
      <c r="J228" s="17">
        <f>MONTH(tblBasisdaten[[#This Row],[Datum]])</f>
        <v>10</v>
      </c>
    </row>
    <row r="229" spans="2:10" x14ac:dyDescent="0.25">
      <c r="B229" s="19" t="s">
        <v>26</v>
      </c>
      <c r="C229" s="19" t="s">
        <v>27</v>
      </c>
      <c r="D229" s="19" t="s">
        <v>28</v>
      </c>
      <c r="E229" s="19" t="s">
        <v>37</v>
      </c>
      <c r="F229" s="20">
        <v>13655.86</v>
      </c>
      <c r="G229" s="21">
        <v>41185</v>
      </c>
      <c r="H229" s="17">
        <f>YEAR(tblBasisdaten[[#This Row],[Datum]])</f>
        <v>2012</v>
      </c>
      <c r="I229" s="17">
        <f>ROUNDUP(MONTH(tblBasisdaten[[#This Row],[Datum]])/3,0)</f>
        <v>4</v>
      </c>
      <c r="J229" s="17">
        <f>MONTH(tblBasisdaten[[#This Row],[Datum]])</f>
        <v>10</v>
      </c>
    </row>
    <row r="230" spans="2:10" x14ac:dyDescent="0.25">
      <c r="B230" s="19" t="s">
        <v>26</v>
      </c>
      <c r="C230" s="19" t="s">
        <v>27</v>
      </c>
      <c r="D230" s="19" t="s">
        <v>28</v>
      </c>
      <c r="E230" s="19" t="s">
        <v>29</v>
      </c>
      <c r="F230" s="20">
        <v>5404.91</v>
      </c>
      <c r="G230" s="21">
        <v>41186</v>
      </c>
      <c r="H230" s="17">
        <f>YEAR(tblBasisdaten[[#This Row],[Datum]])</f>
        <v>2012</v>
      </c>
      <c r="I230" s="17">
        <f>ROUNDUP(MONTH(tblBasisdaten[[#This Row],[Datum]])/3,0)</f>
        <v>4</v>
      </c>
      <c r="J230" s="17">
        <f>MONTH(tblBasisdaten[[#This Row],[Datum]])</f>
        <v>10</v>
      </c>
    </row>
    <row r="231" spans="2:10" x14ac:dyDescent="0.25">
      <c r="B231" s="19" t="s">
        <v>22</v>
      </c>
      <c r="C231" s="19" t="s">
        <v>35</v>
      </c>
      <c r="D231" s="19" t="s">
        <v>36</v>
      </c>
      <c r="E231" s="19" t="s">
        <v>25</v>
      </c>
      <c r="F231" s="20">
        <v>6195.51</v>
      </c>
      <c r="G231" s="21">
        <v>41187</v>
      </c>
      <c r="H231" s="17">
        <f>YEAR(tblBasisdaten[[#This Row],[Datum]])</f>
        <v>2012</v>
      </c>
      <c r="I231" s="17">
        <f>ROUNDUP(MONTH(tblBasisdaten[[#This Row],[Datum]])/3,0)</f>
        <v>4</v>
      </c>
      <c r="J231" s="17">
        <f>MONTH(tblBasisdaten[[#This Row],[Datum]])</f>
        <v>10</v>
      </c>
    </row>
    <row r="232" spans="2:10" x14ac:dyDescent="0.25">
      <c r="B232" s="19" t="s">
        <v>22</v>
      </c>
      <c r="C232" s="19" t="s">
        <v>35</v>
      </c>
      <c r="D232" s="19" t="s">
        <v>36</v>
      </c>
      <c r="E232" s="19" t="s">
        <v>34</v>
      </c>
      <c r="F232" s="20">
        <v>5986.32</v>
      </c>
      <c r="G232" s="21">
        <v>41191</v>
      </c>
      <c r="H232" s="17">
        <f>YEAR(tblBasisdaten[[#This Row],[Datum]])</f>
        <v>2012</v>
      </c>
      <c r="I232" s="17">
        <f>ROUNDUP(MONTH(tblBasisdaten[[#This Row],[Datum]])/3,0)</f>
        <v>4</v>
      </c>
      <c r="J232" s="17">
        <f>MONTH(tblBasisdaten[[#This Row],[Datum]])</f>
        <v>10</v>
      </c>
    </row>
    <row r="233" spans="2:10" x14ac:dyDescent="0.25">
      <c r="B233" s="19" t="s">
        <v>22</v>
      </c>
      <c r="C233" s="19" t="s">
        <v>23</v>
      </c>
      <c r="D233" s="19" t="s">
        <v>24</v>
      </c>
      <c r="E233" s="19" t="s">
        <v>21</v>
      </c>
      <c r="F233" s="20">
        <v>7547.81</v>
      </c>
      <c r="G233" s="21">
        <v>41192</v>
      </c>
      <c r="H233" s="17">
        <f>YEAR(tblBasisdaten[[#This Row],[Datum]])</f>
        <v>2012</v>
      </c>
      <c r="I233" s="17">
        <f>ROUNDUP(MONTH(tblBasisdaten[[#This Row],[Datum]])/3,0)</f>
        <v>4</v>
      </c>
      <c r="J233" s="17">
        <f>MONTH(tblBasisdaten[[#This Row],[Datum]])</f>
        <v>10</v>
      </c>
    </row>
    <row r="234" spans="2:10" x14ac:dyDescent="0.25">
      <c r="B234" s="19" t="s">
        <v>22</v>
      </c>
      <c r="C234" s="19" t="s">
        <v>23</v>
      </c>
      <c r="D234" s="19" t="s">
        <v>36</v>
      </c>
      <c r="E234" s="19" t="s">
        <v>34</v>
      </c>
      <c r="F234" s="20">
        <v>4593.03</v>
      </c>
      <c r="G234" s="21">
        <v>41192</v>
      </c>
      <c r="H234" s="17">
        <f>YEAR(tblBasisdaten[[#This Row],[Datum]])</f>
        <v>2012</v>
      </c>
      <c r="I234" s="17">
        <f>ROUNDUP(MONTH(tblBasisdaten[[#This Row],[Datum]])/3,0)</f>
        <v>4</v>
      </c>
      <c r="J234" s="17">
        <f>MONTH(tblBasisdaten[[#This Row],[Datum]])</f>
        <v>10</v>
      </c>
    </row>
    <row r="235" spans="2:10" x14ac:dyDescent="0.25">
      <c r="B235" s="19" t="s">
        <v>26</v>
      </c>
      <c r="C235" s="19" t="s">
        <v>27</v>
      </c>
      <c r="D235" s="19" t="s">
        <v>28</v>
      </c>
      <c r="E235" s="19" t="s">
        <v>21</v>
      </c>
      <c r="F235" s="20">
        <v>15363.32</v>
      </c>
      <c r="G235" s="21">
        <v>41192</v>
      </c>
      <c r="H235" s="17">
        <f>YEAR(tblBasisdaten[[#This Row],[Datum]])</f>
        <v>2012</v>
      </c>
      <c r="I235" s="17">
        <f>ROUNDUP(MONTH(tblBasisdaten[[#This Row],[Datum]])/3,0)</f>
        <v>4</v>
      </c>
      <c r="J235" s="17">
        <f>MONTH(tblBasisdaten[[#This Row],[Datum]])</f>
        <v>10</v>
      </c>
    </row>
    <row r="236" spans="2:10" x14ac:dyDescent="0.25">
      <c r="B236" s="19" t="s">
        <v>22</v>
      </c>
      <c r="C236" s="19" t="s">
        <v>35</v>
      </c>
      <c r="D236" s="19" t="s">
        <v>36</v>
      </c>
      <c r="E236" s="19" t="s">
        <v>29</v>
      </c>
      <c r="F236" s="20">
        <v>14974.27</v>
      </c>
      <c r="G236" s="21">
        <v>41195</v>
      </c>
      <c r="H236" s="17">
        <f>YEAR(tblBasisdaten[[#This Row],[Datum]])</f>
        <v>2012</v>
      </c>
      <c r="I236" s="17">
        <f>ROUNDUP(MONTH(tblBasisdaten[[#This Row],[Datum]])/3,0)</f>
        <v>4</v>
      </c>
      <c r="J236" s="17">
        <f>MONTH(tblBasisdaten[[#This Row],[Datum]])</f>
        <v>10</v>
      </c>
    </row>
    <row r="237" spans="2:10" x14ac:dyDescent="0.25">
      <c r="B237" s="19" t="s">
        <v>18</v>
      </c>
      <c r="C237" s="19" t="s">
        <v>31</v>
      </c>
      <c r="D237" s="19" t="s">
        <v>32</v>
      </c>
      <c r="E237" s="19" t="s">
        <v>34</v>
      </c>
      <c r="F237" s="20">
        <v>10076.73</v>
      </c>
      <c r="G237" s="21">
        <v>41197</v>
      </c>
      <c r="H237" s="17">
        <f>YEAR(tblBasisdaten[[#This Row],[Datum]])</f>
        <v>2012</v>
      </c>
      <c r="I237" s="17">
        <f>ROUNDUP(MONTH(tblBasisdaten[[#This Row],[Datum]])/3,0)</f>
        <v>4</v>
      </c>
      <c r="J237" s="17">
        <f>MONTH(tblBasisdaten[[#This Row],[Datum]])</f>
        <v>10</v>
      </c>
    </row>
    <row r="238" spans="2:10" x14ac:dyDescent="0.25">
      <c r="B238" s="19" t="s">
        <v>26</v>
      </c>
      <c r="C238" s="19" t="s">
        <v>4</v>
      </c>
      <c r="D238" s="19" t="s">
        <v>30</v>
      </c>
      <c r="E238" s="19" t="s">
        <v>37</v>
      </c>
      <c r="F238" s="20">
        <v>14238.71</v>
      </c>
      <c r="G238" s="21">
        <v>41198</v>
      </c>
      <c r="H238" s="17">
        <f>YEAR(tblBasisdaten[[#This Row],[Datum]])</f>
        <v>2012</v>
      </c>
      <c r="I238" s="17">
        <f>ROUNDUP(MONTH(tblBasisdaten[[#This Row],[Datum]])/3,0)</f>
        <v>4</v>
      </c>
      <c r="J238" s="17">
        <f>MONTH(tblBasisdaten[[#This Row],[Datum]])</f>
        <v>10</v>
      </c>
    </row>
    <row r="239" spans="2:10" x14ac:dyDescent="0.25">
      <c r="B239" s="19" t="s">
        <v>22</v>
      </c>
      <c r="C239" s="19" t="s">
        <v>35</v>
      </c>
      <c r="D239" s="19" t="s">
        <v>36</v>
      </c>
      <c r="E239" s="19" t="s">
        <v>29</v>
      </c>
      <c r="F239" s="20">
        <v>11215.48</v>
      </c>
      <c r="G239" s="21">
        <v>41199</v>
      </c>
      <c r="H239" s="17">
        <f>YEAR(tblBasisdaten[[#This Row],[Datum]])</f>
        <v>2012</v>
      </c>
      <c r="I239" s="17">
        <f>ROUNDUP(MONTH(tblBasisdaten[[#This Row],[Datum]])/3,0)</f>
        <v>4</v>
      </c>
      <c r="J239" s="17">
        <f>MONTH(tblBasisdaten[[#This Row],[Datum]])</f>
        <v>10</v>
      </c>
    </row>
    <row r="240" spans="2:10" x14ac:dyDescent="0.25">
      <c r="B240" s="19" t="s">
        <v>18</v>
      </c>
      <c r="C240" s="19" t="s">
        <v>19</v>
      </c>
      <c r="D240" s="19" t="s">
        <v>20</v>
      </c>
      <c r="E240" s="19" t="s">
        <v>38</v>
      </c>
      <c r="F240" s="20">
        <v>4012.33</v>
      </c>
      <c r="G240" s="21">
        <v>41200</v>
      </c>
      <c r="H240" s="17">
        <f>YEAR(tblBasisdaten[[#This Row],[Datum]])</f>
        <v>2012</v>
      </c>
      <c r="I240" s="17">
        <f>ROUNDUP(MONTH(tblBasisdaten[[#This Row],[Datum]])/3,0)</f>
        <v>4</v>
      </c>
      <c r="J240" s="17">
        <f>MONTH(tblBasisdaten[[#This Row],[Datum]])</f>
        <v>10</v>
      </c>
    </row>
    <row r="241" spans="2:10" x14ac:dyDescent="0.25">
      <c r="B241" s="19" t="s">
        <v>18</v>
      </c>
      <c r="C241" s="19" t="s">
        <v>31</v>
      </c>
      <c r="D241" s="19" t="s">
        <v>32</v>
      </c>
      <c r="E241" s="19" t="s">
        <v>34</v>
      </c>
      <c r="F241" s="20">
        <v>1022.53</v>
      </c>
      <c r="G241" s="21">
        <v>41201</v>
      </c>
      <c r="H241" s="17">
        <f>YEAR(tblBasisdaten[[#This Row],[Datum]])</f>
        <v>2012</v>
      </c>
      <c r="I241" s="17">
        <f>ROUNDUP(MONTH(tblBasisdaten[[#This Row],[Datum]])/3,0)</f>
        <v>4</v>
      </c>
      <c r="J241" s="17">
        <f>MONTH(tblBasisdaten[[#This Row],[Datum]])</f>
        <v>10</v>
      </c>
    </row>
    <row r="242" spans="2:10" x14ac:dyDescent="0.25">
      <c r="B242" s="19" t="s">
        <v>22</v>
      </c>
      <c r="C242" s="19" t="s">
        <v>23</v>
      </c>
      <c r="D242" s="19" t="s">
        <v>24</v>
      </c>
      <c r="E242" s="19" t="s">
        <v>25</v>
      </c>
      <c r="F242" s="20">
        <v>17868.16</v>
      </c>
      <c r="G242" s="21">
        <v>41204</v>
      </c>
      <c r="H242" s="17">
        <f>YEAR(tblBasisdaten[[#This Row],[Datum]])</f>
        <v>2012</v>
      </c>
      <c r="I242" s="17">
        <f>ROUNDUP(MONTH(tblBasisdaten[[#This Row],[Datum]])/3,0)</f>
        <v>4</v>
      </c>
      <c r="J242" s="17">
        <f>MONTH(tblBasisdaten[[#This Row],[Datum]])</f>
        <v>10</v>
      </c>
    </row>
    <row r="243" spans="2:10" x14ac:dyDescent="0.25">
      <c r="B243" s="19" t="s">
        <v>18</v>
      </c>
      <c r="C243" s="19" t="s">
        <v>31</v>
      </c>
      <c r="D243" s="19" t="s">
        <v>32</v>
      </c>
      <c r="E243" s="19" t="s">
        <v>37</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18</v>
      </c>
      <c r="C244" s="19" t="s">
        <v>19</v>
      </c>
      <c r="D244" s="19" t="s">
        <v>20</v>
      </c>
      <c r="E244" s="19" t="s">
        <v>37</v>
      </c>
      <c r="F244" s="20">
        <v>13374.44</v>
      </c>
      <c r="G244" s="21">
        <v>41206</v>
      </c>
      <c r="H244" s="17">
        <f>YEAR(tblBasisdaten[[#This Row],[Datum]])</f>
        <v>2012</v>
      </c>
      <c r="I244" s="17">
        <f>ROUNDUP(MONTH(tblBasisdaten[[#This Row],[Datum]])/3,0)</f>
        <v>4</v>
      </c>
      <c r="J244" s="17">
        <f>MONTH(tblBasisdaten[[#This Row],[Datum]])</f>
        <v>10</v>
      </c>
    </row>
    <row r="245" spans="2:10" x14ac:dyDescent="0.25">
      <c r="B245" s="19" t="s">
        <v>22</v>
      </c>
      <c r="C245" s="19" t="s">
        <v>35</v>
      </c>
      <c r="D245" s="19" t="s">
        <v>36</v>
      </c>
      <c r="E245" s="19" t="s">
        <v>21</v>
      </c>
      <c r="F245" s="20">
        <v>10705.11</v>
      </c>
      <c r="G245" s="21">
        <v>41208</v>
      </c>
      <c r="H245" s="17">
        <f>YEAR(tblBasisdaten[[#This Row],[Datum]])</f>
        <v>2012</v>
      </c>
      <c r="I245" s="17">
        <f>ROUNDUP(MONTH(tblBasisdaten[[#This Row],[Datum]])/3,0)</f>
        <v>4</v>
      </c>
      <c r="J245" s="17">
        <f>MONTH(tblBasisdaten[[#This Row],[Datum]])</f>
        <v>10</v>
      </c>
    </row>
    <row r="246" spans="2:10" x14ac:dyDescent="0.25">
      <c r="B246" s="19" t="s">
        <v>26</v>
      </c>
      <c r="C246" s="19" t="s">
        <v>27</v>
      </c>
      <c r="D246" s="19" t="s">
        <v>28</v>
      </c>
      <c r="E246" s="19" t="s">
        <v>21</v>
      </c>
      <c r="F246" s="20">
        <v>10656.02</v>
      </c>
      <c r="G246" s="21">
        <v>41208</v>
      </c>
      <c r="H246" s="17">
        <f>YEAR(tblBasisdaten[[#This Row],[Datum]])</f>
        <v>2012</v>
      </c>
      <c r="I246" s="17">
        <f>ROUNDUP(MONTH(tblBasisdaten[[#This Row],[Datum]])/3,0)</f>
        <v>4</v>
      </c>
      <c r="J246" s="17">
        <f>MONTH(tblBasisdaten[[#This Row],[Datum]])</f>
        <v>10</v>
      </c>
    </row>
    <row r="247" spans="2:10" x14ac:dyDescent="0.25">
      <c r="B247" s="19" t="s">
        <v>22</v>
      </c>
      <c r="C247" s="19" t="s">
        <v>35</v>
      </c>
      <c r="D247" s="19" t="s">
        <v>36</v>
      </c>
      <c r="E247" s="19" t="s">
        <v>37</v>
      </c>
      <c r="F247" s="20">
        <v>13379.25</v>
      </c>
      <c r="G247" s="21">
        <v>41209</v>
      </c>
      <c r="H247" s="17">
        <f>YEAR(tblBasisdaten[[#This Row],[Datum]])</f>
        <v>2012</v>
      </c>
      <c r="I247" s="17">
        <f>ROUNDUP(MONTH(tblBasisdaten[[#This Row],[Datum]])/3,0)</f>
        <v>4</v>
      </c>
      <c r="J247" s="17">
        <f>MONTH(tblBasisdaten[[#This Row],[Datum]])</f>
        <v>10</v>
      </c>
    </row>
    <row r="248" spans="2:10" x14ac:dyDescent="0.25">
      <c r="B248" s="19" t="s">
        <v>26</v>
      </c>
      <c r="C248" s="19" t="s">
        <v>4</v>
      </c>
      <c r="D248" s="19" t="s">
        <v>30</v>
      </c>
      <c r="E248" s="19" t="s">
        <v>37</v>
      </c>
      <c r="F248" s="20">
        <v>6210.14</v>
      </c>
      <c r="G248" s="21">
        <v>41209</v>
      </c>
      <c r="H248" s="17">
        <f>YEAR(tblBasisdaten[[#This Row],[Datum]])</f>
        <v>2012</v>
      </c>
      <c r="I248" s="17">
        <f>ROUNDUP(MONTH(tblBasisdaten[[#This Row],[Datum]])/3,0)</f>
        <v>4</v>
      </c>
      <c r="J248" s="17">
        <f>MONTH(tblBasisdaten[[#This Row],[Datum]])</f>
        <v>10</v>
      </c>
    </row>
    <row r="249" spans="2:10" x14ac:dyDescent="0.25">
      <c r="B249" s="19" t="s">
        <v>26</v>
      </c>
      <c r="C249" s="19" t="s">
        <v>4</v>
      </c>
      <c r="D249" s="19" t="s">
        <v>30</v>
      </c>
      <c r="E249" s="19" t="s">
        <v>34</v>
      </c>
      <c r="F249" s="20">
        <v>8225.52</v>
      </c>
      <c r="G249" s="21">
        <v>41212</v>
      </c>
      <c r="H249" s="17">
        <f>YEAR(tblBasisdaten[[#This Row],[Datum]])</f>
        <v>2012</v>
      </c>
      <c r="I249" s="17">
        <f>ROUNDUP(MONTH(tblBasisdaten[[#This Row],[Datum]])/3,0)</f>
        <v>4</v>
      </c>
      <c r="J249" s="17">
        <f>MONTH(tblBasisdaten[[#This Row],[Datum]])</f>
        <v>10</v>
      </c>
    </row>
    <row r="250" spans="2:10" x14ac:dyDescent="0.25">
      <c r="B250" s="19" t="s">
        <v>18</v>
      </c>
      <c r="C250" s="19" t="s">
        <v>19</v>
      </c>
      <c r="D250" s="19" t="s">
        <v>28</v>
      </c>
      <c r="E250" s="19" t="s">
        <v>34</v>
      </c>
      <c r="F250" s="20">
        <v>10659.85</v>
      </c>
      <c r="G250" s="21">
        <v>41217</v>
      </c>
      <c r="H250" s="17">
        <f>YEAR(tblBasisdaten[[#This Row],[Datum]])</f>
        <v>2012</v>
      </c>
      <c r="I250" s="17">
        <f>ROUNDUP(MONTH(tblBasisdaten[[#This Row],[Datum]])/3,0)</f>
        <v>4</v>
      </c>
      <c r="J250" s="17">
        <f>MONTH(tblBasisdaten[[#This Row],[Datum]])</f>
        <v>11</v>
      </c>
    </row>
    <row r="251" spans="2:10" x14ac:dyDescent="0.25">
      <c r="B251" s="19" t="s">
        <v>18</v>
      </c>
      <c r="C251" s="19" t="s">
        <v>31</v>
      </c>
      <c r="D251" s="19" t="s">
        <v>32</v>
      </c>
      <c r="E251" s="19" t="s">
        <v>29</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26</v>
      </c>
      <c r="C252" s="19" t="s">
        <v>27</v>
      </c>
      <c r="D252" s="19" t="s">
        <v>28</v>
      </c>
      <c r="E252" s="19" t="s">
        <v>21</v>
      </c>
      <c r="F252" s="20">
        <v>13390.01</v>
      </c>
      <c r="G252" s="21">
        <v>41220</v>
      </c>
      <c r="H252" s="17">
        <f>YEAR(tblBasisdaten[[#This Row],[Datum]])</f>
        <v>2012</v>
      </c>
      <c r="I252" s="17">
        <f>ROUNDUP(MONTH(tblBasisdaten[[#This Row],[Datum]])/3,0)</f>
        <v>4</v>
      </c>
      <c r="J252" s="17">
        <f>MONTH(tblBasisdaten[[#This Row],[Datum]])</f>
        <v>11</v>
      </c>
    </row>
    <row r="253" spans="2:10" x14ac:dyDescent="0.25">
      <c r="B253" s="19" t="s">
        <v>26</v>
      </c>
      <c r="C253" s="19" t="s">
        <v>27</v>
      </c>
      <c r="D253" s="19" t="s">
        <v>28</v>
      </c>
      <c r="E253" s="19" t="s">
        <v>25</v>
      </c>
      <c r="F253" s="20">
        <v>14218.39</v>
      </c>
      <c r="G253" s="21">
        <v>41225</v>
      </c>
      <c r="H253" s="17">
        <f>YEAR(tblBasisdaten[[#This Row],[Datum]])</f>
        <v>2012</v>
      </c>
      <c r="I253" s="17">
        <f>ROUNDUP(MONTH(tblBasisdaten[[#This Row],[Datum]])/3,0)</f>
        <v>4</v>
      </c>
      <c r="J253" s="17">
        <f>MONTH(tblBasisdaten[[#This Row],[Datum]])</f>
        <v>11</v>
      </c>
    </row>
    <row r="254" spans="2:10" x14ac:dyDescent="0.25">
      <c r="B254" s="19" t="s">
        <v>26</v>
      </c>
      <c r="C254" s="19" t="s">
        <v>4</v>
      </c>
      <c r="D254" s="19" t="s">
        <v>30</v>
      </c>
      <c r="E254" s="19" t="s">
        <v>29</v>
      </c>
      <c r="F254" s="20">
        <v>10238.25</v>
      </c>
      <c r="G254" s="21">
        <v>41227</v>
      </c>
      <c r="H254" s="17">
        <f>YEAR(tblBasisdaten[[#This Row],[Datum]])</f>
        <v>2012</v>
      </c>
      <c r="I254" s="17">
        <f>ROUNDUP(MONTH(tblBasisdaten[[#This Row],[Datum]])/3,0)</f>
        <v>4</v>
      </c>
      <c r="J254" s="17">
        <f>MONTH(tblBasisdaten[[#This Row],[Datum]])</f>
        <v>11</v>
      </c>
    </row>
    <row r="255" spans="2:10" x14ac:dyDescent="0.25">
      <c r="B255" s="19" t="s">
        <v>22</v>
      </c>
      <c r="C255" s="19" t="s">
        <v>23</v>
      </c>
      <c r="D255" s="19" t="s">
        <v>24</v>
      </c>
      <c r="E255" s="19" t="s">
        <v>34</v>
      </c>
      <c r="F255" s="20">
        <v>5813.22</v>
      </c>
      <c r="G255" s="21">
        <v>41227</v>
      </c>
      <c r="H255" s="17">
        <f>YEAR(tblBasisdaten[[#This Row],[Datum]])</f>
        <v>2012</v>
      </c>
      <c r="I255" s="17">
        <f>ROUNDUP(MONTH(tblBasisdaten[[#This Row],[Datum]])/3,0)</f>
        <v>4</v>
      </c>
      <c r="J255" s="17">
        <f>MONTH(tblBasisdaten[[#This Row],[Datum]])</f>
        <v>11</v>
      </c>
    </row>
    <row r="256" spans="2:10" x14ac:dyDescent="0.25">
      <c r="B256" s="19" t="s">
        <v>26</v>
      </c>
      <c r="C256" s="19" t="s">
        <v>4</v>
      </c>
      <c r="D256" s="19" t="s">
        <v>30</v>
      </c>
      <c r="E256" s="19" t="s">
        <v>38</v>
      </c>
      <c r="F256" s="20">
        <v>11268.87</v>
      </c>
      <c r="G256" s="21">
        <v>41228</v>
      </c>
      <c r="H256" s="17">
        <f>YEAR(tblBasisdaten[[#This Row],[Datum]])</f>
        <v>2012</v>
      </c>
      <c r="I256" s="17">
        <f>ROUNDUP(MONTH(tblBasisdaten[[#This Row],[Datum]])/3,0)</f>
        <v>4</v>
      </c>
      <c r="J256" s="17">
        <f>MONTH(tblBasisdaten[[#This Row],[Datum]])</f>
        <v>11</v>
      </c>
    </row>
    <row r="257" spans="2:10" x14ac:dyDescent="0.25">
      <c r="B257" s="19" t="s">
        <v>22</v>
      </c>
      <c r="C257" s="19" t="s">
        <v>23</v>
      </c>
      <c r="D257" s="19" t="s">
        <v>24</v>
      </c>
      <c r="E257" s="19" t="s">
        <v>34</v>
      </c>
      <c r="F257" s="20">
        <v>6517.87</v>
      </c>
      <c r="G257" s="21">
        <v>41232</v>
      </c>
      <c r="H257" s="17">
        <f>YEAR(tblBasisdaten[[#This Row],[Datum]])</f>
        <v>2012</v>
      </c>
      <c r="I257" s="17">
        <f>ROUNDUP(MONTH(tblBasisdaten[[#This Row],[Datum]])/3,0)</f>
        <v>4</v>
      </c>
      <c r="J257" s="17">
        <f>MONTH(tblBasisdaten[[#This Row],[Datum]])</f>
        <v>11</v>
      </c>
    </row>
    <row r="258" spans="2:10" x14ac:dyDescent="0.25">
      <c r="B258" s="19" t="s">
        <v>22</v>
      </c>
      <c r="C258" s="19" t="s">
        <v>35</v>
      </c>
      <c r="D258" s="19" t="s">
        <v>36</v>
      </c>
      <c r="E258" s="19" t="s">
        <v>25</v>
      </c>
      <c r="F258" s="20">
        <v>14957.94</v>
      </c>
      <c r="G258" s="21">
        <v>41232</v>
      </c>
      <c r="H258" s="17">
        <f>YEAR(tblBasisdaten[[#This Row],[Datum]])</f>
        <v>2012</v>
      </c>
      <c r="I258" s="17">
        <f>ROUNDUP(MONTH(tblBasisdaten[[#This Row],[Datum]])/3,0)</f>
        <v>4</v>
      </c>
      <c r="J258" s="17">
        <f>MONTH(tblBasisdaten[[#This Row],[Datum]])</f>
        <v>11</v>
      </c>
    </row>
    <row r="259" spans="2:10" x14ac:dyDescent="0.25">
      <c r="B259" s="19" t="s">
        <v>26</v>
      </c>
      <c r="C259" s="19" t="s">
        <v>4</v>
      </c>
      <c r="D259" s="19" t="s">
        <v>30</v>
      </c>
      <c r="E259" s="19" t="s">
        <v>21</v>
      </c>
      <c r="F259" s="20">
        <v>3115.63</v>
      </c>
      <c r="G259" s="21">
        <v>41233</v>
      </c>
      <c r="H259" s="17">
        <f>YEAR(tblBasisdaten[[#This Row],[Datum]])</f>
        <v>2012</v>
      </c>
      <c r="I259" s="17">
        <f>ROUNDUP(MONTH(tblBasisdaten[[#This Row],[Datum]])/3,0)</f>
        <v>4</v>
      </c>
      <c r="J259" s="17">
        <f>MONTH(tblBasisdaten[[#This Row],[Datum]])</f>
        <v>11</v>
      </c>
    </row>
    <row r="260" spans="2:10" x14ac:dyDescent="0.25">
      <c r="B260" s="19" t="s">
        <v>22</v>
      </c>
      <c r="C260" s="19" t="s">
        <v>35</v>
      </c>
      <c r="D260" s="19" t="s">
        <v>36</v>
      </c>
      <c r="E260" s="19" t="s">
        <v>37</v>
      </c>
      <c r="F260" s="20">
        <v>12556.2</v>
      </c>
      <c r="G260" s="21">
        <v>41234</v>
      </c>
      <c r="H260" s="17">
        <f>YEAR(tblBasisdaten[[#This Row],[Datum]])</f>
        <v>2012</v>
      </c>
      <c r="I260" s="17">
        <f>ROUNDUP(MONTH(tblBasisdaten[[#This Row],[Datum]])/3,0)</f>
        <v>4</v>
      </c>
      <c r="J260" s="17">
        <f>MONTH(tblBasisdaten[[#This Row],[Datum]])</f>
        <v>11</v>
      </c>
    </row>
    <row r="261" spans="2:10" x14ac:dyDescent="0.25">
      <c r="B261" s="19" t="s">
        <v>22</v>
      </c>
      <c r="C261" s="19" t="s">
        <v>35</v>
      </c>
      <c r="D261" s="19" t="s">
        <v>36</v>
      </c>
      <c r="E261" s="19" t="s">
        <v>25</v>
      </c>
      <c r="F261" s="20">
        <v>16419.32</v>
      </c>
      <c r="G261" s="21">
        <v>41234</v>
      </c>
      <c r="H261" s="17">
        <f>YEAR(tblBasisdaten[[#This Row],[Datum]])</f>
        <v>2012</v>
      </c>
      <c r="I261" s="17">
        <f>ROUNDUP(MONTH(tblBasisdaten[[#This Row],[Datum]])/3,0)</f>
        <v>4</v>
      </c>
      <c r="J261" s="17">
        <f>MONTH(tblBasisdaten[[#This Row],[Datum]])</f>
        <v>11</v>
      </c>
    </row>
    <row r="262" spans="2:10" x14ac:dyDescent="0.25">
      <c r="B262" s="19" t="s">
        <v>26</v>
      </c>
      <c r="C262" s="19" t="s">
        <v>4</v>
      </c>
      <c r="D262" s="19" t="s">
        <v>30</v>
      </c>
      <c r="E262" s="19" t="s">
        <v>34</v>
      </c>
      <c r="F262" s="20">
        <v>2713.51</v>
      </c>
      <c r="G262" s="21">
        <v>41235</v>
      </c>
      <c r="H262" s="17">
        <f>YEAR(tblBasisdaten[[#This Row],[Datum]])</f>
        <v>2012</v>
      </c>
      <c r="I262" s="17">
        <f>ROUNDUP(MONTH(tblBasisdaten[[#This Row],[Datum]])/3,0)</f>
        <v>4</v>
      </c>
      <c r="J262" s="17">
        <f>MONTH(tblBasisdaten[[#This Row],[Datum]])</f>
        <v>11</v>
      </c>
    </row>
    <row r="263" spans="2:10" x14ac:dyDescent="0.25">
      <c r="B263" s="19" t="s">
        <v>18</v>
      </c>
      <c r="C263" s="19" t="s">
        <v>31</v>
      </c>
      <c r="D263" s="19" t="s">
        <v>32</v>
      </c>
      <c r="E263" s="19" t="s">
        <v>38</v>
      </c>
      <c r="F263" s="20">
        <v>13628.76</v>
      </c>
      <c r="G263" s="21">
        <v>41235</v>
      </c>
      <c r="H263" s="17">
        <f>YEAR(tblBasisdaten[[#This Row],[Datum]])</f>
        <v>2012</v>
      </c>
      <c r="I263" s="17">
        <f>ROUNDUP(MONTH(tblBasisdaten[[#This Row],[Datum]])/3,0)</f>
        <v>4</v>
      </c>
      <c r="J263" s="17">
        <f>MONTH(tblBasisdaten[[#This Row],[Datum]])</f>
        <v>11</v>
      </c>
    </row>
    <row r="264" spans="2:10" x14ac:dyDescent="0.25">
      <c r="B264" s="19" t="s">
        <v>18</v>
      </c>
      <c r="C264" s="19" t="s">
        <v>31</v>
      </c>
      <c r="D264" s="19" t="s">
        <v>32</v>
      </c>
      <c r="E264" s="19" t="s">
        <v>21</v>
      </c>
      <c r="F264" s="20">
        <v>17587.61</v>
      </c>
      <c r="G264" s="21">
        <v>41236</v>
      </c>
      <c r="H264" s="17">
        <f>YEAR(tblBasisdaten[[#This Row],[Datum]])</f>
        <v>2012</v>
      </c>
      <c r="I264" s="17">
        <f>ROUNDUP(MONTH(tblBasisdaten[[#This Row],[Datum]])/3,0)</f>
        <v>4</v>
      </c>
      <c r="J264" s="17">
        <f>MONTH(tblBasisdaten[[#This Row],[Datum]])</f>
        <v>11</v>
      </c>
    </row>
    <row r="265" spans="2:10" x14ac:dyDescent="0.25">
      <c r="B265" s="19" t="s">
        <v>26</v>
      </c>
      <c r="C265" s="19" t="s">
        <v>27</v>
      </c>
      <c r="D265" s="19" t="s">
        <v>28</v>
      </c>
      <c r="E265" s="19" t="s">
        <v>29</v>
      </c>
      <c r="F265" s="20">
        <v>15871.82</v>
      </c>
      <c r="G265" s="21">
        <v>41238</v>
      </c>
      <c r="H265" s="17">
        <f>YEAR(tblBasisdaten[[#This Row],[Datum]])</f>
        <v>2012</v>
      </c>
      <c r="I265" s="17">
        <f>ROUNDUP(MONTH(tblBasisdaten[[#This Row],[Datum]])/3,0)</f>
        <v>4</v>
      </c>
      <c r="J265" s="17">
        <f>MONTH(tblBasisdaten[[#This Row],[Datum]])</f>
        <v>11</v>
      </c>
    </row>
    <row r="266" spans="2:10" x14ac:dyDescent="0.25">
      <c r="B266" s="19" t="s">
        <v>26</v>
      </c>
      <c r="C266" s="19" t="s">
        <v>27</v>
      </c>
      <c r="D266" s="19" t="s">
        <v>28</v>
      </c>
      <c r="E266" s="19" t="s">
        <v>25</v>
      </c>
      <c r="F266" s="20">
        <v>16672.47</v>
      </c>
      <c r="G266" s="21">
        <v>41241</v>
      </c>
      <c r="H266" s="17">
        <f>YEAR(tblBasisdaten[[#This Row],[Datum]])</f>
        <v>2012</v>
      </c>
      <c r="I266" s="17">
        <f>ROUNDUP(MONTH(tblBasisdaten[[#This Row],[Datum]])/3,0)</f>
        <v>4</v>
      </c>
      <c r="J266" s="17">
        <f>MONTH(tblBasisdaten[[#This Row],[Datum]])</f>
        <v>11</v>
      </c>
    </row>
    <row r="267" spans="2:10" x14ac:dyDescent="0.25">
      <c r="B267" s="19" t="s">
        <v>26</v>
      </c>
      <c r="C267" s="19" t="s">
        <v>4</v>
      </c>
      <c r="D267" s="19" t="s">
        <v>30</v>
      </c>
      <c r="E267" s="19" t="s">
        <v>21</v>
      </c>
      <c r="F267" s="20">
        <v>17843.32</v>
      </c>
      <c r="G267" s="21">
        <v>41242</v>
      </c>
      <c r="H267" s="17">
        <f>YEAR(tblBasisdaten[[#This Row],[Datum]])</f>
        <v>2012</v>
      </c>
      <c r="I267" s="17">
        <f>ROUNDUP(MONTH(tblBasisdaten[[#This Row],[Datum]])/3,0)</f>
        <v>4</v>
      </c>
      <c r="J267" s="17">
        <f>MONTH(tblBasisdaten[[#This Row],[Datum]])</f>
        <v>11</v>
      </c>
    </row>
    <row r="268" spans="2:10" x14ac:dyDescent="0.25">
      <c r="B268" s="19" t="s">
        <v>18</v>
      </c>
      <c r="C268" s="19" t="s">
        <v>19</v>
      </c>
      <c r="D268" s="19" t="s">
        <v>20</v>
      </c>
      <c r="E268" s="19" t="s">
        <v>34</v>
      </c>
      <c r="F268" s="20">
        <v>11888.61</v>
      </c>
      <c r="G268" s="21">
        <v>41242</v>
      </c>
      <c r="H268" s="17">
        <f>YEAR(tblBasisdaten[[#This Row],[Datum]])</f>
        <v>2012</v>
      </c>
      <c r="I268" s="17">
        <f>ROUNDUP(MONTH(tblBasisdaten[[#This Row],[Datum]])/3,0)</f>
        <v>4</v>
      </c>
      <c r="J268" s="17">
        <f>MONTH(tblBasisdaten[[#This Row],[Datum]])</f>
        <v>11</v>
      </c>
    </row>
    <row r="269" spans="2:10" x14ac:dyDescent="0.25">
      <c r="B269" s="19" t="s">
        <v>18</v>
      </c>
      <c r="C269" s="19" t="s">
        <v>31</v>
      </c>
      <c r="D269" s="19" t="s">
        <v>32</v>
      </c>
      <c r="E269" s="19" t="s">
        <v>29</v>
      </c>
      <c r="F269" s="20">
        <v>4763.33</v>
      </c>
      <c r="G269" s="21">
        <v>41242</v>
      </c>
      <c r="H269" s="17">
        <f>YEAR(tblBasisdaten[[#This Row],[Datum]])</f>
        <v>2012</v>
      </c>
      <c r="I269" s="17">
        <f>ROUNDUP(MONTH(tblBasisdaten[[#This Row],[Datum]])/3,0)</f>
        <v>4</v>
      </c>
      <c r="J269" s="17">
        <f>MONTH(tblBasisdaten[[#This Row],[Datum]])</f>
        <v>11</v>
      </c>
    </row>
    <row r="270" spans="2:10" x14ac:dyDescent="0.25">
      <c r="B270" s="19" t="s">
        <v>26</v>
      </c>
      <c r="C270" s="19" t="s">
        <v>27</v>
      </c>
      <c r="D270" s="19" t="s">
        <v>36</v>
      </c>
      <c r="E270" s="19" t="s">
        <v>25</v>
      </c>
      <c r="F270" s="20">
        <v>12891.72</v>
      </c>
      <c r="G270" s="21">
        <v>41244</v>
      </c>
      <c r="H270" s="17">
        <f>YEAR(tblBasisdaten[[#This Row],[Datum]])</f>
        <v>2012</v>
      </c>
      <c r="I270" s="17">
        <f>ROUNDUP(MONTH(tblBasisdaten[[#This Row],[Datum]])/3,0)</f>
        <v>4</v>
      </c>
      <c r="J270" s="17">
        <f>MONTH(tblBasisdaten[[#This Row],[Datum]])</f>
        <v>12</v>
      </c>
    </row>
    <row r="271" spans="2:10" x14ac:dyDescent="0.25">
      <c r="B271" s="19" t="s">
        <v>22</v>
      </c>
      <c r="C271" s="19" t="s">
        <v>35</v>
      </c>
      <c r="D271" s="19" t="s">
        <v>36</v>
      </c>
      <c r="E271" s="19" t="s">
        <v>38</v>
      </c>
      <c r="F271" s="20">
        <v>11393.59</v>
      </c>
      <c r="G271" s="21">
        <v>41246</v>
      </c>
      <c r="H271" s="17">
        <f>YEAR(tblBasisdaten[[#This Row],[Datum]])</f>
        <v>2012</v>
      </c>
      <c r="I271" s="17">
        <f>ROUNDUP(MONTH(tblBasisdaten[[#This Row],[Datum]])/3,0)</f>
        <v>4</v>
      </c>
      <c r="J271" s="17">
        <f>MONTH(tblBasisdaten[[#This Row],[Datum]])</f>
        <v>12</v>
      </c>
    </row>
    <row r="272" spans="2:10" x14ac:dyDescent="0.25">
      <c r="B272" s="19" t="s">
        <v>22</v>
      </c>
      <c r="C272" s="19" t="s">
        <v>35</v>
      </c>
      <c r="D272" s="19" t="s">
        <v>36</v>
      </c>
      <c r="E272" s="19" t="s">
        <v>25</v>
      </c>
      <c r="F272" s="20">
        <v>10663.23</v>
      </c>
      <c r="G272" s="21">
        <v>41247</v>
      </c>
      <c r="H272" s="17">
        <f>YEAR(tblBasisdaten[[#This Row],[Datum]])</f>
        <v>2012</v>
      </c>
      <c r="I272" s="17">
        <f>ROUNDUP(MONTH(tblBasisdaten[[#This Row],[Datum]])/3,0)</f>
        <v>4</v>
      </c>
      <c r="J272" s="17">
        <f>MONTH(tblBasisdaten[[#This Row],[Datum]])</f>
        <v>12</v>
      </c>
    </row>
    <row r="273" spans="2:10" x14ac:dyDescent="0.25">
      <c r="B273" s="19" t="s">
        <v>18</v>
      </c>
      <c r="C273" s="19" t="s">
        <v>31</v>
      </c>
      <c r="D273" s="19" t="s">
        <v>32</v>
      </c>
      <c r="E273" s="19" t="s">
        <v>37</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18</v>
      </c>
      <c r="C274" s="19" t="s">
        <v>31</v>
      </c>
      <c r="D274" s="19" t="s">
        <v>32</v>
      </c>
      <c r="E274" s="19" t="s">
        <v>21</v>
      </c>
      <c r="F274" s="20">
        <v>2461.65</v>
      </c>
      <c r="G274" s="21">
        <v>41251</v>
      </c>
      <c r="H274" s="17">
        <f>YEAR(tblBasisdaten[[#This Row],[Datum]])</f>
        <v>2012</v>
      </c>
      <c r="I274" s="17">
        <f>ROUNDUP(MONTH(tblBasisdaten[[#This Row],[Datum]])/3,0)</f>
        <v>4</v>
      </c>
      <c r="J274" s="17">
        <f>MONTH(tblBasisdaten[[#This Row],[Datum]])</f>
        <v>12</v>
      </c>
    </row>
    <row r="275" spans="2:10" x14ac:dyDescent="0.25">
      <c r="B275" s="19" t="s">
        <v>26</v>
      </c>
      <c r="C275" s="19" t="s">
        <v>4</v>
      </c>
      <c r="D275" s="19" t="s">
        <v>30</v>
      </c>
      <c r="E275" s="19" t="s">
        <v>29</v>
      </c>
      <c r="F275" s="20">
        <v>5367.48</v>
      </c>
      <c r="G275" s="21">
        <v>41252</v>
      </c>
      <c r="H275" s="17">
        <f>YEAR(tblBasisdaten[[#This Row],[Datum]])</f>
        <v>2012</v>
      </c>
      <c r="I275" s="17">
        <f>ROUNDUP(MONTH(tblBasisdaten[[#This Row],[Datum]])/3,0)</f>
        <v>4</v>
      </c>
      <c r="J275" s="17">
        <f>MONTH(tblBasisdaten[[#This Row],[Datum]])</f>
        <v>12</v>
      </c>
    </row>
    <row r="276" spans="2:10" x14ac:dyDescent="0.25">
      <c r="B276" s="19" t="s">
        <v>18</v>
      </c>
      <c r="C276" s="19" t="s">
        <v>19</v>
      </c>
      <c r="D276" s="19" t="s">
        <v>20</v>
      </c>
      <c r="E276" s="19" t="s">
        <v>29</v>
      </c>
      <c r="F276" s="20">
        <v>12315.2</v>
      </c>
      <c r="G276" s="21">
        <v>41254</v>
      </c>
      <c r="H276" s="17">
        <f>YEAR(tblBasisdaten[[#This Row],[Datum]])</f>
        <v>2012</v>
      </c>
      <c r="I276" s="17">
        <f>ROUNDUP(MONTH(tblBasisdaten[[#This Row],[Datum]])/3,0)</f>
        <v>4</v>
      </c>
      <c r="J276" s="17">
        <f>MONTH(tblBasisdaten[[#This Row],[Datum]])</f>
        <v>12</v>
      </c>
    </row>
    <row r="277" spans="2:10" x14ac:dyDescent="0.25">
      <c r="B277" s="19" t="s">
        <v>26</v>
      </c>
      <c r="C277" s="19" t="s">
        <v>27</v>
      </c>
      <c r="D277" s="19" t="s">
        <v>28</v>
      </c>
      <c r="E277" s="19" t="s">
        <v>21</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22</v>
      </c>
      <c r="C278" s="19" t="s">
        <v>35</v>
      </c>
      <c r="D278" s="19" t="s">
        <v>36</v>
      </c>
      <c r="E278" s="19" t="s">
        <v>21</v>
      </c>
      <c r="F278" s="20">
        <v>12426.85</v>
      </c>
      <c r="G278" s="21">
        <v>41259</v>
      </c>
      <c r="H278" s="17">
        <f>YEAR(tblBasisdaten[[#This Row],[Datum]])</f>
        <v>2012</v>
      </c>
      <c r="I278" s="17">
        <f>ROUNDUP(MONTH(tblBasisdaten[[#This Row],[Datum]])/3,0)</f>
        <v>4</v>
      </c>
      <c r="J278" s="17">
        <f>MONTH(tblBasisdaten[[#This Row],[Datum]])</f>
        <v>12</v>
      </c>
    </row>
    <row r="279" spans="2:10" x14ac:dyDescent="0.25">
      <c r="B279" s="19" t="s">
        <v>18</v>
      </c>
      <c r="C279" s="19" t="s">
        <v>19</v>
      </c>
      <c r="D279" s="19" t="s">
        <v>20</v>
      </c>
      <c r="E279" s="19" t="s">
        <v>37</v>
      </c>
      <c r="F279" s="20">
        <v>3663.56</v>
      </c>
      <c r="G279" s="21">
        <v>41260</v>
      </c>
      <c r="H279" s="17">
        <f>YEAR(tblBasisdaten[[#This Row],[Datum]])</f>
        <v>2012</v>
      </c>
      <c r="I279" s="17">
        <f>ROUNDUP(MONTH(tblBasisdaten[[#This Row],[Datum]])/3,0)</f>
        <v>4</v>
      </c>
      <c r="J279" s="17">
        <f>MONTH(tblBasisdaten[[#This Row],[Datum]])</f>
        <v>12</v>
      </c>
    </row>
    <row r="280" spans="2:10" x14ac:dyDescent="0.25">
      <c r="B280" s="19" t="s">
        <v>18</v>
      </c>
      <c r="C280" s="19" t="s">
        <v>31</v>
      </c>
      <c r="D280" s="19" t="s">
        <v>32</v>
      </c>
      <c r="E280" s="19" t="s">
        <v>25</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26</v>
      </c>
      <c r="C281" s="19" t="s">
        <v>27</v>
      </c>
      <c r="D281" s="19" t="s">
        <v>28</v>
      </c>
      <c r="E281" s="19" t="s">
        <v>21</v>
      </c>
      <c r="F281" s="20">
        <v>16012.56</v>
      </c>
      <c r="G281" s="21">
        <v>41264</v>
      </c>
      <c r="H281" s="17">
        <f>YEAR(tblBasisdaten[[#This Row],[Datum]])</f>
        <v>2012</v>
      </c>
      <c r="I281" s="17">
        <f>ROUNDUP(MONTH(tblBasisdaten[[#This Row],[Datum]])/3,0)</f>
        <v>4</v>
      </c>
      <c r="J281" s="17">
        <f>MONTH(tblBasisdaten[[#This Row],[Datum]])</f>
        <v>12</v>
      </c>
    </row>
    <row r="282" spans="2:10" x14ac:dyDescent="0.25">
      <c r="B282" s="19" t="s">
        <v>18</v>
      </c>
      <c r="C282" s="19" t="s">
        <v>19</v>
      </c>
      <c r="D282" s="19" t="s">
        <v>20</v>
      </c>
      <c r="E282" s="19" t="s">
        <v>37</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26</v>
      </c>
      <c r="C283" s="19" t="s">
        <v>4</v>
      </c>
      <c r="D283" s="19" t="s">
        <v>30</v>
      </c>
      <c r="E283" s="19" t="s">
        <v>38</v>
      </c>
      <c r="F283" s="20">
        <v>11676.78</v>
      </c>
      <c r="G283" s="21">
        <v>41266</v>
      </c>
      <c r="H283" s="17">
        <f>YEAR(tblBasisdaten[[#This Row],[Datum]])</f>
        <v>2012</v>
      </c>
      <c r="I283" s="17">
        <f>ROUNDUP(MONTH(tblBasisdaten[[#This Row],[Datum]])/3,0)</f>
        <v>4</v>
      </c>
      <c r="J283" s="17">
        <f>MONTH(tblBasisdaten[[#This Row],[Datum]])</f>
        <v>12</v>
      </c>
    </row>
    <row r="284" spans="2:10" x14ac:dyDescent="0.25">
      <c r="B284" s="19" t="s">
        <v>18</v>
      </c>
      <c r="C284" s="19" t="s">
        <v>19</v>
      </c>
      <c r="D284" s="19" t="s">
        <v>33</v>
      </c>
      <c r="E284" s="19" t="s">
        <v>21</v>
      </c>
      <c r="F284" s="20">
        <v>7363.38</v>
      </c>
      <c r="G284" s="21">
        <v>41266</v>
      </c>
      <c r="H284" s="17">
        <f>YEAR(tblBasisdaten[[#This Row],[Datum]])</f>
        <v>2012</v>
      </c>
      <c r="I284" s="17">
        <f>ROUNDUP(MONTH(tblBasisdaten[[#This Row],[Datum]])/3,0)</f>
        <v>4</v>
      </c>
      <c r="J284" s="17">
        <f>MONTH(tblBasisdaten[[#This Row],[Datum]])</f>
        <v>12</v>
      </c>
    </row>
    <row r="285" spans="2:10" x14ac:dyDescent="0.25">
      <c r="B285" s="19" t="s">
        <v>22</v>
      </c>
      <c r="C285" s="19" t="s">
        <v>35</v>
      </c>
      <c r="D285" s="19" t="s">
        <v>36</v>
      </c>
      <c r="E285" s="19" t="s">
        <v>21</v>
      </c>
      <c r="F285" s="20">
        <v>11879.89</v>
      </c>
      <c r="G285" s="21">
        <v>41269</v>
      </c>
      <c r="H285" s="17">
        <f>YEAR(tblBasisdaten[[#This Row],[Datum]])</f>
        <v>2012</v>
      </c>
      <c r="I285" s="17">
        <f>ROUNDUP(MONTH(tblBasisdaten[[#This Row],[Datum]])/3,0)</f>
        <v>4</v>
      </c>
      <c r="J285" s="17">
        <f>MONTH(tblBasisdaten[[#This Row],[Datum]])</f>
        <v>12</v>
      </c>
    </row>
    <row r="286" spans="2:10" x14ac:dyDescent="0.25">
      <c r="B286" s="19" t="s">
        <v>22</v>
      </c>
      <c r="C286" s="19" t="s">
        <v>35</v>
      </c>
      <c r="D286" s="19" t="s">
        <v>36</v>
      </c>
      <c r="E286" s="19" t="s">
        <v>34</v>
      </c>
      <c r="F286" s="20">
        <v>14238.69</v>
      </c>
      <c r="G286" s="21">
        <v>41269</v>
      </c>
      <c r="H286" s="17">
        <f>YEAR(tblBasisdaten[[#This Row],[Datum]])</f>
        <v>2012</v>
      </c>
      <c r="I286" s="17">
        <f>ROUNDUP(MONTH(tblBasisdaten[[#This Row],[Datum]])/3,0)</f>
        <v>4</v>
      </c>
      <c r="J286" s="17">
        <f>MONTH(tblBasisdaten[[#This Row],[Datum]])</f>
        <v>12</v>
      </c>
    </row>
    <row r="287" spans="2:10" x14ac:dyDescent="0.25">
      <c r="B287" s="19" t="s">
        <v>22</v>
      </c>
      <c r="C287" s="19" t="s">
        <v>23</v>
      </c>
      <c r="D287" s="19" t="s">
        <v>24</v>
      </c>
      <c r="E287" s="19" t="s">
        <v>37</v>
      </c>
      <c r="F287" s="20">
        <v>1714.67</v>
      </c>
      <c r="G287" s="21">
        <v>41271</v>
      </c>
      <c r="H287" s="17">
        <f>YEAR(tblBasisdaten[[#This Row],[Datum]])</f>
        <v>2012</v>
      </c>
      <c r="I287" s="17">
        <f>ROUNDUP(MONTH(tblBasisdaten[[#This Row],[Datum]])/3,0)</f>
        <v>4</v>
      </c>
      <c r="J287" s="17">
        <f>MONTH(tblBasisdaten[[#This Row],[Datum]])</f>
        <v>12</v>
      </c>
    </row>
    <row r="288" spans="2:10" x14ac:dyDescent="0.25">
      <c r="B288" s="19" t="s">
        <v>18</v>
      </c>
      <c r="C288" s="19" t="s">
        <v>19</v>
      </c>
      <c r="D288" s="19" t="s">
        <v>33</v>
      </c>
      <c r="E288" s="19" t="s">
        <v>25</v>
      </c>
      <c r="F288" s="20">
        <v>5259.17</v>
      </c>
      <c r="G288" s="21">
        <v>41272</v>
      </c>
      <c r="H288" s="17">
        <f>YEAR(tblBasisdaten[[#This Row],[Datum]])</f>
        <v>2012</v>
      </c>
      <c r="I288" s="17">
        <f>ROUNDUP(MONTH(tblBasisdaten[[#This Row],[Datum]])/3,0)</f>
        <v>4</v>
      </c>
      <c r="J288" s="17">
        <f>MONTH(tblBasisdaten[[#This Row],[Datum]])</f>
        <v>12</v>
      </c>
    </row>
    <row r="289" spans="2:10" x14ac:dyDescent="0.25">
      <c r="B289" s="19" t="s">
        <v>22</v>
      </c>
      <c r="C289" s="19" t="s">
        <v>23</v>
      </c>
      <c r="D289" s="19" t="s">
        <v>24</v>
      </c>
      <c r="E289" s="19" t="s">
        <v>29</v>
      </c>
      <c r="F289" s="20">
        <v>2131.88</v>
      </c>
      <c r="G289" s="21">
        <v>41272</v>
      </c>
      <c r="H289" s="17">
        <f>YEAR(tblBasisdaten[[#This Row],[Datum]])</f>
        <v>2012</v>
      </c>
      <c r="I289" s="17">
        <f>ROUNDUP(MONTH(tblBasisdaten[[#This Row],[Datum]])/3,0)</f>
        <v>4</v>
      </c>
      <c r="J289" s="17">
        <f>MONTH(tblBasisdaten[[#This Row],[Datum]])</f>
        <v>12</v>
      </c>
    </row>
    <row r="290" spans="2:10" x14ac:dyDescent="0.25">
      <c r="B290" s="19" t="s">
        <v>22</v>
      </c>
      <c r="C290" s="19" t="s">
        <v>23</v>
      </c>
      <c r="D290" s="19" t="s">
        <v>36</v>
      </c>
      <c r="E290" s="19" t="s">
        <v>25</v>
      </c>
      <c r="F290" s="20">
        <v>9017.07</v>
      </c>
      <c r="G290" s="21">
        <v>41274</v>
      </c>
      <c r="H290" s="17">
        <f>YEAR(tblBasisdaten[[#This Row],[Datum]])</f>
        <v>2012</v>
      </c>
      <c r="I290" s="17">
        <f>ROUNDUP(MONTH(tblBasisdaten[[#This Row],[Datum]])/3,0)</f>
        <v>4</v>
      </c>
      <c r="J290" s="17">
        <f>MONTH(tblBasisdaten[[#This Row],[Datum]])</f>
        <v>12</v>
      </c>
    </row>
    <row r="291" spans="2:10" x14ac:dyDescent="0.25">
      <c r="B291" s="19" t="s">
        <v>26</v>
      </c>
      <c r="C291" s="19" t="s">
        <v>27</v>
      </c>
      <c r="D291" s="19" t="s">
        <v>28</v>
      </c>
      <c r="E291" s="19" t="s">
        <v>29</v>
      </c>
      <c r="F291" s="20">
        <v>7595.23</v>
      </c>
      <c r="G291" s="21">
        <v>41274</v>
      </c>
      <c r="H291" s="17">
        <f>YEAR(tblBasisdaten[[#This Row],[Datum]])</f>
        <v>2012</v>
      </c>
      <c r="I291" s="17">
        <f>ROUNDUP(MONTH(tblBasisdaten[[#This Row],[Datum]])/3,0)</f>
        <v>4</v>
      </c>
      <c r="J291" s="17">
        <f>MONTH(tblBasisdaten[[#This Row],[Datum]])</f>
        <v>12</v>
      </c>
    </row>
    <row r="292" spans="2:10" x14ac:dyDescent="0.25">
      <c r="B292" s="19" t="s">
        <v>22</v>
      </c>
      <c r="C292" s="19" t="s">
        <v>23</v>
      </c>
      <c r="D292" s="19" t="s">
        <v>24</v>
      </c>
      <c r="E292" s="19" t="s">
        <v>37</v>
      </c>
      <c r="F292" s="20">
        <v>1330.91</v>
      </c>
      <c r="G292" s="21">
        <v>41274</v>
      </c>
      <c r="H292" s="17">
        <f>YEAR(tblBasisdaten[[#This Row],[Datum]])</f>
        <v>2012</v>
      </c>
      <c r="I292" s="17">
        <f>ROUNDUP(MONTH(tblBasisdaten[[#This Row],[Datum]])/3,0)</f>
        <v>4</v>
      </c>
      <c r="J292" s="17">
        <f>MONTH(tblBasisdaten[[#This Row],[Datum]])</f>
        <v>12</v>
      </c>
    </row>
    <row r="293" spans="2:10" x14ac:dyDescent="0.25">
      <c r="B293" s="19" t="s">
        <v>39</v>
      </c>
      <c r="C293" s="19" t="s">
        <v>40</v>
      </c>
      <c r="D293" s="19" t="s">
        <v>5</v>
      </c>
      <c r="E293" s="19" t="s">
        <v>38</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26</v>
      </c>
      <c r="C294" s="19" t="s">
        <v>27</v>
      </c>
      <c r="D294" s="19" t="s">
        <v>28</v>
      </c>
      <c r="E294" s="19" t="s">
        <v>41</v>
      </c>
      <c r="F294" s="20">
        <v>7493.02</v>
      </c>
      <c r="G294" s="21">
        <v>41276</v>
      </c>
      <c r="H294" s="17">
        <f>YEAR(tblBasisdaten[[#This Row],[Datum]])</f>
        <v>2013</v>
      </c>
      <c r="I294" s="17">
        <f>ROUNDUP(MONTH(tblBasisdaten[[#This Row],[Datum]])/3,0)</f>
        <v>1</v>
      </c>
      <c r="J294" s="17">
        <f>MONTH(tblBasisdaten[[#This Row],[Datum]])</f>
        <v>1</v>
      </c>
    </row>
    <row r="295" spans="2:10" x14ac:dyDescent="0.25">
      <c r="B295" s="19" t="s">
        <v>39</v>
      </c>
      <c r="C295" s="19" t="s">
        <v>42</v>
      </c>
      <c r="D295" s="19" t="s">
        <v>33</v>
      </c>
      <c r="E295" s="19" t="s">
        <v>34</v>
      </c>
      <c r="F295" s="20">
        <v>13334.22</v>
      </c>
      <c r="G295" s="21">
        <v>41276</v>
      </c>
      <c r="H295" s="17">
        <f>YEAR(tblBasisdaten[[#This Row],[Datum]])</f>
        <v>2013</v>
      </c>
      <c r="I295" s="17">
        <f>ROUNDUP(MONTH(tblBasisdaten[[#This Row],[Datum]])/3,0)</f>
        <v>1</v>
      </c>
      <c r="J295" s="17">
        <f>MONTH(tblBasisdaten[[#This Row],[Datum]])</f>
        <v>1</v>
      </c>
    </row>
    <row r="296" spans="2:10" x14ac:dyDescent="0.25">
      <c r="B296" s="19" t="s">
        <v>22</v>
      </c>
      <c r="C296" s="19" t="s">
        <v>23</v>
      </c>
      <c r="D296" s="19" t="s">
        <v>24</v>
      </c>
      <c r="E296" s="19" t="s">
        <v>25</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22</v>
      </c>
      <c r="C297" s="19" t="s">
        <v>35</v>
      </c>
      <c r="D297" s="19" t="s">
        <v>36</v>
      </c>
      <c r="E297" s="19" t="s">
        <v>41</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22</v>
      </c>
      <c r="C298" s="19" t="s">
        <v>23</v>
      </c>
      <c r="D298" s="19" t="s">
        <v>24</v>
      </c>
      <c r="E298" s="19" t="s">
        <v>38</v>
      </c>
      <c r="F298" s="20">
        <v>16175.5</v>
      </c>
      <c r="G298" s="21">
        <v>41278</v>
      </c>
      <c r="H298" s="17">
        <f>YEAR(tblBasisdaten[[#This Row],[Datum]])</f>
        <v>2013</v>
      </c>
      <c r="I298" s="17">
        <f>ROUNDUP(MONTH(tblBasisdaten[[#This Row],[Datum]])/3,0)</f>
        <v>1</v>
      </c>
      <c r="J298" s="17">
        <f>MONTH(tblBasisdaten[[#This Row],[Datum]])</f>
        <v>1</v>
      </c>
    </row>
    <row r="299" spans="2:10" x14ac:dyDescent="0.25">
      <c r="B299" s="19" t="s">
        <v>26</v>
      </c>
      <c r="C299" s="19" t="s">
        <v>4</v>
      </c>
      <c r="D299" s="19" t="s">
        <v>30</v>
      </c>
      <c r="E299" s="19" t="s">
        <v>29</v>
      </c>
      <c r="F299" s="20">
        <v>3524.34</v>
      </c>
      <c r="G299" s="21">
        <v>41280</v>
      </c>
      <c r="H299" s="17">
        <f>YEAR(tblBasisdaten[[#This Row],[Datum]])</f>
        <v>2013</v>
      </c>
      <c r="I299" s="17">
        <f>ROUNDUP(MONTH(tblBasisdaten[[#This Row],[Datum]])/3,0)</f>
        <v>1</v>
      </c>
      <c r="J299" s="17">
        <f>MONTH(tblBasisdaten[[#This Row],[Datum]])</f>
        <v>1</v>
      </c>
    </row>
    <row r="300" spans="2:10" x14ac:dyDescent="0.25">
      <c r="B300" s="19" t="s">
        <v>18</v>
      </c>
      <c r="C300" s="19" t="s">
        <v>31</v>
      </c>
      <c r="D300" s="19" t="s">
        <v>32</v>
      </c>
      <c r="E300" s="19" t="s">
        <v>38</v>
      </c>
      <c r="F300" s="20">
        <v>5815.1</v>
      </c>
      <c r="G300" s="21">
        <v>41280</v>
      </c>
      <c r="H300" s="17">
        <f>YEAR(tblBasisdaten[[#This Row],[Datum]])</f>
        <v>2013</v>
      </c>
      <c r="I300" s="17">
        <f>ROUNDUP(MONTH(tblBasisdaten[[#This Row],[Datum]])/3,0)</f>
        <v>1</v>
      </c>
      <c r="J300" s="17">
        <f>MONTH(tblBasisdaten[[#This Row],[Datum]])</f>
        <v>1</v>
      </c>
    </row>
    <row r="301" spans="2:10" x14ac:dyDescent="0.25">
      <c r="B301" s="19" t="s">
        <v>22</v>
      </c>
      <c r="C301" s="19" t="s">
        <v>35</v>
      </c>
      <c r="D301" s="19" t="s">
        <v>36</v>
      </c>
      <c r="E301" s="19" t="s">
        <v>38</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22</v>
      </c>
      <c r="C302" s="19" t="s">
        <v>23</v>
      </c>
      <c r="D302" s="19" t="s">
        <v>24</v>
      </c>
      <c r="E302" s="19" t="s">
        <v>29</v>
      </c>
      <c r="F302" s="20">
        <v>15469.59</v>
      </c>
      <c r="G302" s="21">
        <v>41281</v>
      </c>
      <c r="H302" s="17">
        <f>YEAR(tblBasisdaten[[#This Row],[Datum]])</f>
        <v>2013</v>
      </c>
      <c r="I302" s="17">
        <f>ROUNDUP(MONTH(tblBasisdaten[[#This Row],[Datum]])/3,0)</f>
        <v>1</v>
      </c>
      <c r="J302" s="17">
        <f>MONTH(tblBasisdaten[[#This Row],[Datum]])</f>
        <v>1</v>
      </c>
    </row>
    <row r="303" spans="2:10" x14ac:dyDescent="0.25">
      <c r="B303" s="19" t="s">
        <v>22</v>
      </c>
      <c r="C303" s="19" t="s">
        <v>23</v>
      </c>
      <c r="D303" s="19" t="s">
        <v>24</v>
      </c>
      <c r="E303" s="19" t="s">
        <v>38</v>
      </c>
      <c r="F303" s="20">
        <v>4055.39</v>
      </c>
      <c r="G303" s="21">
        <v>41282</v>
      </c>
      <c r="H303" s="17">
        <f>YEAR(tblBasisdaten[[#This Row],[Datum]])</f>
        <v>2013</v>
      </c>
      <c r="I303" s="17">
        <f>ROUNDUP(MONTH(tblBasisdaten[[#This Row],[Datum]])/3,0)</f>
        <v>1</v>
      </c>
      <c r="J303" s="17">
        <f>MONTH(tblBasisdaten[[#This Row],[Datum]])</f>
        <v>1</v>
      </c>
    </row>
    <row r="304" spans="2:10" x14ac:dyDescent="0.25">
      <c r="B304" s="19" t="s">
        <v>39</v>
      </c>
      <c r="C304" s="19" t="s">
        <v>40</v>
      </c>
      <c r="D304" s="19" t="s">
        <v>5</v>
      </c>
      <c r="E304" s="19" t="s">
        <v>21</v>
      </c>
      <c r="F304" s="20">
        <v>7708.62</v>
      </c>
      <c r="G304" s="21">
        <v>41282</v>
      </c>
      <c r="H304" s="17">
        <f>YEAR(tblBasisdaten[[#This Row],[Datum]])</f>
        <v>2013</v>
      </c>
      <c r="I304" s="17">
        <f>ROUNDUP(MONTH(tblBasisdaten[[#This Row],[Datum]])/3,0)</f>
        <v>1</v>
      </c>
      <c r="J304" s="17">
        <f>MONTH(tblBasisdaten[[#This Row],[Datum]])</f>
        <v>1</v>
      </c>
    </row>
    <row r="305" spans="2:10" x14ac:dyDescent="0.25">
      <c r="B305" s="19" t="s">
        <v>39</v>
      </c>
      <c r="C305" s="19" t="s">
        <v>40</v>
      </c>
      <c r="D305" s="19" t="s">
        <v>5</v>
      </c>
      <c r="E305" s="19" t="s">
        <v>41</v>
      </c>
      <c r="F305" s="20">
        <v>14757.45</v>
      </c>
      <c r="G305" s="21">
        <v>41283</v>
      </c>
      <c r="H305" s="17">
        <f>YEAR(tblBasisdaten[[#This Row],[Datum]])</f>
        <v>2013</v>
      </c>
      <c r="I305" s="17">
        <f>ROUNDUP(MONTH(tblBasisdaten[[#This Row],[Datum]])/3,0)</f>
        <v>1</v>
      </c>
      <c r="J305" s="17">
        <f>MONTH(tblBasisdaten[[#This Row],[Datum]])</f>
        <v>1</v>
      </c>
    </row>
    <row r="306" spans="2:10" x14ac:dyDescent="0.25">
      <c r="B306" s="19" t="s">
        <v>18</v>
      </c>
      <c r="C306" s="19" t="s">
        <v>19</v>
      </c>
      <c r="D306" s="19" t="s">
        <v>28</v>
      </c>
      <c r="E306" s="19" t="s">
        <v>37</v>
      </c>
      <c r="F306" s="20">
        <v>5231.17</v>
      </c>
      <c r="G306" s="21">
        <v>41283</v>
      </c>
      <c r="H306" s="17">
        <f>YEAR(tblBasisdaten[[#This Row],[Datum]])</f>
        <v>2013</v>
      </c>
      <c r="I306" s="17">
        <f>ROUNDUP(MONTH(tblBasisdaten[[#This Row],[Datum]])/3,0)</f>
        <v>1</v>
      </c>
      <c r="J306" s="17">
        <f>MONTH(tblBasisdaten[[#This Row],[Datum]])</f>
        <v>1</v>
      </c>
    </row>
    <row r="307" spans="2:10" x14ac:dyDescent="0.25">
      <c r="B307" s="19" t="s">
        <v>18</v>
      </c>
      <c r="C307" s="19" t="s">
        <v>31</v>
      </c>
      <c r="D307" s="19" t="s">
        <v>32</v>
      </c>
      <c r="E307" s="19" t="s">
        <v>37</v>
      </c>
      <c r="F307" s="20">
        <v>2000.66</v>
      </c>
      <c r="G307" s="21">
        <v>41284</v>
      </c>
      <c r="H307" s="17">
        <f>YEAR(tblBasisdaten[[#This Row],[Datum]])</f>
        <v>2013</v>
      </c>
      <c r="I307" s="17">
        <f>ROUNDUP(MONTH(tblBasisdaten[[#This Row],[Datum]])/3,0)</f>
        <v>1</v>
      </c>
      <c r="J307" s="17">
        <f>MONTH(tblBasisdaten[[#This Row],[Datum]])</f>
        <v>1</v>
      </c>
    </row>
    <row r="308" spans="2:10" x14ac:dyDescent="0.25">
      <c r="B308" s="19" t="s">
        <v>26</v>
      </c>
      <c r="C308" s="19" t="s">
        <v>27</v>
      </c>
      <c r="D308" s="19" t="s">
        <v>28</v>
      </c>
      <c r="E308" s="19" t="s">
        <v>29</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26</v>
      </c>
      <c r="C309" s="19" t="s">
        <v>4</v>
      </c>
      <c r="D309" s="19" t="s">
        <v>30</v>
      </c>
      <c r="E309" s="19" t="s">
        <v>29</v>
      </c>
      <c r="F309" s="20">
        <v>5506.74</v>
      </c>
      <c r="G309" s="21">
        <v>41284</v>
      </c>
      <c r="H309" s="17">
        <f>YEAR(tblBasisdaten[[#This Row],[Datum]])</f>
        <v>2013</v>
      </c>
      <c r="I309" s="17">
        <f>ROUNDUP(MONTH(tblBasisdaten[[#This Row],[Datum]])/3,0)</f>
        <v>1</v>
      </c>
      <c r="J309" s="17">
        <f>MONTH(tblBasisdaten[[#This Row],[Datum]])</f>
        <v>1</v>
      </c>
    </row>
    <row r="310" spans="2:10" x14ac:dyDescent="0.25">
      <c r="B310" s="19" t="s">
        <v>39</v>
      </c>
      <c r="C310" s="19" t="s">
        <v>40</v>
      </c>
      <c r="D310" s="19" t="s">
        <v>5</v>
      </c>
      <c r="E310" s="19" t="s">
        <v>38</v>
      </c>
      <c r="F310" s="20">
        <v>4374.05</v>
      </c>
      <c r="G310" s="21">
        <v>41285</v>
      </c>
      <c r="H310" s="17">
        <f>YEAR(tblBasisdaten[[#This Row],[Datum]])</f>
        <v>2013</v>
      </c>
      <c r="I310" s="17">
        <f>ROUNDUP(MONTH(tblBasisdaten[[#This Row],[Datum]])/3,0)</f>
        <v>1</v>
      </c>
      <c r="J310" s="17">
        <f>MONTH(tblBasisdaten[[#This Row],[Datum]])</f>
        <v>1</v>
      </c>
    </row>
    <row r="311" spans="2:10" x14ac:dyDescent="0.25">
      <c r="B311" s="19" t="s">
        <v>22</v>
      </c>
      <c r="C311" s="19" t="s">
        <v>35</v>
      </c>
      <c r="D311" s="19" t="s">
        <v>36</v>
      </c>
      <c r="E311" s="19" t="s">
        <v>41</v>
      </c>
      <c r="F311" s="20">
        <v>15024.21</v>
      </c>
      <c r="G311" s="21">
        <v>41286</v>
      </c>
      <c r="H311" s="17">
        <f>YEAR(tblBasisdaten[[#This Row],[Datum]])</f>
        <v>2013</v>
      </c>
      <c r="I311" s="17">
        <f>ROUNDUP(MONTH(tblBasisdaten[[#This Row],[Datum]])/3,0)</f>
        <v>1</v>
      </c>
      <c r="J311" s="17">
        <f>MONTH(tblBasisdaten[[#This Row],[Datum]])</f>
        <v>1</v>
      </c>
    </row>
    <row r="312" spans="2:10" x14ac:dyDescent="0.25">
      <c r="B312" s="19" t="s">
        <v>22</v>
      </c>
      <c r="C312" s="19" t="s">
        <v>35</v>
      </c>
      <c r="D312" s="19" t="s">
        <v>36</v>
      </c>
      <c r="E312" s="19" t="s">
        <v>34</v>
      </c>
      <c r="F312" s="20">
        <v>11298.13</v>
      </c>
      <c r="G312" s="21">
        <v>41286</v>
      </c>
      <c r="H312" s="17">
        <f>YEAR(tblBasisdaten[[#This Row],[Datum]])</f>
        <v>2013</v>
      </c>
      <c r="I312" s="17">
        <f>ROUNDUP(MONTH(tblBasisdaten[[#This Row],[Datum]])/3,0)</f>
        <v>1</v>
      </c>
      <c r="J312" s="17">
        <f>MONTH(tblBasisdaten[[#This Row],[Datum]])</f>
        <v>1</v>
      </c>
    </row>
    <row r="313" spans="2:10" x14ac:dyDescent="0.25">
      <c r="B313" s="19" t="s">
        <v>39</v>
      </c>
      <c r="C313" s="19" t="s">
        <v>42</v>
      </c>
      <c r="D313" s="19" t="s">
        <v>33</v>
      </c>
      <c r="E313" s="19" t="s">
        <v>37</v>
      </c>
      <c r="F313" s="20">
        <v>12144.9</v>
      </c>
      <c r="G313" s="21">
        <v>41287</v>
      </c>
      <c r="H313" s="17">
        <f>YEAR(tblBasisdaten[[#This Row],[Datum]])</f>
        <v>2013</v>
      </c>
      <c r="I313" s="17">
        <f>ROUNDUP(MONTH(tblBasisdaten[[#This Row],[Datum]])/3,0)</f>
        <v>1</v>
      </c>
      <c r="J313" s="17">
        <f>MONTH(tblBasisdaten[[#This Row],[Datum]])</f>
        <v>1</v>
      </c>
    </row>
    <row r="314" spans="2:10" x14ac:dyDescent="0.25">
      <c r="B314" s="19" t="s">
        <v>22</v>
      </c>
      <c r="C314" s="19" t="s">
        <v>23</v>
      </c>
      <c r="D314" s="19" t="s">
        <v>36</v>
      </c>
      <c r="E314" s="19" t="s">
        <v>37</v>
      </c>
      <c r="F314" s="20">
        <v>14874.7</v>
      </c>
      <c r="G314" s="21">
        <v>41287</v>
      </c>
      <c r="H314" s="17">
        <f>YEAR(tblBasisdaten[[#This Row],[Datum]])</f>
        <v>2013</v>
      </c>
      <c r="I314" s="17">
        <f>ROUNDUP(MONTH(tblBasisdaten[[#This Row],[Datum]])/3,0)</f>
        <v>1</v>
      </c>
      <c r="J314" s="17">
        <f>MONTH(tblBasisdaten[[#This Row],[Datum]])</f>
        <v>1</v>
      </c>
    </row>
    <row r="315" spans="2:10" x14ac:dyDescent="0.25">
      <c r="B315" s="19" t="s">
        <v>26</v>
      </c>
      <c r="C315" s="19" t="s">
        <v>27</v>
      </c>
      <c r="D315" s="19" t="s">
        <v>28</v>
      </c>
      <c r="E315" s="19" t="s">
        <v>34</v>
      </c>
      <c r="F315" s="20">
        <v>16648</v>
      </c>
      <c r="G315" s="21">
        <v>41288</v>
      </c>
      <c r="H315" s="17">
        <f>YEAR(tblBasisdaten[[#This Row],[Datum]])</f>
        <v>2013</v>
      </c>
      <c r="I315" s="17">
        <f>ROUNDUP(MONTH(tblBasisdaten[[#This Row],[Datum]])/3,0)</f>
        <v>1</v>
      </c>
      <c r="J315" s="17">
        <f>MONTH(tblBasisdaten[[#This Row],[Datum]])</f>
        <v>1</v>
      </c>
    </row>
    <row r="316" spans="2:10" x14ac:dyDescent="0.25">
      <c r="B316" s="19" t="s">
        <v>18</v>
      </c>
      <c r="C316" s="19" t="s">
        <v>19</v>
      </c>
      <c r="D316" s="19" t="s">
        <v>20</v>
      </c>
      <c r="E316" s="19" t="s">
        <v>21</v>
      </c>
      <c r="F316" s="20">
        <v>4370.32</v>
      </c>
      <c r="G316" s="21">
        <v>41288</v>
      </c>
      <c r="H316" s="17">
        <f>YEAR(tblBasisdaten[[#This Row],[Datum]])</f>
        <v>2013</v>
      </c>
      <c r="I316" s="17">
        <f>ROUNDUP(MONTH(tblBasisdaten[[#This Row],[Datum]])/3,0)</f>
        <v>1</v>
      </c>
      <c r="J316" s="17">
        <f>MONTH(tblBasisdaten[[#This Row],[Datum]])</f>
        <v>1</v>
      </c>
    </row>
    <row r="317" spans="2:10" x14ac:dyDescent="0.25">
      <c r="B317" s="19" t="s">
        <v>26</v>
      </c>
      <c r="C317" s="19" t="s">
        <v>27</v>
      </c>
      <c r="D317" s="19" t="s">
        <v>28</v>
      </c>
      <c r="E317" s="19" t="s">
        <v>25</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22</v>
      </c>
      <c r="C318" s="19" t="s">
        <v>23</v>
      </c>
      <c r="D318" s="19" t="s">
        <v>24</v>
      </c>
      <c r="E318" s="19" t="s">
        <v>29</v>
      </c>
      <c r="F318" s="20">
        <v>6328.58</v>
      </c>
      <c r="G318" s="21">
        <v>41288</v>
      </c>
      <c r="H318" s="17">
        <f>YEAR(tblBasisdaten[[#This Row],[Datum]])</f>
        <v>2013</v>
      </c>
      <c r="I318" s="17">
        <f>ROUNDUP(MONTH(tblBasisdaten[[#This Row],[Datum]])/3,0)</f>
        <v>1</v>
      </c>
      <c r="J318" s="17">
        <f>MONTH(tblBasisdaten[[#This Row],[Datum]])</f>
        <v>1</v>
      </c>
    </row>
    <row r="319" spans="2:10" x14ac:dyDescent="0.25">
      <c r="B319" s="19" t="s">
        <v>26</v>
      </c>
      <c r="C319" s="19" t="s">
        <v>27</v>
      </c>
      <c r="D319" s="19" t="s">
        <v>28</v>
      </c>
      <c r="E319" s="19" t="s">
        <v>37</v>
      </c>
      <c r="F319" s="20">
        <v>11593.97</v>
      </c>
      <c r="G319" s="21">
        <v>41290</v>
      </c>
      <c r="H319" s="17">
        <f>YEAR(tblBasisdaten[[#This Row],[Datum]])</f>
        <v>2013</v>
      </c>
      <c r="I319" s="17">
        <f>ROUNDUP(MONTH(tblBasisdaten[[#This Row],[Datum]])/3,0)</f>
        <v>1</v>
      </c>
      <c r="J319" s="17">
        <f>MONTH(tblBasisdaten[[#This Row],[Datum]])</f>
        <v>1</v>
      </c>
    </row>
    <row r="320" spans="2:10" x14ac:dyDescent="0.25">
      <c r="B320" s="19" t="s">
        <v>18</v>
      </c>
      <c r="C320" s="19" t="s">
        <v>19</v>
      </c>
      <c r="D320" s="19" t="s">
        <v>20</v>
      </c>
      <c r="E320" s="19" t="s">
        <v>41</v>
      </c>
      <c r="F320" s="20">
        <v>12281.72</v>
      </c>
      <c r="G320" s="21">
        <v>41290</v>
      </c>
      <c r="H320" s="17">
        <f>YEAR(tblBasisdaten[[#This Row],[Datum]])</f>
        <v>2013</v>
      </c>
      <c r="I320" s="17">
        <f>ROUNDUP(MONTH(tblBasisdaten[[#This Row],[Datum]])/3,0)</f>
        <v>1</v>
      </c>
      <c r="J320" s="17">
        <f>MONTH(tblBasisdaten[[#This Row],[Datum]])</f>
        <v>1</v>
      </c>
    </row>
    <row r="321" spans="2:10" x14ac:dyDescent="0.25">
      <c r="B321" s="19" t="s">
        <v>39</v>
      </c>
      <c r="C321" s="19" t="s">
        <v>40</v>
      </c>
      <c r="D321" s="19" t="s">
        <v>5</v>
      </c>
      <c r="E321" s="19" t="s">
        <v>21</v>
      </c>
      <c r="F321" s="20">
        <v>4263.09</v>
      </c>
      <c r="G321" s="21">
        <v>41291</v>
      </c>
      <c r="H321" s="17">
        <f>YEAR(tblBasisdaten[[#This Row],[Datum]])</f>
        <v>2013</v>
      </c>
      <c r="I321" s="17">
        <f>ROUNDUP(MONTH(tblBasisdaten[[#This Row],[Datum]])/3,0)</f>
        <v>1</v>
      </c>
      <c r="J321" s="17">
        <f>MONTH(tblBasisdaten[[#This Row],[Datum]])</f>
        <v>1</v>
      </c>
    </row>
    <row r="322" spans="2:10" x14ac:dyDescent="0.25">
      <c r="B322" s="19" t="s">
        <v>26</v>
      </c>
      <c r="C322" s="19" t="s">
        <v>27</v>
      </c>
      <c r="D322" s="19" t="s">
        <v>28</v>
      </c>
      <c r="E322" s="19" t="s">
        <v>37</v>
      </c>
      <c r="F322" s="20">
        <v>12398.83</v>
      </c>
      <c r="G322" s="21">
        <v>41291</v>
      </c>
      <c r="H322" s="17">
        <f>YEAR(tblBasisdaten[[#This Row],[Datum]])</f>
        <v>2013</v>
      </c>
      <c r="I322" s="17">
        <f>ROUNDUP(MONTH(tblBasisdaten[[#This Row],[Datum]])/3,0)</f>
        <v>1</v>
      </c>
      <c r="J322" s="17">
        <f>MONTH(tblBasisdaten[[#This Row],[Datum]])</f>
        <v>1</v>
      </c>
    </row>
    <row r="323" spans="2:10" x14ac:dyDescent="0.25">
      <c r="B323" s="19" t="s">
        <v>18</v>
      </c>
      <c r="C323" s="19" t="s">
        <v>19</v>
      </c>
      <c r="D323" s="19" t="s">
        <v>20</v>
      </c>
      <c r="E323" s="19" t="s">
        <v>37</v>
      </c>
      <c r="F323" s="20">
        <v>14984.66</v>
      </c>
      <c r="G323" s="21">
        <v>41292</v>
      </c>
      <c r="H323" s="17">
        <f>YEAR(tblBasisdaten[[#This Row],[Datum]])</f>
        <v>2013</v>
      </c>
      <c r="I323" s="17">
        <f>ROUNDUP(MONTH(tblBasisdaten[[#This Row],[Datum]])/3,0)</f>
        <v>1</v>
      </c>
      <c r="J323" s="17">
        <f>MONTH(tblBasisdaten[[#This Row],[Datum]])</f>
        <v>1</v>
      </c>
    </row>
    <row r="324" spans="2:10" x14ac:dyDescent="0.25">
      <c r="B324" s="19" t="s">
        <v>18</v>
      </c>
      <c r="C324" s="19" t="s">
        <v>31</v>
      </c>
      <c r="D324" s="19" t="s">
        <v>32</v>
      </c>
      <c r="E324" s="19" t="s">
        <v>41</v>
      </c>
      <c r="F324" s="20">
        <v>12975.74</v>
      </c>
      <c r="G324" s="21">
        <v>41294</v>
      </c>
      <c r="H324" s="17">
        <f>YEAR(tblBasisdaten[[#This Row],[Datum]])</f>
        <v>2013</v>
      </c>
      <c r="I324" s="17">
        <f>ROUNDUP(MONTH(tblBasisdaten[[#This Row],[Datum]])/3,0)</f>
        <v>1</v>
      </c>
      <c r="J324" s="17">
        <f>MONTH(tblBasisdaten[[#This Row],[Datum]])</f>
        <v>1</v>
      </c>
    </row>
    <row r="325" spans="2:10" x14ac:dyDescent="0.25">
      <c r="B325" s="19" t="s">
        <v>22</v>
      </c>
      <c r="C325" s="19" t="s">
        <v>23</v>
      </c>
      <c r="D325" s="19" t="s">
        <v>24</v>
      </c>
      <c r="E325" s="19" t="s">
        <v>29</v>
      </c>
      <c r="F325" s="20">
        <v>8731.67</v>
      </c>
      <c r="G325" s="21">
        <v>41298</v>
      </c>
      <c r="H325" s="17">
        <f>YEAR(tblBasisdaten[[#This Row],[Datum]])</f>
        <v>2013</v>
      </c>
      <c r="I325" s="17">
        <f>ROUNDUP(MONTH(tblBasisdaten[[#This Row],[Datum]])/3,0)</f>
        <v>1</v>
      </c>
      <c r="J325" s="17">
        <f>MONTH(tblBasisdaten[[#This Row],[Datum]])</f>
        <v>1</v>
      </c>
    </row>
    <row r="326" spans="2:10" x14ac:dyDescent="0.25">
      <c r="B326" s="19" t="s">
        <v>18</v>
      </c>
      <c r="C326" s="19" t="s">
        <v>19</v>
      </c>
      <c r="D326" s="19" t="s">
        <v>20</v>
      </c>
      <c r="E326" s="19" t="s">
        <v>37</v>
      </c>
      <c r="F326" s="20">
        <v>12606.69</v>
      </c>
      <c r="G326" s="21">
        <v>41298</v>
      </c>
      <c r="H326" s="17">
        <f>YEAR(tblBasisdaten[[#This Row],[Datum]])</f>
        <v>2013</v>
      </c>
      <c r="I326" s="17">
        <f>ROUNDUP(MONTH(tblBasisdaten[[#This Row],[Datum]])/3,0)</f>
        <v>1</v>
      </c>
      <c r="J326" s="17">
        <f>MONTH(tblBasisdaten[[#This Row],[Datum]])</f>
        <v>1</v>
      </c>
    </row>
    <row r="327" spans="2:10" x14ac:dyDescent="0.25">
      <c r="B327" s="19" t="s">
        <v>22</v>
      </c>
      <c r="C327" s="19" t="s">
        <v>23</v>
      </c>
      <c r="D327" s="19" t="s">
        <v>24</v>
      </c>
      <c r="E327" s="19" t="s">
        <v>41</v>
      </c>
      <c r="F327" s="20">
        <v>9469.36</v>
      </c>
      <c r="G327" s="21">
        <v>41302</v>
      </c>
      <c r="H327" s="17">
        <f>YEAR(tblBasisdaten[[#This Row],[Datum]])</f>
        <v>2013</v>
      </c>
      <c r="I327" s="17">
        <f>ROUNDUP(MONTH(tblBasisdaten[[#This Row],[Datum]])/3,0)</f>
        <v>1</v>
      </c>
      <c r="J327" s="17">
        <f>MONTH(tblBasisdaten[[#This Row],[Datum]])</f>
        <v>1</v>
      </c>
    </row>
    <row r="328" spans="2:10" x14ac:dyDescent="0.25">
      <c r="B328" s="19" t="s">
        <v>22</v>
      </c>
      <c r="C328" s="19" t="s">
        <v>23</v>
      </c>
      <c r="D328" s="19" t="s">
        <v>24</v>
      </c>
      <c r="E328" s="19" t="s">
        <v>21</v>
      </c>
      <c r="F328" s="20">
        <v>14267.86</v>
      </c>
      <c r="G328" s="21">
        <v>41302</v>
      </c>
      <c r="H328" s="17">
        <f>YEAR(tblBasisdaten[[#This Row],[Datum]])</f>
        <v>2013</v>
      </c>
      <c r="I328" s="17">
        <f>ROUNDUP(MONTH(tblBasisdaten[[#This Row],[Datum]])/3,0)</f>
        <v>1</v>
      </c>
      <c r="J328" s="17">
        <f>MONTH(tblBasisdaten[[#This Row],[Datum]])</f>
        <v>1</v>
      </c>
    </row>
    <row r="329" spans="2:10" x14ac:dyDescent="0.25">
      <c r="B329" s="19" t="s">
        <v>26</v>
      </c>
      <c r="C329" s="19" t="s">
        <v>27</v>
      </c>
      <c r="D329" s="19" t="s">
        <v>28</v>
      </c>
      <c r="E329" s="19" t="s">
        <v>34</v>
      </c>
      <c r="F329" s="20">
        <v>5561.38</v>
      </c>
      <c r="G329" s="21">
        <v>41302</v>
      </c>
      <c r="H329" s="17">
        <f>YEAR(tblBasisdaten[[#This Row],[Datum]])</f>
        <v>2013</v>
      </c>
      <c r="I329" s="17">
        <f>ROUNDUP(MONTH(tblBasisdaten[[#This Row],[Datum]])/3,0)</f>
        <v>1</v>
      </c>
      <c r="J329" s="17">
        <f>MONTH(tblBasisdaten[[#This Row],[Datum]])</f>
        <v>1</v>
      </c>
    </row>
    <row r="330" spans="2:10" x14ac:dyDescent="0.25">
      <c r="B330" s="19" t="s">
        <v>39</v>
      </c>
      <c r="C330" s="19" t="s">
        <v>42</v>
      </c>
      <c r="D330" s="19" t="s">
        <v>33</v>
      </c>
      <c r="E330" s="19" t="s">
        <v>34</v>
      </c>
      <c r="F330" s="20">
        <v>11346.35</v>
      </c>
      <c r="G330" s="21">
        <v>41303</v>
      </c>
      <c r="H330" s="17">
        <f>YEAR(tblBasisdaten[[#This Row],[Datum]])</f>
        <v>2013</v>
      </c>
      <c r="I330" s="17">
        <f>ROUNDUP(MONTH(tblBasisdaten[[#This Row],[Datum]])/3,0)</f>
        <v>1</v>
      </c>
      <c r="J330" s="17">
        <f>MONTH(tblBasisdaten[[#This Row],[Datum]])</f>
        <v>1</v>
      </c>
    </row>
    <row r="331" spans="2:10" x14ac:dyDescent="0.25">
      <c r="B331" s="19" t="s">
        <v>22</v>
      </c>
      <c r="C331" s="19" t="s">
        <v>35</v>
      </c>
      <c r="D331" s="19" t="s">
        <v>36</v>
      </c>
      <c r="E331" s="19" t="s">
        <v>21</v>
      </c>
      <c r="F331" s="20">
        <v>2470.56</v>
      </c>
      <c r="G331" s="21">
        <v>41303</v>
      </c>
      <c r="H331" s="17">
        <f>YEAR(tblBasisdaten[[#This Row],[Datum]])</f>
        <v>2013</v>
      </c>
      <c r="I331" s="17">
        <f>ROUNDUP(MONTH(tblBasisdaten[[#This Row],[Datum]])/3,0)</f>
        <v>1</v>
      </c>
      <c r="J331" s="17">
        <f>MONTH(tblBasisdaten[[#This Row],[Datum]])</f>
        <v>1</v>
      </c>
    </row>
    <row r="332" spans="2:10" x14ac:dyDescent="0.25">
      <c r="B332" s="19" t="s">
        <v>18</v>
      </c>
      <c r="C332" s="19" t="s">
        <v>19</v>
      </c>
      <c r="D332" s="19" t="s">
        <v>20</v>
      </c>
      <c r="E332" s="19" t="s">
        <v>37</v>
      </c>
      <c r="F332" s="20">
        <v>6578.36</v>
      </c>
      <c r="G332" s="21">
        <v>41303</v>
      </c>
      <c r="H332" s="17">
        <f>YEAR(tblBasisdaten[[#This Row],[Datum]])</f>
        <v>2013</v>
      </c>
      <c r="I332" s="17">
        <f>ROUNDUP(MONTH(tblBasisdaten[[#This Row],[Datum]])/3,0)</f>
        <v>1</v>
      </c>
      <c r="J332" s="17">
        <f>MONTH(tblBasisdaten[[#This Row],[Datum]])</f>
        <v>1</v>
      </c>
    </row>
    <row r="333" spans="2:10" x14ac:dyDescent="0.25">
      <c r="B333" s="19" t="s">
        <v>18</v>
      </c>
      <c r="C333" s="19" t="s">
        <v>19</v>
      </c>
      <c r="D333" s="19" t="s">
        <v>33</v>
      </c>
      <c r="E333" s="19" t="s">
        <v>37</v>
      </c>
      <c r="F333" s="20">
        <v>9812.18</v>
      </c>
      <c r="G333" s="21">
        <v>41304</v>
      </c>
      <c r="H333" s="17">
        <f>YEAR(tblBasisdaten[[#This Row],[Datum]])</f>
        <v>2013</v>
      </c>
      <c r="I333" s="17">
        <f>ROUNDUP(MONTH(tblBasisdaten[[#This Row],[Datum]])/3,0)</f>
        <v>1</v>
      </c>
      <c r="J333" s="17">
        <f>MONTH(tblBasisdaten[[#This Row],[Datum]])</f>
        <v>1</v>
      </c>
    </row>
    <row r="334" spans="2:10" x14ac:dyDescent="0.25">
      <c r="B334" s="19" t="s">
        <v>18</v>
      </c>
      <c r="C334" s="19" t="s">
        <v>31</v>
      </c>
      <c r="D334" s="19" t="s">
        <v>32</v>
      </c>
      <c r="E334" s="19" t="s">
        <v>38</v>
      </c>
      <c r="F334" s="20">
        <v>15915.02</v>
      </c>
      <c r="G334" s="21">
        <v>41306</v>
      </c>
      <c r="H334" s="17">
        <f>YEAR(tblBasisdaten[[#This Row],[Datum]])</f>
        <v>2013</v>
      </c>
      <c r="I334" s="17">
        <f>ROUNDUP(MONTH(tblBasisdaten[[#This Row],[Datum]])/3,0)</f>
        <v>1</v>
      </c>
      <c r="J334" s="17">
        <f>MONTH(tblBasisdaten[[#This Row],[Datum]])</f>
        <v>2</v>
      </c>
    </row>
    <row r="335" spans="2:10" x14ac:dyDescent="0.25">
      <c r="B335" s="19" t="s">
        <v>18</v>
      </c>
      <c r="C335" s="19" t="s">
        <v>19</v>
      </c>
      <c r="D335" s="19" t="s">
        <v>20</v>
      </c>
      <c r="E335" s="19" t="s">
        <v>21</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26</v>
      </c>
      <c r="C336" s="19" t="s">
        <v>27</v>
      </c>
      <c r="D336" s="19" t="s">
        <v>28</v>
      </c>
      <c r="E336" s="19" t="s">
        <v>25</v>
      </c>
      <c r="F336" s="20">
        <v>7326.82</v>
      </c>
      <c r="G336" s="21">
        <v>41308</v>
      </c>
      <c r="H336" s="17">
        <f>YEAR(tblBasisdaten[[#This Row],[Datum]])</f>
        <v>2013</v>
      </c>
      <c r="I336" s="17">
        <f>ROUNDUP(MONTH(tblBasisdaten[[#This Row],[Datum]])/3,0)</f>
        <v>1</v>
      </c>
      <c r="J336" s="17">
        <f>MONTH(tblBasisdaten[[#This Row],[Datum]])</f>
        <v>2</v>
      </c>
    </row>
    <row r="337" spans="2:10" x14ac:dyDescent="0.25">
      <c r="B337" s="19" t="s">
        <v>39</v>
      </c>
      <c r="C337" s="19" t="s">
        <v>42</v>
      </c>
      <c r="D337" s="19" t="s">
        <v>33</v>
      </c>
      <c r="E337" s="19" t="s">
        <v>38</v>
      </c>
      <c r="F337" s="20">
        <v>10443.33</v>
      </c>
      <c r="G337" s="21">
        <v>41310</v>
      </c>
      <c r="H337" s="17">
        <f>YEAR(tblBasisdaten[[#This Row],[Datum]])</f>
        <v>2013</v>
      </c>
      <c r="I337" s="17">
        <f>ROUNDUP(MONTH(tblBasisdaten[[#This Row],[Datum]])/3,0)</f>
        <v>1</v>
      </c>
      <c r="J337" s="17">
        <f>MONTH(tblBasisdaten[[#This Row],[Datum]])</f>
        <v>2</v>
      </c>
    </row>
    <row r="338" spans="2:10" x14ac:dyDescent="0.25">
      <c r="B338" s="19" t="s">
        <v>39</v>
      </c>
      <c r="C338" s="19" t="s">
        <v>42</v>
      </c>
      <c r="D338" s="19" t="s">
        <v>33</v>
      </c>
      <c r="E338" s="19" t="s">
        <v>38</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39</v>
      </c>
      <c r="C339" s="19" t="s">
        <v>42</v>
      </c>
      <c r="D339" s="19" t="s">
        <v>33</v>
      </c>
      <c r="E339" s="19" t="s">
        <v>37</v>
      </c>
      <c r="F339" s="20">
        <v>11471.29</v>
      </c>
      <c r="G339" s="21">
        <v>41311</v>
      </c>
      <c r="H339" s="17">
        <f>YEAR(tblBasisdaten[[#This Row],[Datum]])</f>
        <v>2013</v>
      </c>
      <c r="I339" s="17">
        <f>ROUNDUP(MONTH(tblBasisdaten[[#This Row],[Datum]])/3,0)</f>
        <v>1</v>
      </c>
      <c r="J339" s="17">
        <f>MONTH(tblBasisdaten[[#This Row],[Datum]])</f>
        <v>2</v>
      </c>
    </row>
    <row r="340" spans="2:10" x14ac:dyDescent="0.25">
      <c r="B340" s="19" t="s">
        <v>18</v>
      </c>
      <c r="C340" s="19" t="s">
        <v>31</v>
      </c>
      <c r="D340" s="19" t="s">
        <v>32</v>
      </c>
      <c r="E340" s="19" t="s">
        <v>25</v>
      </c>
      <c r="F340" s="20">
        <v>12600.3</v>
      </c>
      <c r="G340" s="21">
        <v>41312</v>
      </c>
      <c r="H340" s="17">
        <f>YEAR(tblBasisdaten[[#This Row],[Datum]])</f>
        <v>2013</v>
      </c>
      <c r="I340" s="17">
        <f>ROUNDUP(MONTH(tblBasisdaten[[#This Row],[Datum]])/3,0)</f>
        <v>1</v>
      </c>
      <c r="J340" s="17">
        <f>MONTH(tblBasisdaten[[#This Row],[Datum]])</f>
        <v>2</v>
      </c>
    </row>
    <row r="341" spans="2:10" x14ac:dyDescent="0.25">
      <c r="B341" s="19" t="s">
        <v>22</v>
      </c>
      <c r="C341" s="19" t="s">
        <v>35</v>
      </c>
      <c r="D341" s="19" t="s">
        <v>36</v>
      </c>
      <c r="E341" s="19" t="s">
        <v>37</v>
      </c>
      <c r="F341" s="20">
        <v>13136.01</v>
      </c>
      <c r="G341" s="21">
        <v>41313</v>
      </c>
      <c r="H341" s="17">
        <f>YEAR(tblBasisdaten[[#This Row],[Datum]])</f>
        <v>2013</v>
      </c>
      <c r="I341" s="17">
        <f>ROUNDUP(MONTH(tblBasisdaten[[#This Row],[Datum]])/3,0)</f>
        <v>1</v>
      </c>
      <c r="J341" s="17">
        <f>MONTH(tblBasisdaten[[#This Row],[Datum]])</f>
        <v>2</v>
      </c>
    </row>
    <row r="342" spans="2:10" x14ac:dyDescent="0.25">
      <c r="B342" s="19" t="s">
        <v>22</v>
      </c>
      <c r="C342" s="19" t="s">
        <v>35</v>
      </c>
      <c r="D342" s="19" t="s">
        <v>36</v>
      </c>
      <c r="E342" s="19" t="s">
        <v>34</v>
      </c>
      <c r="F342" s="20">
        <v>9171.14</v>
      </c>
      <c r="G342" s="21">
        <v>41313</v>
      </c>
      <c r="H342" s="17">
        <f>YEAR(tblBasisdaten[[#This Row],[Datum]])</f>
        <v>2013</v>
      </c>
      <c r="I342" s="17">
        <f>ROUNDUP(MONTH(tblBasisdaten[[#This Row],[Datum]])/3,0)</f>
        <v>1</v>
      </c>
      <c r="J342" s="17">
        <f>MONTH(tblBasisdaten[[#This Row],[Datum]])</f>
        <v>2</v>
      </c>
    </row>
    <row r="343" spans="2:10" x14ac:dyDescent="0.25">
      <c r="B343" s="19" t="s">
        <v>22</v>
      </c>
      <c r="C343" s="19" t="s">
        <v>35</v>
      </c>
      <c r="D343" s="19" t="s">
        <v>36</v>
      </c>
      <c r="E343" s="19" t="s">
        <v>29</v>
      </c>
      <c r="F343" s="20">
        <v>13053.32</v>
      </c>
      <c r="G343" s="21">
        <v>41313</v>
      </c>
      <c r="H343" s="17">
        <f>YEAR(tblBasisdaten[[#This Row],[Datum]])</f>
        <v>2013</v>
      </c>
      <c r="I343" s="17">
        <f>ROUNDUP(MONTH(tblBasisdaten[[#This Row],[Datum]])/3,0)</f>
        <v>1</v>
      </c>
      <c r="J343" s="17">
        <f>MONTH(tblBasisdaten[[#This Row],[Datum]])</f>
        <v>2</v>
      </c>
    </row>
    <row r="344" spans="2:10" x14ac:dyDescent="0.25">
      <c r="B344" s="19" t="s">
        <v>26</v>
      </c>
      <c r="C344" s="19" t="s">
        <v>4</v>
      </c>
      <c r="D344" s="19" t="s">
        <v>30</v>
      </c>
      <c r="E344" s="19" t="s">
        <v>21</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26</v>
      </c>
      <c r="C345" s="19" t="s">
        <v>27</v>
      </c>
      <c r="D345" s="19" t="s">
        <v>28</v>
      </c>
      <c r="E345" s="19" t="s">
        <v>25</v>
      </c>
      <c r="F345" s="20">
        <v>7162.34</v>
      </c>
      <c r="G345" s="21">
        <v>41315</v>
      </c>
      <c r="H345" s="17">
        <f>YEAR(tblBasisdaten[[#This Row],[Datum]])</f>
        <v>2013</v>
      </c>
      <c r="I345" s="17">
        <f>ROUNDUP(MONTH(tblBasisdaten[[#This Row],[Datum]])/3,0)</f>
        <v>1</v>
      </c>
      <c r="J345" s="17">
        <f>MONTH(tblBasisdaten[[#This Row],[Datum]])</f>
        <v>2</v>
      </c>
    </row>
    <row r="346" spans="2:10" x14ac:dyDescent="0.25">
      <c r="B346" s="19" t="s">
        <v>18</v>
      </c>
      <c r="C346" s="19" t="s">
        <v>19</v>
      </c>
      <c r="D346" s="19" t="s">
        <v>20</v>
      </c>
      <c r="E346" s="19" t="s">
        <v>41</v>
      </c>
      <c r="F346" s="20">
        <v>15056.57</v>
      </c>
      <c r="G346" s="21">
        <v>41316</v>
      </c>
      <c r="H346" s="17">
        <f>YEAR(tblBasisdaten[[#This Row],[Datum]])</f>
        <v>2013</v>
      </c>
      <c r="I346" s="17">
        <f>ROUNDUP(MONTH(tblBasisdaten[[#This Row],[Datum]])/3,0)</f>
        <v>1</v>
      </c>
      <c r="J346" s="17">
        <f>MONTH(tblBasisdaten[[#This Row],[Datum]])</f>
        <v>2</v>
      </c>
    </row>
    <row r="347" spans="2:10" x14ac:dyDescent="0.25">
      <c r="B347" s="19" t="s">
        <v>26</v>
      </c>
      <c r="C347" s="19" t="s">
        <v>27</v>
      </c>
      <c r="D347" s="19" t="s">
        <v>28</v>
      </c>
      <c r="E347" s="19" t="s">
        <v>25</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22</v>
      </c>
      <c r="C348" s="19" t="s">
        <v>23</v>
      </c>
      <c r="D348" s="19" t="s">
        <v>24</v>
      </c>
      <c r="E348" s="19" t="s">
        <v>25</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26</v>
      </c>
      <c r="C349" s="19" t="s">
        <v>4</v>
      </c>
      <c r="D349" s="19" t="s">
        <v>30</v>
      </c>
      <c r="E349" s="19" t="s">
        <v>29</v>
      </c>
      <c r="F349" s="20">
        <v>10042.67</v>
      </c>
      <c r="G349" s="21">
        <v>41320</v>
      </c>
      <c r="H349" s="17">
        <f>YEAR(tblBasisdaten[[#This Row],[Datum]])</f>
        <v>2013</v>
      </c>
      <c r="I349" s="17">
        <f>ROUNDUP(MONTH(tblBasisdaten[[#This Row],[Datum]])/3,0)</f>
        <v>1</v>
      </c>
      <c r="J349" s="17">
        <f>MONTH(tblBasisdaten[[#This Row],[Datum]])</f>
        <v>2</v>
      </c>
    </row>
    <row r="350" spans="2:10" x14ac:dyDescent="0.25">
      <c r="B350" s="19" t="s">
        <v>26</v>
      </c>
      <c r="C350" s="19" t="s">
        <v>4</v>
      </c>
      <c r="D350" s="19" t="s">
        <v>30</v>
      </c>
      <c r="E350" s="19" t="s">
        <v>34</v>
      </c>
      <c r="F350" s="20">
        <v>9006.92</v>
      </c>
      <c r="G350" s="21">
        <v>41321</v>
      </c>
      <c r="H350" s="17">
        <f>YEAR(tblBasisdaten[[#This Row],[Datum]])</f>
        <v>2013</v>
      </c>
      <c r="I350" s="17">
        <f>ROUNDUP(MONTH(tblBasisdaten[[#This Row],[Datum]])/3,0)</f>
        <v>1</v>
      </c>
      <c r="J350" s="17">
        <f>MONTH(tblBasisdaten[[#This Row],[Datum]])</f>
        <v>2</v>
      </c>
    </row>
    <row r="351" spans="2:10" x14ac:dyDescent="0.25">
      <c r="B351" s="19" t="s">
        <v>22</v>
      </c>
      <c r="C351" s="19" t="s">
        <v>23</v>
      </c>
      <c r="D351" s="19" t="s">
        <v>24</v>
      </c>
      <c r="E351" s="19" t="s">
        <v>37</v>
      </c>
      <c r="F351" s="20">
        <v>17527.16</v>
      </c>
      <c r="G351" s="21">
        <v>41321</v>
      </c>
      <c r="H351" s="17">
        <f>YEAR(tblBasisdaten[[#This Row],[Datum]])</f>
        <v>2013</v>
      </c>
      <c r="I351" s="17">
        <f>ROUNDUP(MONTH(tblBasisdaten[[#This Row],[Datum]])/3,0)</f>
        <v>1</v>
      </c>
      <c r="J351" s="17">
        <f>MONTH(tblBasisdaten[[#This Row],[Datum]])</f>
        <v>2</v>
      </c>
    </row>
    <row r="352" spans="2:10" x14ac:dyDescent="0.25">
      <c r="B352" s="19" t="s">
        <v>18</v>
      </c>
      <c r="C352" s="19" t="s">
        <v>19</v>
      </c>
      <c r="D352" s="19" t="s">
        <v>33</v>
      </c>
      <c r="E352" s="19" t="s">
        <v>38</v>
      </c>
      <c r="F352" s="20">
        <v>11450.4</v>
      </c>
      <c r="G352" s="21">
        <v>41322</v>
      </c>
      <c r="H352" s="17">
        <f>YEAR(tblBasisdaten[[#This Row],[Datum]])</f>
        <v>2013</v>
      </c>
      <c r="I352" s="17">
        <f>ROUNDUP(MONTH(tblBasisdaten[[#This Row],[Datum]])/3,0)</f>
        <v>1</v>
      </c>
      <c r="J352" s="17">
        <f>MONTH(tblBasisdaten[[#This Row],[Datum]])</f>
        <v>2</v>
      </c>
    </row>
    <row r="353" spans="2:10" x14ac:dyDescent="0.25">
      <c r="B353" s="19" t="s">
        <v>26</v>
      </c>
      <c r="C353" s="19" t="s">
        <v>27</v>
      </c>
      <c r="D353" s="19" t="s">
        <v>28</v>
      </c>
      <c r="E353" s="19" t="s">
        <v>37</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18</v>
      </c>
      <c r="C354" s="19" t="s">
        <v>19</v>
      </c>
      <c r="D354" s="19" t="s">
        <v>20</v>
      </c>
      <c r="E354" s="19" t="s">
        <v>34</v>
      </c>
      <c r="F354" s="20">
        <v>10050.48</v>
      </c>
      <c r="G354" s="21">
        <v>41323</v>
      </c>
      <c r="H354" s="17">
        <f>YEAR(tblBasisdaten[[#This Row],[Datum]])</f>
        <v>2013</v>
      </c>
      <c r="I354" s="17">
        <f>ROUNDUP(MONTH(tblBasisdaten[[#This Row],[Datum]])/3,0)</f>
        <v>1</v>
      </c>
      <c r="J354" s="17">
        <f>MONTH(tblBasisdaten[[#This Row],[Datum]])</f>
        <v>2</v>
      </c>
    </row>
    <row r="355" spans="2:10" x14ac:dyDescent="0.25">
      <c r="B355" s="19" t="s">
        <v>22</v>
      </c>
      <c r="C355" s="19" t="s">
        <v>35</v>
      </c>
      <c r="D355" s="19" t="s">
        <v>36</v>
      </c>
      <c r="E355" s="19" t="s">
        <v>34</v>
      </c>
      <c r="F355" s="20">
        <v>15647.92</v>
      </c>
      <c r="G355" s="21">
        <v>41323</v>
      </c>
      <c r="H355" s="17">
        <f>YEAR(tblBasisdaten[[#This Row],[Datum]])</f>
        <v>2013</v>
      </c>
      <c r="I355" s="17">
        <f>ROUNDUP(MONTH(tblBasisdaten[[#This Row],[Datum]])/3,0)</f>
        <v>1</v>
      </c>
      <c r="J355" s="17">
        <f>MONTH(tblBasisdaten[[#This Row],[Datum]])</f>
        <v>2</v>
      </c>
    </row>
    <row r="356" spans="2:10" x14ac:dyDescent="0.25">
      <c r="B356" s="19" t="s">
        <v>18</v>
      </c>
      <c r="C356" s="19" t="s">
        <v>31</v>
      </c>
      <c r="D356" s="19" t="s">
        <v>32</v>
      </c>
      <c r="E356" s="19" t="s">
        <v>29</v>
      </c>
      <c r="F356" s="20">
        <v>10405.09</v>
      </c>
      <c r="G356" s="21">
        <v>41323</v>
      </c>
      <c r="H356" s="17">
        <f>YEAR(tblBasisdaten[[#This Row],[Datum]])</f>
        <v>2013</v>
      </c>
      <c r="I356" s="17">
        <f>ROUNDUP(MONTH(tblBasisdaten[[#This Row],[Datum]])/3,0)</f>
        <v>1</v>
      </c>
      <c r="J356" s="17">
        <f>MONTH(tblBasisdaten[[#This Row],[Datum]])</f>
        <v>2</v>
      </c>
    </row>
    <row r="357" spans="2:10" x14ac:dyDescent="0.25">
      <c r="B357" s="19" t="s">
        <v>26</v>
      </c>
      <c r="C357" s="19" t="s">
        <v>27</v>
      </c>
      <c r="D357" s="19" t="s">
        <v>28</v>
      </c>
      <c r="E357" s="19" t="s">
        <v>25</v>
      </c>
      <c r="F357" s="20">
        <v>9541.44</v>
      </c>
      <c r="G357" s="21">
        <v>41324</v>
      </c>
      <c r="H357" s="17">
        <f>YEAR(tblBasisdaten[[#This Row],[Datum]])</f>
        <v>2013</v>
      </c>
      <c r="I357" s="17">
        <f>ROUNDUP(MONTH(tblBasisdaten[[#This Row],[Datum]])/3,0)</f>
        <v>1</v>
      </c>
      <c r="J357" s="17">
        <f>MONTH(tblBasisdaten[[#This Row],[Datum]])</f>
        <v>2</v>
      </c>
    </row>
    <row r="358" spans="2:10" x14ac:dyDescent="0.25">
      <c r="B358" s="19" t="s">
        <v>39</v>
      </c>
      <c r="C358" s="19" t="s">
        <v>42</v>
      </c>
      <c r="D358" s="19" t="s">
        <v>33</v>
      </c>
      <c r="E358" s="19" t="s">
        <v>25</v>
      </c>
      <c r="F358" s="20">
        <v>3413.88</v>
      </c>
      <c r="G358" s="21">
        <v>41324</v>
      </c>
      <c r="H358" s="17">
        <f>YEAR(tblBasisdaten[[#This Row],[Datum]])</f>
        <v>2013</v>
      </c>
      <c r="I358" s="17">
        <f>ROUNDUP(MONTH(tblBasisdaten[[#This Row],[Datum]])/3,0)</f>
        <v>1</v>
      </c>
      <c r="J358" s="17">
        <f>MONTH(tblBasisdaten[[#This Row],[Datum]])</f>
        <v>2</v>
      </c>
    </row>
    <row r="359" spans="2:10" x14ac:dyDescent="0.25">
      <c r="B359" s="19" t="s">
        <v>18</v>
      </c>
      <c r="C359" s="19" t="s">
        <v>19</v>
      </c>
      <c r="D359" s="19" t="s">
        <v>20</v>
      </c>
      <c r="E359" s="19" t="s">
        <v>29</v>
      </c>
      <c r="F359" s="20">
        <v>14808.39</v>
      </c>
      <c r="G359" s="21">
        <v>41324</v>
      </c>
      <c r="H359" s="17">
        <f>YEAR(tblBasisdaten[[#This Row],[Datum]])</f>
        <v>2013</v>
      </c>
      <c r="I359" s="17">
        <f>ROUNDUP(MONTH(tblBasisdaten[[#This Row],[Datum]])/3,0)</f>
        <v>1</v>
      </c>
      <c r="J359" s="17">
        <f>MONTH(tblBasisdaten[[#This Row],[Datum]])</f>
        <v>2</v>
      </c>
    </row>
    <row r="360" spans="2:10" x14ac:dyDescent="0.25">
      <c r="B360" s="19" t="s">
        <v>26</v>
      </c>
      <c r="C360" s="19" t="s">
        <v>4</v>
      </c>
      <c r="D360" s="19" t="s">
        <v>30</v>
      </c>
      <c r="E360" s="19" t="s">
        <v>37</v>
      </c>
      <c r="F360" s="20">
        <v>6887.54</v>
      </c>
      <c r="G360" s="21">
        <v>41326</v>
      </c>
      <c r="H360" s="17">
        <f>YEAR(tblBasisdaten[[#This Row],[Datum]])</f>
        <v>2013</v>
      </c>
      <c r="I360" s="17">
        <f>ROUNDUP(MONTH(tblBasisdaten[[#This Row],[Datum]])/3,0)</f>
        <v>1</v>
      </c>
      <c r="J360" s="17">
        <f>MONTH(tblBasisdaten[[#This Row],[Datum]])</f>
        <v>2</v>
      </c>
    </row>
    <row r="361" spans="2:10" x14ac:dyDescent="0.25">
      <c r="B361" s="19" t="s">
        <v>18</v>
      </c>
      <c r="C361" s="19" t="s">
        <v>19</v>
      </c>
      <c r="D361" s="19" t="s">
        <v>20</v>
      </c>
      <c r="E361" s="19" t="s">
        <v>37</v>
      </c>
      <c r="F361" s="20">
        <v>17842.5</v>
      </c>
      <c r="G361" s="21">
        <v>41326</v>
      </c>
      <c r="H361" s="17">
        <f>YEAR(tblBasisdaten[[#This Row],[Datum]])</f>
        <v>2013</v>
      </c>
      <c r="I361" s="17">
        <f>ROUNDUP(MONTH(tblBasisdaten[[#This Row],[Datum]])/3,0)</f>
        <v>1</v>
      </c>
      <c r="J361" s="17">
        <f>MONTH(tblBasisdaten[[#This Row],[Datum]])</f>
        <v>2</v>
      </c>
    </row>
    <row r="362" spans="2:10" x14ac:dyDescent="0.25">
      <c r="B362" s="19" t="s">
        <v>26</v>
      </c>
      <c r="C362" s="19" t="s">
        <v>4</v>
      </c>
      <c r="D362" s="19" t="s">
        <v>30</v>
      </c>
      <c r="E362" s="19" t="s">
        <v>25</v>
      </c>
      <c r="F362" s="20">
        <v>9814.91</v>
      </c>
      <c r="G362" s="21">
        <v>41326</v>
      </c>
      <c r="H362" s="17">
        <f>YEAR(tblBasisdaten[[#This Row],[Datum]])</f>
        <v>2013</v>
      </c>
      <c r="I362" s="17">
        <f>ROUNDUP(MONTH(tblBasisdaten[[#This Row],[Datum]])/3,0)</f>
        <v>1</v>
      </c>
      <c r="J362" s="17">
        <f>MONTH(tblBasisdaten[[#This Row],[Datum]])</f>
        <v>2</v>
      </c>
    </row>
    <row r="363" spans="2:10" x14ac:dyDescent="0.25">
      <c r="B363" s="19" t="s">
        <v>22</v>
      </c>
      <c r="C363" s="19" t="s">
        <v>35</v>
      </c>
      <c r="D363" s="19" t="s">
        <v>36</v>
      </c>
      <c r="E363" s="19" t="s">
        <v>21</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18</v>
      </c>
      <c r="C364" s="19" t="s">
        <v>31</v>
      </c>
      <c r="D364" s="19" t="s">
        <v>32</v>
      </c>
      <c r="E364" s="19" t="s">
        <v>34</v>
      </c>
      <c r="F364" s="20">
        <v>6685.22</v>
      </c>
      <c r="G364" s="21">
        <v>41327</v>
      </c>
      <c r="H364" s="17">
        <f>YEAR(tblBasisdaten[[#This Row],[Datum]])</f>
        <v>2013</v>
      </c>
      <c r="I364" s="17">
        <f>ROUNDUP(MONTH(tblBasisdaten[[#This Row],[Datum]])/3,0)</f>
        <v>1</v>
      </c>
      <c r="J364" s="17">
        <f>MONTH(tblBasisdaten[[#This Row],[Datum]])</f>
        <v>2</v>
      </c>
    </row>
    <row r="365" spans="2:10" x14ac:dyDescent="0.25">
      <c r="B365" s="19" t="s">
        <v>26</v>
      </c>
      <c r="C365" s="19" t="s">
        <v>27</v>
      </c>
      <c r="D365" s="19" t="s">
        <v>28</v>
      </c>
      <c r="E365" s="19" t="s">
        <v>21</v>
      </c>
      <c r="F365" s="20">
        <v>3627.54</v>
      </c>
      <c r="G365" s="21">
        <v>41328</v>
      </c>
      <c r="H365" s="17">
        <f>YEAR(tblBasisdaten[[#This Row],[Datum]])</f>
        <v>2013</v>
      </c>
      <c r="I365" s="17">
        <f>ROUNDUP(MONTH(tblBasisdaten[[#This Row],[Datum]])/3,0)</f>
        <v>1</v>
      </c>
      <c r="J365" s="17">
        <f>MONTH(tblBasisdaten[[#This Row],[Datum]])</f>
        <v>2</v>
      </c>
    </row>
    <row r="366" spans="2:10" x14ac:dyDescent="0.25">
      <c r="B366" s="19" t="s">
        <v>39</v>
      </c>
      <c r="C366" s="19" t="s">
        <v>42</v>
      </c>
      <c r="D366" s="19" t="s">
        <v>33</v>
      </c>
      <c r="E366" s="19" t="s">
        <v>29</v>
      </c>
      <c r="F366" s="20">
        <v>17864.29</v>
      </c>
      <c r="G366" s="21">
        <v>41329</v>
      </c>
      <c r="H366" s="17">
        <f>YEAR(tblBasisdaten[[#This Row],[Datum]])</f>
        <v>2013</v>
      </c>
      <c r="I366" s="17">
        <f>ROUNDUP(MONTH(tblBasisdaten[[#This Row],[Datum]])/3,0)</f>
        <v>1</v>
      </c>
      <c r="J366" s="17">
        <f>MONTH(tblBasisdaten[[#This Row],[Datum]])</f>
        <v>2</v>
      </c>
    </row>
    <row r="367" spans="2:10" x14ac:dyDescent="0.25">
      <c r="B367" s="19" t="s">
        <v>26</v>
      </c>
      <c r="C367" s="19" t="s">
        <v>27</v>
      </c>
      <c r="D367" s="19" t="s">
        <v>28</v>
      </c>
      <c r="E367" s="19" t="s">
        <v>37</v>
      </c>
      <c r="F367" s="20">
        <v>16705.28</v>
      </c>
      <c r="G367" s="21">
        <v>41330</v>
      </c>
      <c r="H367" s="17">
        <f>YEAR(tblBasisdaten[[#This Row],[Datum]])</f>
        <v>2013</v>
      </c>
      <c r="I367" s="17">
        <f>ROUNDUP(MONTH(tblBasisdaten[[#This Row],[Datum]])/3,0)</f>
        <v>1</v>
      </c>
      <c r="J367" s="17">
        <f>MONTH(tblBasisdaten[[#This Row],[Datum]])</f>
        <v>2</v>
      </c>
    </row>
    <row r="368" spans="2:10" x14ac:dyDescent="0.25">
      <c r="B368" s="19" t="s">
        <v>18</v>
      </c>
      <c r="C368" s="19" t="s">
        <v>19</v>
      </c>
      <c r="D368" s="19" t="s">
        <v>20</v>
      </c>
      <c r="E368" s="19" t="s">
        <v>41</v>
      </c>
      <c r="F368" s="20">
        <v>10376.43</v>
      </c>
      <c r="G368" s="21">
        <v>41330</v>
      </c>
      <c r="H368" s="17">
        <f>YEAR(tblBasisdaten[[#This Row],[Datum]])</f>
        <v>2013</v>
      </c>
      <c r="I368" s="17">
        <f>ROUNDUP(MONTH(tblBasisdaten[[#This Row],[Datum]])/3,0)</f>
        <v>1</v>
      </c>
      <c r="J368" s="17">
        <f>MONTH(tblBasisdaten[[#This Row],[Datum]])</f>
        <v>2</v>
      </c>
    </row>
    <row r="369" spans="2:10" x14ac:dyDescent="0.25">
      <c r="B369" s="19" t="s">
        <v>39</v>
      </c>
      <c r="C369" s="19" t="s">
        <v>42</v>
      </c>
      <c r="D369" s="19" t="s">
        <v>33</v>
      </c>
      <c r="E369" s="19" t="s">
        <v>34</v>
      </c>
      <c r="F369" s="20">
        <v>7958.6</v>
      </c>
      <c r="G369" s="21">
        <v>41332</v>
      </c>
      <c r="H369" s="17">
        <f>YEAR(tblBasisdaten[[#This Row],[Datum]])</f>
        <v>2013</v>
      </c>
      <c r="I369" s="17">
        <f>ROUNDUP(MONTH(tblBasisdaten[[#This Row],[Datum]])/3,0)</f>
        <v>1</v>
      </c>
      <c r="J369" s="17">
        <f>MONTH(tblBasisdaten[[#This Row],[Datum]])</f>
        <v>2</v>
      </c>
    </row>
    <row r="370" spans="2:10" x14ac:dyDescent="0.25">
      <c r="B370" s="19" t="s">
        <v>39</v>
      </c>
      <c r="C370" s="19" t="s">
        <v>40</v>
      </c>
      <c r="D370" s="19" t="s">
        <v>5</v>
      </c>
      <c r="E370" s="19" t="s">
        <v>41</v>
      </c>
      <c r="F370" s="20">
        <v>3051.13</v>
      </c>
      <c r="G370" s="21">
        <v>41333</v>
      </c>
      <c r="H370" s="17">
        <f>YEAR(tblBasisdaten[[#This Row],[Datum]])</f>
        <v>2013</v>
      </c>
      <c r="I370" s="17">
        <f>ROUNDUP(MONTH(tblBasisdaten[[#This Row],[Datum]])/3,0)</f>
        <v>1</v>
      </c>
      <c r="J370" s="17">
        <f>MONTH(tblBasisdaten[[#This Row],[Datum]])</f>
        <v>2</v>
      </c>
    </row>
    <row r="371" spans="2:10" x14ac:dyDescent="0.25">
      <c r="B371" s="19" t="s">
        <v>18</v>
      </c>
      <c r="C371" s="19" t="s">
        <v>19</v>
      </c>
      <c r="D371" s="19" t="s">
        <v>20</v>
      </c>
      <c r="E371" s="19" t="s">
        <v>25</v>
      </c>
      <c r="F371" s="20">
        <v>7772.92</v>
      </c>
      <c r="G371" s="21">
        <v>41333</v>
      </c>
      <c r="H371" s="17">
        <f>YEAR(tblBasisdaten[[#This Row],[Datum]])</f>
        <v>2013</v>
      </c>
      <c r="I371" s="17">
        <f>ROUNDUP(MONTH(tblBasisdaten[[#This Row],[Datum]])/3,0)</f>
        <v>1</v>
      </c>
      <c r="J371" s="17">
        <f>MONTH(tblBasisdaten[[#This Row],[Datum]])</f>
        <v>2</v>
      </c>
    </row>
    <row r="372" spans="2:10" x14ac:dyDescent="0.25">
      <c r="B372" s="19" t="s">
        <v>22</v>
      </c>
      <c r="C372" s="19" t="s">
        <v>35</v>
      </c>
      <c r="D372" s="19" t="s">
        <v>36</v>
      </c>
      <c r="E372" s="19" t="s">
        <v>37</v>
      </c>
      <c r="F372" s="20">
        <v>15188.6</v>
      </c>
      <c r="G372" s="21">
        <v>41334</v>
      </c>
      <c r="H372" s="17">
        <f>YEAR(tblBasisdaten[[#This Row],[Datum]])</f>
        <v>2013</v>
      </c>
      <c r="I372" s="17">
        <f>ROUNDUP(MONTH(tblBasisdaten[[#This Row],[Datum]])/3,0)</f>
        <v>1</v>
      </c>
      <c r="J372" s="17">
        <f>MONTH(tblBasisdaten[[#This Row],[Datum]])</f>
        <v>3</v>
      </c>
    </row>
    <row r="373" spans="2:10" x14ac:dyDescent="0.25">
      <c r="B373" s="19" t="s">
        <v>26</v>
      </c>
      <c r="C373" s="19" t="s">
        <v>27</v>
      </c>
      <c r="D373" s="19" t="s">
        <v>28</v>
      </c>
      <c r="E373" s="19" t="s">
        <v>38</v>
      </c>
      <c r="F373" s="20">
        <v>5977.43</v>
      </c>
      <c r="G373" s="21">
        <v>41335</v>
      </c>
      <c r="H373" s="17">
        <f>YEAR(tblBasisdaten[[#This Row],[Datum]])</f>
        <v>2013</v>
      </c>
      <c r="I373" s="17">
        <f>ROUNDUP(MONTH(tblBasisdaten[[#This Row],[Datum]])/3,0)</f>
        <v>1</v>
      </c>
      <c r="J373" s="17">
        <f>MONTH(tblBasisdaten[[#This Row],[Datum]])</f>
        <v>3</v>
      </c>
    </row>
    <row r="374" spans="2:10" x14ac:dyDescent="0.25">
      <c r="B374" s="19" t="s">
        <v>26</v>
      </c>
      <c r="C374" s="19" t="s">
        <v>27</v>
      </c>
      <c r="D374" s="19" t="s">
        <v>28</v>
      </c>
      <c r="E374" s="19" t="s">
        <v>38</v>
      </c>
      <c r="F374" s="20">
        <v>6203.38</v>
      </c>
      <c r="G374" s="21">
        <v>41335</v>
      </c>
      <c r="H374" s="17">
        <f>YEAR(tblBasisdaten[[#This Row],[Datum]])</f>
        <v>2013</v>
      </c>
      <c r="I374" s="17">
        <f>ROUNDUP(MONTH(tblBasisdaten[[#This Row],[Datum]])/3,0)</f>
        <v>1</v>
      </c>
      <c r="J374" s="17">
        <f>MONTH(tblBasisdaten[[#This Row],[Datum]])</f>
        <v>3</v>
      </c>
    </row>
    <row r="375" spans="2:10" x14ac:dyDescent="0.25">
      <c r="B375" s="19" t="s">
        <v>18</v>
      </c>
      <c r="C375" s="19" t="s">
        <v>31</v>
      </c>
      <c r="D375" s="19" t="s">
        <v>32</v>
      </c>
      <c r="E375" s="19" t="s">
        <v>41</v>
      </c>
      <c r="F375" s="20">
        <v>8221.5</v>
      </c>
      <c r="G375" s="21">
        <v>41336</v>
      </c>
      <c r="H375" s="17">
        <f>YEAR(tblBasisdaten[[#This Row],[Datum]])</f>
        <v>2013</v>
      </c>
      <c r="I375" s="17">
        <f>ROUNDUP(MONTH(tblBasisdaten[[#This Row],[Datum]])/3,0)</f>
        <v>1</v>
      </c>
      <c r="J375" s="17">
        <f>MONTH(tblBasisdaten[[#This Row],[Datum]])</f>
        <v>3</v>
      </c>
    </row>
    <row r="376" spans="2:10" x14ac:dyDescent="0.25">
      <c r="B376" s="19" t="s">
        <v>22</v>
      </c>
      <c r="C376" s="19" t="s">
        <v>23</v>
      </c>
      <c r="D376" s="19" t="s">
        <v>24</v>
      </c>
      <c r="E376" s="19" t="s">
        <v>37</v>
      </c>
      <c r="F376" s="20">
        <v>14157.98</v>
      </c>
      <c r="G376" s="21">
        <v>41337</v>
      </c>
      <c r="H376" s="17">
        <f>YEAR(tblBasisdaten[[#This Row],[Datum]])</f>
        <v>2013</v>
      </c>
      <c r="I376" s="17">
        <f>ROUNDUP(MONTH(tblBasisdaten[[#This Row],[Datum]])/3,0)</f>
        <v>1</v>
      </c>
      <c r="J376" s="17">
        <f>MONTH(tblBasisdaten[[#This Row],[Datum]])</f>
        <v>3</v>
      </c>
    </row>
    <row r="377" spans="2:10" x14ac:dyDescent="0.25">
      <c r="B377" s="19" t="s">
        <v>18</v>
      </c>
      <c r="C377" s="19" t="s">
        <v>19</v>
      </c>
      <c r="D377" s="19" t="s">
        <v>20</v>
      </c>
      <c r="E377" s="19" t="s">
        <v>25</v>
      </c>
      <c r="F377" s="20">
        <v>5394.35</v>
      </c>
      <c r="G377" s="21">
        <v>41338</v>
      </c>
      <c r="H377" s="17">
        <f>YEAR(tblBasisdaten[[#This Row],[Datum]])</f>
        <v>2013</v>
      </c>
      <c r="I377" s="17">
        <f>ROUNDUP(MONTH(tblBasisdaten[[#This Row],[Datum]])/3,0)</f>
        <v>1</v>
      </c>
      <c r="J377" s="17">
        <f>MONTH(tblBasisdaten[[#This Row],[Datum]])</f>
        <v>3</v>
      </c>
    </row>
    <row r="378" spans="2:10" x14ac:dyDescent="0.25">
      <c r="B378" s="19" t="s">
        <v>18</v>
      </c>
      <c r="C378" s="19" t="s">
        <v>31</v>
      </c>
      <c r="D378" s="19" t="s">
        <v>32</v>
      </c>
      <c r="E378" s="19" t="s">
        <v>29</v>
      </c>
      <c r="F378" s="20">
        <v>11764.84</v>
      </c>
      <c r="G378" s="21">
        <v>41339</v>
      </c>
      <c r="H378" s="17">
        <f>YEAR(tblBasisdaten[[#This Row],[Datum]])</f>
        <v>2013</v>
      </c>
      <c r="I378" s="17">
        <f>ROUNDUP(MONTH(tblBasisdaten[[#This Row],[Datum]])/3,0)</f>
        <v>1</v>
      </c>
      <c r="J378" s="17">
        <f>MONTH(tblBasisdaten[[#This Row],[Datum]])</f>
        <v>3</v>
      </c>
    </row>
    <row r="379" spans="2:10" x14ac:dyDescent="0.25">
      <c r="B379" s="19" t="s">
        <v>22</v>
      </c>
      <c r="C379" s="19" t="s">
        <v>23</v>
      </c>
      <c r="D379" s="19" t="s">
        <v>24</v>
      </c>
      <c r="E379" s="19" t="s">
        <v>34</v>
      </c>
      <c r="F379" s="20">
        <v>12255.27</v>
      </c>
      <c r="G379" s="21">
        <v>41341</v>
      </c>
      <c r="H379" s="17">
        <f>YEAR(tblBasisdaten[[#This Row],[Datum]])</f>
        <v>2013</v>
      </c>
      <c r="I379" s="17">
        <f>ROUNDUP(MONTH(tblBasisdaten[[#This Row],[Datum]])/3,0)</f>
        <v>1</v>
      </c>
      <c r="J379" s="17">
        <f>MONTH(tblBasisdaten[[#This Row],[Datum]])</f>
        <v>3</v>
      </c>
    </row>
    <row r="380" spans="2:10" x14ac:dyDescent="0.25">
      <c r="B380" s="19" t="s">
        <v>39</v>
      </c>
      <c r="C380" s="19" t="s">
        <v>42</v>
      </c>
      <c r="D380" s="19" t="s">
        <v>33</v>
      </c>
      <c r="E380" s="19" t="s">
        <v>21</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18</v>
      </c>
      <c r="C381" s="19" t="s">
        <v>19</v>
      </c>
      <c r="D381" s="19" t="s">
        <v>20</v>
      </c>
      <c r="E381" s="19" t="s">
        <v>34</v>
      </c>
      <c r="F381" s="20">
        <v>7639.91</v>
      </c>
      <c r="G381" s="21">
        <v>41343</v>
      </c>
      <c r="H381" s="17">
        <f>YEAR(tblBasisdaten[[#This Row],[Datum]])</f>
        <v>2013</v>
      </c>
      <c r="I381" s="17">
        <f>ROUNDUP(MONTH(tblBasisdaten[[#This Row],[Datum]])/3,0)</f>
        <v>1</v>
      </c>
      <c r="J381" s="17">
        <f>MONTH(tblBasisdaten[[#This Row],[Datum]])</f>
        <v>3</v>
      </c>
    </row>
    <row r="382" spans="2:10" x14ac:dyDescent="0.25">
      <c r="B382" s="19" t="s">
        <v>26</v>
      </c>
      <c r="C382" s="19" t="s">
        <v>27</v>
      </c>
      <c r="D382" s="19" t="s">
        <v>28</v>
      </c>
      <c r="E382" s="19" t="s">
        <v>25</v>
      </c>
      <c r="F382" s="20">
        <v>8587.42</v>
      </c>
      <c r="G382" s="21">
        <v>41343</v>
      </c>
      <c r="H382" s="17">
        <f>YEAR(tblBasisdaten[[#This Row],[Datum]])</f>
        <v>2013</v>
      </c>
      <c r="I382" s="17">
        <f>ROUNDUP(MONTH(tblBasisdaten[[#This Row],[Datum]])/3,0)</f>
        <v>1</v>
      </c>
      <c r="J382" s="17">
        <f>MONTH(tblBasisdaten[[#This Row],[Datum]])</f>
        <v>3</v>
      </c>
    </row>
    <row r="383" spans="2:10" x14ac:dyDescent="0.25">
      <c r="B383" s="19" t="s">
        <v>18</v>
      </c>
      <c r="C383" s="19" t="s">
        <v>19</v>
      </c>
      <c r="D383" s="19" t="s">
        <v>20</v>
      </c>
      <c r="E383" s="19" t="s">
        <v>21</v>
      </c>
      <c r="F383" s="20">
        <v>5317.64</v>
      </c>
      <c r="G383" s="21">
        <v>41344</v>
      </c>
      <c r="H383" s="17">
        <f>YEAR(tblBasisdaten[[#This Row],[Datum]])</f>
        <v>2013</v>
      </c>
      <c r="I383" s="17">
        <f>ROUNDUP(MONTH(tblBasisdaten[[#This Row],[Datum]])/3,0)</f>
        <v>1</v>
      </c>
      <c r="J383" s="17">
        <f>MONTH(tblBasisdaten[[#This Row],[Datum]])</f>
        <v>3</v>
      </c>
    </row>
    <row r="384" spans="2:10" x14ac:dyDescent="0.25">
      <c r="B384" s="19" t="s">
        <v>26</v>
      </c>
      <c r="C384" s="19" t="s">
        <v>27</v>
      </c>
      <c r="D384" s="19" t="s">
        <v>28</v>
      </c>
      <c r="E384" s="19" t="s">
        <v>38</v>
      </c>
      <c r="F384" s="20">
        <v>14565.68</v>
      </c>
      <c r="G384" s="21">
        <v>41344</v>
      </c>
      <c r="H384" s="17">
        <f>YEAR(tblBasisdaten[[#This Row],[Datum]])</f>
        <v>2013</v>
      </c>
      <c r="I384" s="17">
        <f>ROUNDUP(MONTH(tblBasisdaten[[#This Row],[Datum]])/3,0)</f>
        <v>1</v>
      </c>
      <c r="J384" s="17">
        <f>MONTH(tblBasisdaten[[#This Row],[Datum]])</f>
        <v>3</v>
      </c>
    </row>
    <row r="385" spans="2:10" x14ac:dyDescent="0.25">
      <c r="B385" s="19" t="s">
        <v>26</v>
      </c>
      <c r="C385" s="19" t="s">
        <v>27</v>
      </c>
      <c r="D385" s="19" t="s">
        <v>28</v>
      </c>
      <c r="E385" s="19" t="s">
        <v>21</v>
      </c>
      <c r="F385" s="20">
        <v>6068</v>
      </c>
      <c r="G385" s="21">
        <v>41346</v>
      </c>
      <c r="H385" s="17">
        <f>YEAR(tblBasisdaten[[#This Row],[Datum]])</f>
        <v>2013</v>
      </c>
      <c r="I385" s="17">
        <f>ROUNDUP(MONTH(tblBasisdaten[[#This Row],[Datum]])/3,0)</f>
        <v>1</v>
      </c>
      <c r="J385" s="17">
        <f>MONTH(tblBasisdaten[[#This Row],[Datum]])</f>
        <v>3</v>
      </c>
    </row>
    <row r="386" spans="2:10" x14ac:dyDescent="0.25">
      <c r="B386" s="19" t="s">
        <v>26</v>
      </c>
      <c r="C386" s="19" t="s">
        <v>27</v>
      </c>
      <c r="D386" s="19" t="s">
        <v>28</v>
      </c>
      <c r="E386" s="19" t="s">
        <v>41</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22</v>
      </c>
      <c r="C387" s="19" t="s">
        <v>23</v>
      </c>
      <c r="D387" s="19" t="s">
        <v>24</v>
      </c>
      <c r="E387" s="19" t="s">
        <v>25</v>
      </c>
      <c r="F387" s="20">
        <v>6385.46</v>
      </c>
      <c r="G387" s="21">
        <v>41347</v>
      </c>
      <c r="H387" s="17">
        <f>YEAR(tblBasisdaten[[#This Row],[Datum]])</f>
        <v>2013</v>
      </c>
      <c r="I387" s="17">
        <f>ROUNDUP(MONTH(tblBasisdaten[[#This Row],[Datum]])/3,0)</f>
        <v>1</v>
      </c>
      <c r="J387" s="17">
        <f>MONTH(tblBasisdaten[[#This Row],[Datum]])</f>
        <v>3</v>
      </c>
    </row>
    <row r="388" spans="2:10" x14ac:dyDescent="0.25">
      <c r="B388" s="19" t="s">
        <v>22</v>
      </c>
      <c r="C388" s="19" t="s">
        <v>23</v>
      </c>
      <c r="D388" s="19" t="s">
        <v>36</v>
      </c>
      <c r="E388" s="19" t="s">
        <v>29</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26</v>
      </c>
      <c r="C389" s="19" t="s">
        <v>27</v>
      </c>
      <c r="D389" s="19" t="s">
        <v>28</v>
      </c>
      <c r="E389" s="19" t="s">
        <v>21</v>
      </c>
      <c r="F389" s="20">
        <v>9092.31</v>
      </c>
      <c r="G389" s="21">
        <v>41347</v>
      </c>
      <c r="H389" s="17">
        <f>YEAR(tblBasisdaten[[#This Row],[Datum]])</f>
        <v>2013</v>
      </c>
      <c r="I389" s="17">
        <f>ROUNDUP(MONTH(tblBasisdaten[[#This Row],[Datum]])/3,0)</f>
        <v>1</v>
      </c>
      <c r="J389" s="17">
        <f>MONTH(tblBasisdaten[[#This Row],[Datum]])</f>
        <v>3</v>
      </c>
    </row>
    <row r="390" spans="2:10" x14ac:dyDescent="0.25">
      <c r="B390" s="19" t="s">
        <v>18</v>
      </c>
      <c r="C390" s="19" t="s">
        <v>31</v>
      </c>
      <c r="D390" s="19" t="s">
        <v>32</v>
      </c>
      <c r="E390" s="19" t="s">
        <v>41</v>
      </c>
      <c r="F390" s="20">
        <v>1610.27</v>
      </c>
      <c r="G390" s="21">
        <v>41347</v>
      </c>
      <c r="H390" s="17">
        <f>YEAR(tblBasisdaten[[#This Row],[Datum]])</f>
        <v>2013</v>
      </c>
      <c r="I390" s="17">
        <f>ROUNDUP(MONTH(tblBasisdaten[[#This Row],[Datum]])/3,0)</f>
        <v>1</v>
      </c>
      <c r="J390" s="17">
        <f>MONTH(tblBasisdaten[[#This Row],[Datum]])</f>
        <v>3</v>
      </c>
    </row>
    <row r="391" spans="2:10" x14ac:dyDescent="0.25">
      <c r="B391" s="19" t="s">
        <v>22</v>
      </c>
      <c r="C391" s="19" t="s">
        <v>35</v>
      </c>
      <c r="D391" s="19" t="s">
        <v>36</v>
      </c>
      <c r="E391" s="19" t="s">
        <v>37</v>
      </c>
      <c r="F391" s="20">
        <v>14531.49</v>
      </c>
      <c r="G391" s="21">
        <v>41349</v>
      </c>
      <c r="H391" s="17">
        <f>YEAR(tblBasisdaten[[#This Row],[Datum]])</f>
        <v>2013</v>
      </c>
      <c r="I391" s="17">
        <f>ROUNDUP(MONTH(tblBasisdaten[[#This Row],[Datum]])/3,0)</f>
        <v>1</v>
      </c>
      <c r="J391" s="17">
        <f>MONTH(tblBasisdaten[[#This Row],[Datum]])</f>
        <v>3</v>
      </c>
    </row>
    <row r="392" spans="2:10" x14ac:dyDescent="0.25">
      <c r="B392" s="19" t="s">
        <v>22</v>
      </c>
      <c r="C392" s="19" t="s">
        <v>23</v>
      </c>
      <c r="D392" s="19" t="s">
        <v>24</v>
      </c>
      <c r="E392" s="19" t="s">
        <v>41</v>
      </c>
      <c r="F392" s="20">
        <v>9764.26</v>
      </c>
      <c r="G392" s="21">
        <v>41350</v>
      </c>
      <c r="H392" s="17">
        <f>YEAR(tblBasisdaten[[#This Row],[Datum]])</f>
        <v>2013</v>
      </c>
      <c r="I392" s="17">
        <f>ROUNDUP(MONTH(tblBasisdaten[[#This Row],[Datum]])/3,0)</f>
        <v>1</v>
      </c>
      <c r="J392" s="17">
        <f>MONTH(tblBasisdaten[[#This Row],[Datum]])</f>
        <v>3</v>
      </c>
    </row>
    <row r="393" spans="2:10" x14ac:dyDescent="0.25">
      <c r="B393" s="19" t="s">
        <v>22</v>
      </c>
      <c r="C393" s="19" t="s">
        <v>35</v>
      </c>
      <c r="D393" s="19" t="s">
        <v>36</v>
      </c>
      <c r="E393" s="19" t="s">
        <v>37</v>
      </c>
      <c r="F393" s="20">
        <v>6467.56</v>
      </c>
      <c r="G393" s="21">
        <v>41352</v>
      </c>
      <c r="H393" s="17">
        <f>YEAR(tblBasisdaten[[#This Row],[Datum]])</f>
        <v>2013</v>
      </c>
      <c r="I393" s="17">
        <f>ROUNDUP(MONTH(tblBasisdaten[[#This Row],[Datum]])/3,0)</f>
        <v>1</v>
      </c>
      <c r="J393" s="17">
        <f>MONTH(tblBasisdaten[[#This Row],[Datum]])</f>
        <v>3</v>
      </c>
    </row>
    <row r="394" spans="2:10" x14ac:dyDescent="0.25">
      <c r="B394" s="19" t="s">
        <v>18</v>
      </c>
      <c r="C394" s="19" t="s">
        <v>19</v>
      </c>
      <c r="D394" s="19" t="s">
        <v>20</v>
      </c>
      <c r="E394" s="19" t="s">
        <v>29</v>
      </c>
      <c r="F394" s="20">
        <v>6786</v>
      </c>
      <c r="G394" s="21">
        <v>41353</v>
      </c>
      <c r="H394" s="17">
        <f>YEAR(tblBasisdaten[[#This Row],[Datum]])</f>
        <v>2013</v>
      </c>
      <c r="I394" s="17">
        <f>ROUNDUP(MONTH(tblBasisdaten[[#This Row],[Datum]])/3,0)</f>
        <v>1</v>
      </c>
      <c r="J394" s="17">
        <f>MONTH(tblBasisdaten[[#This Row],[Datum]])</f>
        <v>3</v>
      </c>
    </row>
    <row r="395" spans="2:10" x14ac:dyDescent="0.25">
      <c r="B395" s="19" t="s">
        <v>18</v>
      </c>
      <c r="C395" s="19" t="s">
        <v>19</v>
      </c>
      <c r="D395" s="19" t="s">
        <v>28</v>
      </c>
      <c r="E395" s="19" t="s">
        <v>21</v>
      </c>
      <c r="F395" s="20">
        <v>8111.69</v>
      </c>
      <c r="G395" s="21">
        <v>41353</v>
      </c>
      <c r="H395" s="17">
        <f>YEAR(tblBasisdaten[[#This Row],[Datum]])</f>
        <v>2013</v>
      </c>
      <c r="I395" s="17">
        <f>ROUNDUP(MONTH(tblBasisdaten[[#This Row],[Datum]])/3,0)</f>
        <v>1</v>
      </c>
      <c r="J395" s="17">
        <f>MONTH(tblBasisdaten[[#This Row],[Datum]])</f>
        <v>3</v>
      </c>
    </row>
    <row r="396" spans="2:10" x14ac:dyDescent="0.25">
      <c r="B396" s="19" t="s">
        <v>22</v>
      </c>
      <c r="C396" s="19" t="s">
        <v>23</v>
      </c>
      <c r="D396" s="19" t="s">
        <v>24</v>
      </c>
      <c r="E396" s="19" t="s">
        <v>25</v>
      </c>
      <c r="F396" s="20">
        <v>9568.51</v>
      </c>
      <c r="G396" s="21">
        <v>41353</v>
      </c>
      <c r="H396" s="17">
        <f>YEAR(tblBasisdaten[[#This Row],[Datum]])</f>
        <v>2013</v>
      </c>
      <c r="I396" s="17">
        <f>ROUNDUP(MONTH(tblBasisdaten[[#This Row],[Datum]])/3,0)</f>
        <v>1</v>
      </c>
      <c r="J396" s="17">
        <f>MONTH(tblBasisdaten[[#This Row],[Datum]])</f>
        <v>3</v>
      </c>
    </row>
    <row r="397" spans="2:10" x14ac:dyDescent="0.25">
      <c r="B397" s="19" t="s">
        <v>18</v>
      </c>
      <c r="C397" s="19" t="s">
        <v>31</v>
      </c>
      <c r="D397" s="19" t="s">
        <v>32</v>
      </c>
      <c r="E397" s="19" t="s">
        <v>41</v>
      </c>
      <c r="F397" s="20">
        <v>13508.17</v>
      </c>
      <c r="G397" s="21">
        <v>41354</v>
      </c>
      <c r="H397" s="17">
        <f>YEAR(tblBasisdaten[[#This Row],[Datum]])</f>
        <v>2013</v>
      </c>
      <c r="I397" s="17">
        <f>ROUNDUP(MONTH(tblBasisdaten[[#This Row],[Datum]])/3,0)</f>
        <v>1</v>
      </c>
      <c r="J397" s="17">
        <f>MONTH(tblBasisdaten[[#This Row],[Datum]])</f>
        <v>3</v>
      </c>
    </row>
    <row r="398" spans="2:10" x14ac:dyDescent="0.25">
      <c r="B398" s="19" t="s">
        <v>22</v>
      </c>
      <c r="C398" s="19" t="s">
        <v>35</v>
      </c>
      <c r="D398" s="19" t="s">
        <v>36</v>
      </c>
      <c r="E398" s="19" t="s">
        <v>38</v>
      </c>
      <c r="F398" s="20">
        <v>13506.37</v>
      </c>
      <c r="G398" s="21">
        <v>41356</v>
      </c>
      <c r="H398" s="17">
        <f>YEAR(tblBasisdaten[[#This Row],[Datum]])</f>
        <v>2013</v>
      </c>
      <c r="I398" s="17">
        <f>ROUNDUP(MONTH(tblBasisdaten[[#This Row],[Datum]])/3,0)</f>
        <v>1</v>
      </c>
      <c r="J398" s="17">
        <f>MONTH(tblBasisdaten[[#This Row],[Datum]])</f>
        <v>3</v>
      </c>
    </row>
    <row r="399" spans="2:10" x14ac:dyDescent="0.25">
      <c r="B399" s="19" t="s">
        <v>18</v>
      </c>
      <c r="C399" s="19" t="s">
        <v>19</v>
      </c>
      <c r="D399" s="19" t="s">
        <v>28</v>
      </c>
      <c r="E399" s="19" t="s">
        <v>25</v>
      </c>
      <c r="F399" s="20">
        <v>16710.5</v>
      </c>
      <c r="G399" s="21">
        <v>41356</v>
      </c>
      <c r="H399" s="17">
        <f>YEAR(tblBasisdaten[[#This Row],[Datum]])</f>
        <v>2013</v>
      </c>
      <c r="I399" s="17">
        <f>ROUNDUP(MONTH(tblBasisdaten[[#This Row],[Datum]])/3,0)</f>
        <v>1</v>
      </c>
      <c r="J399" s="17">
        <f>MONTH(tblBasisdaten[[#This Row],[Datum]])</f>
        <v>3</v>
      </c>
    </row>
    <row r="400" spans="2:10" x14ac:dyDescent="0.25">
      <c r="B400" s="19" t="s">
        <v>18</v>
      </c>
      <c r="C400" s="19" t="s">
        <v>31</v>
      </c>
      <c r="D400" s="19" t="s">
        <v>32</v>
      </c>
      <c r="E400" s="19" t="s">
        <v>34</v>
      </c>
      <c r="F400" s="20">
        <v>10280.14</v>
      </c>
      <c r="G400" s="21">
        <v>41357</v>
      </c>
      <c r="H400" s="17">
        <f>YEAR(tblBasisdaten[[#This Row],[Datum]])</f>
        <v>2013</v>
      </c>
      <c r="I400" s="17">
        <f>ROUNDUP(MONTH(tblBasisdaten[[#This Row],[Datum]])/3,0)</f>
        <v>1</v>
      </c>
      <c r="J400" s="17">
        <f>MONTH(tblBasisdaten[[#This Row],[Datum]])</f>
        <v>3</v>
      </c>
    </row>
    <row r="401" spans="2:10" x14ac:dyDescent="0.25">
      <c r="B401" s="19" t="s">
        <v>18</v>
      </c>
      <c r="C401" s="19" t="s">
        <v>31</v>
      </c>
      <c r="D401" s="19" t="s">
        <v>32</v>
      </c>
      <c r="E401" s="19" t="s">
        <v>37</v>
      </c>
      <c r="F401" s="20">
        <v>17274.11</v>
      </c>
      <c r="G401" s="21">
        <v>41357</v>
      </c>
      <c r="H401" s="17">
        <f>YEAR(tblBasisdaten[[#This Row],[Datum]])</f>
        <v>2013</v>
      </c>
      <c r="I401" s="17">
        <f>ROUNDUP(MONTH(tblBasisdaten[[#This Row],[Datum]])/3,0)</f>
        <v>1</v>
      </c>
      <c r="J401" s="17">
        <f>MONTH(tblBasisdaten[[#This Row],[Datum]])</f>
        <v>3</v>
      </c>
    </row>
    <row r="402" spans="2:10" x14ac:dyDescent="0.25">
      <c r="B402" s="19" t="s">
        <v>18</v>
      </c>
      <c r="C402" s="19" t="s">
        <v>31</v>
      </c>
      <c r="D402" s="19" t="s">
        <v>32</v>
      </c>
      <c r="E402" s="19" t="s">
        <v>29</v>
      </c>
      <c r="F402" s="20">
        <v>7297.71</v>
      </c>
      <c r="G402" s="21">
        <v>41360</v>
      </c>
      <c r="H402" s="17">
        <f>YEAR(tblBasisdaten[[#This Row],[Datum]])</f>
        <v>2013</v>
      </c>
      <c r="I402" s="17">
        <f>ROUNDUP(MONTH(tblBasisdaten[[#This Row],[Datum]])/3,0)</f>
        <v>1</v>
      </c>
      <c r="J402" s="17">
        <f>MONTH(tblBasisdaten[[#This Row],[Datum]])</f>
        <v>3</v>
      </c>
    </row>
    <row r="403" spans="2:10" x14ac:dyDescent="0.25">
      <c r="B403" s="19" t="s">
        <v>39</v>
      </c>
      <c r="C403" s="19" t="s">
        <v>42</v>
      </c>
      <c r="D403" s="19" t="s">
        <v>33</v>
      </c>
      <c r="E403" s="19" t="s">
        <v>29</v>
      </c>
      <c r="F403" s="20">
        <v>9492.25</v>
      </c>
      <c r="G403" s="21">
        <v>41362</v>
      </c>
      <c r="H403" s="17">
        <f>YEAR(tblBasisdaten[[#This Row],[Datum]])</f>
        <v>2013</v>
      </c>
      <c r="I403" s="17">
        <f>ROUNDUP(MONTH(tblBasisdaten[[#This Row],[Datum]])/3,0)</f>
        <v>1</v>
      </c>
      <c r="J403" s="17">
        <f>MONTH(tblBasisdaten[[#This Row],[Datum]])</f>
        <v>3</v>
      </c>
    </row>
    <row r="404" spans="2:10" x14ac:dyDescent="0.25">
      <c r="B404" s="19" t="s">
        <v>39</v>
      </c>
      <c r="C404" s="19" t="s">
        <v>40</v>
      </c>
      <c r="D404" s="19" t="s">
        <v>5</v>
      </c>
      <c r="E404" s="19" t="s">
        <v>34</v>
      </c>
      <c r="F404" s="20">
        <v>4090.65</v>
      </c>
      <c r="G404" s="21">
        <v>41366</v>
      </c>
      <c r="H404" s="17">
        <f>YEAR(tblBasisdaten[[#This Row],[Datum]])</f>
        <v>2013</v>
      </c>
      <c r="I404" s="17">
        <f>ROUNDUP(MONTH(tblBasisdaten[[#This Row],[Datum]])/3,0)</f>
        <v>2</v>
      </c>
      <c r="J404" s="17">
        <f>MONTH(tblBasisdaten[[#This Row],[Datum]])</f>
        <v>4</v>
      </c>
    </row>
    <row r="405" spans="2:10" x14ac:dyDescent="0.25">
      <c r="B405" s="19" t="s">
        <v>39</v>
      </c>
      <c r="C405" s="19" t="s">
        <v>40</v>
      </c>
      <c r="D405" s="19" t="s">
        <v>5</v>
      </c>
      <c r="E405" s="19" t="s">
        <v>29</v>
      </c>
      <c r="F405" s="20">
        <v>4081.62</v>
      </c>
      <c r="G405" s="21">
        <v>41367</v>
      </c>
      <c r="H405" s="17">
        <f>YEAR(tblBasisdaten[[#This Row],[Datum]])</f>
        <v>2013</v>
      </c>
      <c r="I405" s="17">
        <f>ROUNDUP(MONTH(tblBasisdaten[[#This Row],[Datum]])/3,0)</f>
        <v>2</v>
      </c>
      <c r="J405" s="17">
        <f>MONTH(tblBasisdaten[[#This Row],[Datum]])</f>
        <v>4</v>
      </c>
    </row>
    <row r="406" spans="2:10" x14ac:dyDescent="0.25">
      <c r="B406" s="19" t="s">
        <v>18</v>
      </c>
      <c r="C406" s="19" t="s">
        <v>19</v>
      </c>
      <c r="D406" s="19" t="s">
        <v>28</v>
      </c>
      <c r="E406" s="19" t="s">
        <v>25</v>
      </c>
      <c r="F406" s="20">
        <v>10361.11</v>
      </c>
      <c r="G406" s="21">
        <v>41367</v>
      </c>
      <c r="H406" s="17">
        <f>YEAR(tblBasisdaten[[#This Row],[Datum]])</f>
        <v>2013</v>
      </c>
      <c r="I406" s="17">
        <f>ROUNDUP(MONTH(tblBasisdaten[[#This Row],[Datum]])/3,0)</f>
        <v>2</v>
      </c>
      <c r="J406" s="17">
        <f>MONTH(tblBasisdaten[[#This Row],[Datum]])</f>
        <v>4</v>
      </c>
    </row>
    <row r="407" spans="2:10" x14ac:dyDescent="0.25">
      <c r="B407" s="19" t="s">
        <v>39</v>
      </c>
      <c r="C407" s="19" t="s">
        <v>40</v>
      </c>
      <c r="D407" s="19" t="s">
        <v>5</v>
      </c>
      <c r="E407" s="19" t="s">
        <v>29</v>
      </c>
      <c r="F407" s="20">
        <v>15656.4</v>
      </c>
      <c r="G407" s="21">
        <v>41368</v>
      </c>
      <c r="H407" s="17">
        <f>YEAR(tblBasisdaten[[#This Row],[Datum]])</f>
        <v>2013</v>
      </c>
      <c r="I407" s="17">
        <f>ROUNDUP(MONTH(tblBasisdaten[[#This Row],[Datum]])/3,0)</f>
        <v>2</v>
      </c>
      <c r="J407" s="17">
        <f>MONTH(tblBasisdaten[[#This Row],[Datum]])</f>
        <v>4</v>
      </c>
    </row>
    <row r="408" spans="2:10" x14ac:dyDescent="0.25">
      <c r="B408" s="19" t="s">
        <v>26</v>
      </c>
      <c r="C408" s="19" t="s">
        <v>27</v>
      </c>
      <c r="D408" s="19" t="s">
        <v>36</v>
      </c>
      <c r="E408" s="19" t="s">
        <v>38</v>
      </c>
      <c r="F408" s="20">
        <v>8505.81</v>
      </c>
      <c r="G408" s="21">
        <v>41368</v>
      </c>
      <c r="H408" s="17">
        <f>YEAR(tblBasisdaten[[#This Row],[Datum]])</f>
        <v>2013</v>
      </c>
      <c r="I408" s="17">
        <f>ROUNDUP(MONTH(tblBasisdaten[[#This Row],[Datum]])/3,0)</f>
        <v>2</v>
      </c>
      <c r="J408" s="17">
        <f>MONTH(tblBasisdaten[[#This Row],[Datum]])</f>
        <v>4</v>
      </c>
    </row>
    <row r="409" spans="2:10" x14ac:dyDescent="0.25">
      <c r="B409" s="19" t="s">
        <v>26</v>
      </c>
      <c r="C409" s="19" t="s">
        <v>27</v>
      </c>
      <c r="D409" s="19" t="s">
        <v>28</v>
      </c>
      <c r="E409" s="19" t="s">
        <v>41</v>
      </c>
      <c r="F409" s="20">
        <v>3069.69</v>
      </c>
      <c r="G409" s="21">
        <v>41368</v>
      </c>
      <c r="H409" s="17">
        <f>YEAR(tblBasisdaten[[#This Row],[Datum]])</f>
        <v>2013</v>
      </c>
      <c r="I409" s="17">
        <f>ROUNDUP(MONTH(tblBasisdaten[[#This Row],[Datum]])/3,0)</f>
        <v>2</v>
      </c>
      <c r="J409" s="17">
        <f>MONTH(tblBasisdaten[[#This Row],[Datum]])</f>
        <v>4</v>
      </c>
    </row>
    <row r="410" spans="2:10" x14ac:dyDescent="0.25">
      <c r="B410" s="19" t="s">
        <v>39</v>
      </c>
      <c r="C410" s="19" t="s">
        <v>42</v>
      </c>
      <c r="D410" s="19" t="s">
        <v>33</v>
      </c>
      <c r="E410" s="19" t="s">
        <v>25</v>
      </c>
      <c r="F410" s="20">
        <v>9620.73</v>
      </c>
      <c r="G410" s="21">
        <v>41369</v>
      </c>
      <c r="H410" s="17">
        <f>YEAR(tblBasisdaten[[#This Row],[Datum]])</f>
        <v>2013</v>
      </c>
      <c r="I410" s="17">
        <f>ROUNDUP(MONTH(tblBasisdaten[[#This Row],[Datum]])/3,0)</f>
        <v>2</v>
      </c>
      <c r="J410" s="17">
        <f>MONTH(tblBasisdaten[[#This Row],[Datum]])</f>
        <v>4</v>
      </c>
    </row>
    <row r="411" spans="2:10" x14ac:dyDescent="0.25">
      <c r="B411" s="19" t="s">
        <v>22</v>
      </c>
      <c r="C411" s="19" t="s">
        <v>35</v>
      </c>
      <c r="D411" s="19" t="s">
        <v>36</v>
      </c>
      <c r="E411" s="19" t="s">
        <v>21</v>
      </c>
      <c r="F411" s="20">
        <v>9969.43</v>
      </c>
      <c r="G411" s="21">
        <v>41369</v>
      </c>
      <c r="H411" s="17">
        <f>YEAR(tblBasisdaten[[#This Row],[Datum]])</f>
        <v>2013</v>
      </c>
      <c r="I411" s="17">
        <f>ROUNDUP(MONTH(tblBasisdaten[[#This Row],[Datum]])/3,0)</f>
        <v>2</v>
      </c>
      <c r="J411" s="17">
        <f>MONTH(tblBasisdaten[[#This Row],[Datum]])</f>
        <v>4</v>
      </c>
    </row>
    <row r="412" spans="2:10" x14ac:dyDescent="0.25">
      <c r="B412" s="19" t="s">
        <v>26</v>
      </c>
      <c r="C412" s="19" t="s">
        <v>27</v>
      </c>
      <c r="D412" s="19" t="s">
        <v>28</v>
      </c>
      <c r="E412" s="19" t="s">
        <v>41</v>
      </c>
      <c r="F412" s="20">
        <v>13857.23</v>
      </c>
      <c r="G412" s="21">
        <v>41369</v>
      </c>
      <c r="H412" s="17">
        <f>YEAR(tblBasisdaten[[#This Row],[Datum]])</f>
        <v>2013</v>
      </c>
      <c r="I412" s="17">
        <f>ROUNDUP(MONTH(tblBasisdaten[[#This Row],[Datum]])/3,0)</f>
        <v>2</v>
      </c>
      <c r="J412" s="17">
        <f>MONTH(tblBasisdaten[[#This Row],[Datum]])</f>
        <v>4</v>
      </c>
    </row>
    <row r="413" spans="2:10" x14ac:dyDescent="0.25">
      <c r="B413" s="19" t="s">
        <v>26</v>
      </c>
      <c r="C413" s="19" t="s">
        <v>4</v>
      </c>
      <c r="D413" s="19" t="s">
        <v>30</v>
      </c>
      <c r="E413" s="19" t="s">
        <v>41</v>
      </c>
      <c r="F413" s="20">
        <v>1761.91</v>
      </c>
      <c r="G413" s="21">
        <v>41370</v>
      </c>
      <c r="H413" s="17">
        <f>YEAR(tblBasisdaten[[#This Row],[Datum]])</f>
        <v>2013</v>
      </c>
      <c r="I413" s="17">
        <f>ROUNDUP(MONTH(tblBasisdaten[[#This Row],[Datum]])/3,0)</f>
        <v>2</v>
      </c>
      <c r="J413" s="17">
        <f>MONTH(tblBasisdaten[[#This Row],[Datum]])</f>
        <v>4</v>
      </c>
    </row>
    <row r="414" spans="2:10" x14ac:dyDescent="0.25">
      <c r="B414" s="19" t="s">
        <v>22</v>
      </c>
      <c r="C414" s="19" t="s">
        <v>35</v>
      </c>
      <c r="D414" s="19" t="s">
        <v>36</v>
      </c>
      <c r="E414" s="19" t="s">
        <v>37</v>
      </c>
      <c r="F414" s="20">
        <v>15371.97</v>
      </c>
      <c r="G414" s="21">
        <v>41371</v>
      </c>
      <c r="H414" s="17">
        <f>YEAR(tblBasisdaten[[#This Row],[Datum]])</f>
        <v>2013</v>
      </c>
      <c r="I414" s="17">
        <f>ROUNDUP(MONTH(tblBasisdaten[[#This Row],[Datum]])/3,0)</f>
        <v>2</v>
      </c>
      <c r="J414" s="17">
        <f>MONTH(tblBasisdaten[[#This Row],[Datum]])</f>
        <v>4</v>
      </c>
    </row>
    <row r="415" spans="2:10" x14ac:dyDescent="0.25">
      <c r="B415" s="19" t="s">
        <v>18</v>
      </c>
      <c r="C415" s="19" t="s">
        <v>19</v>
      </c>
      <c r="D415" s="19" t="s">
        <v>20</v>
      </c>
      <c r="E415" s="19" t="s">
        <v>29</v>
      </c>
      <c r="F415" s="20">
        <v>6903.95</v>
      </c>
      <c r="G415" s="21">
        <v>41372</v>
      </c>
      <c r="H415" s="17">
        <f>YEAR(tblBasisdaten[[#This Row],[Datum]])</f>
        <v>2013</v>
      </c>
      <c r="I415" s="17">
        <f>ROUNDUP(MONTH(tblBasisdaten[[#This Row],[Datum]])/3,0)</f>
        <v>2</v>
      </c>
      <c r="J415" s="17">
        <f>MONTH(tblBasisdaten[[#This Row],[Datum]])</f>
        <v>4</v>
      </c>
    </row>
    <row r="416" spans="2:10" x14ac:dyDescent="0.25">
      <c r="B416" s="19" t="s">
        <v>26</v>
      </c>
      <c r="C416" s="19" t="s">
        <v>27</v>
      </c>
      <c r="D416" s="19" t="s">
        <v>28</v>
      </c>
      <c r="E416" s="19" t="s">
        <v>29</v>
      </c>
      <c r="F416" s="20">
        <v>4319.13</v>
      </c>
      <c r="G416" s="21">
        <v>41372</v>
      </c>
      <c r="H416" s="17">
        <f>YEAR(tblBasisdaten[[#This Row],[Datum]])</f>
        <v>2013</v>
      </c>
      <c r="I416" s="17">
        <f>ROUNDUP(MONTH(tblBasisdaten[[#This Row],[Datum]])/3,0)</f>
        <v>2</v>
      </c>
      <c r="J416" s="17">
        <f>MONTH(tblBasisdaten[[#This Row],[Datum]])</f>
        <v>4</v>
      </c>
    </row>
    <row r="417" spans="2:10" x14ac:dyDescent="0.25">
      <c r="B417" s="19" t="s">
        <v>26</v>
      </c>
      <c r="C417" s="19" t="s">
        <v>27</v>
      </c>
      <c r="D417" s="19" t="s">
        <v>28</v>
      </c>
      <c r="E417" s="19" t="s">
        <v>21</v>
      </c>
      <c r="F417" s="20">
        <v>10082.31</v>
      </c>
      <c r="G417" s="21">
        <v>41373</v>
      </c>
      <c r="H417" s="17">
        <f>YEAR(tblBasisdaten[[#This Row],[Datum]])</f>
        <v>2013</v>
      </c>
      <c r="I417" s="17">
        <f>ROUNDUP(MONTH(tblBasisdaten[[#This Row],[Datum]])/3,0)</f>
        <v>2</v>
      </c>
      <c r="J417" s="17">
        <f>MONTH(tblBasisdaten[[#This Row],[Datum]])</f>
        <v>4</v>
      </c>
    </row>
    <row r="418" spans="2:10" x14ac:dyDescent="0.25">
      <c r="B418" s="19" t="s">
        <v>26</v>
      </c>
      <c r="C418" s="19" t="s">
        <v>27</v>
      </c>
      <c r="D418" s="19" t="s">
        <v>28</v>
      </c>
      <c r="E418" s="19" t="s">
        <v>29</v>
      </c>
      <c r="F418" s="20">
        <v>12997.14</v>
      </c>
      <c r="G418" s="21">
        <v>41376</v>
      </c>
      <c r="H418" s="17">
        <f>YEAR(tblBasisdaten[[#This Row],[Datum]])</f>
        <v>2013</v>
      </c>
      <c r="I418" s="17">
        <f>ROUNDUP(MONTH(tblBasisdaten[[#This Row],[Datum]])/3,0)</f>
        <v>2</v>
      </c>
      <c r="J418" s="17">
        <f>MONTH(tblBasisdaten[[#This Row],[Datum]])</f>
        <v>4</v>
      </c>
    </row>
    <row r="419" spans="2:10" x14ac:dyDescent="0.25">
      <c r="B419" s="19" t="s">
        <v>22</v>
      </c>
      <c r="C419" s="19" t="s">
        <v>23</v>
      </c>
      <c r="D419" s="19" t="s">
        <v>24</v>
      </c>
      <c r="E419" s="19" t="s">
        <v>37</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22</v>
      </c>
      <c r="C420" s="19" t="s">
        <v>23</v>
      </c>
      <c r="D420" s="19" t="s">
        <v>36</v>
      </c>
      <c r="E420" s="19" t="s">
        <v>41</v>
      </c>
      <c r="F420" s="20">
        <v>11360.95</v>
      </c>
      <c r="G420" s="21">
        <v>41377</v>
      </c>
      <c r="H420" s="17">
        <f>YEAR(tblBasisdaten[[#This Row],[Datum]])</f>
        <v>2013</v>
      </c>
      <c r="I420" s="17">
        <f>ROUNDUP(MONTH(tblBasisdaten[[#This Row],[Datum]])/3,0)</f>
        <v>2</v>
      </c>
      <c r="J420" s="17">
        <f>MONTH(tblBasisdaten[[#This Row],[Datum]])</f>
        <v>4</v>
      </c>
    </row>
    <row r="421" spans="2:10" x14ac:dyDescent="0.25">
      <c r="B421" s="19" t="s">
        <v>22</v>
      </c>
      <c r="C421" s="19" t="s">
        <v>23</v>
      </c>
      <c r="D421" s="19" t="s">
        <v>24</v>
      </c>
      <c r="E421" s="19" t="s">
        <v>29</v>
      </c>
      <c r="F421" s="20">
        <v>3810.41</v>
      </c>
      <c r="G421" s="21">
        <v>41378</v>
      </c>
      <c r="H421" s="17">
        <f>YEAR(tblBasisdaten[[#This Row],[Datum]])</f>
        <v>2013</v>
      </c>
      <c r="I421" s="17">
        <f>ROUNDUP(MONTH(tblBasisdaten[[#This Row],[Datum]])/3,0)</f>
        <v>2</v>
      </c>
      <c r="J421" s="17">
        <f>MONTH(tblBasisdaten[[#This Row],[Datum]])</f>
        <v>4</v>
      </c>
    </row>
    <row r="422" spans="2:10" x14ac:dyDescent="0.25">
      <c r="B422" s="19" t="s">
        <v>26</v>
      </c>
      <c r="C422" s="19" t="s">
        <v>27</v>
      </c>
      <c r="D422" s="19" t="s">
        <v>28</v>
      </c>
      <c r="E422" s="19" t="s">
        <v>41</v>
      </c>
      <c r="F422" s="20">
        <v>16988.27</v>
      </c>
      <c r="G422" s="21">
        <v>41378</v>
      </c>
      <c r="H422" s="17">
        <f>YEAR(tblBasisdaten[[#This Row],[Datum]])</f>
        <v>2013</v>
      </c>
      <c r="I422" s="17">
        <f>ROUNDUP(MONTH(tblBasisdaten[[#This Row],[Datum]])/3,0)</f>
        <v>2</v>
      </c>
      <c r="J422" s="17">
        <f>MONTH(tblBasisdaten[[#This Row],[Datum]])</f>
        <v>4</v>
      </c>
    </row>
    <row r="423" spans="2:10" x14ac:dyDescent="0.25">
      <c r="B423" s="19" t="s">
        <v>22</v>
      </c>
      <c r="C423" s="19" t="s">
        <v>35</v>
      </c>
      <c r="D423" s="19" t="s">
        <v>36</v>
      </c>
      <c r="E423" s="19" t="s">
        <v>37</v>
      </c>
      <c r="F423" s="20">
        <v>4386.34</v>
      </c>
      <c r="G423" s="21">
        <v>41379</v>
      </c>
      <c r="H423" s="17">
        <f>YEAR(tblBasisdaten[[#This Row],[Datum]])</f>
        <v>2013</v>
      </c>
      <c r="I423" s="17">
        <f>ROUNDUP(MONTH(tblBasisdaten[[#This Row],[Datum]])/3,0)</f>
        <v>2</v>
      </c>
      <c r="J423" s="17">
        <f>MONTH(tblBasisdaten[[#This Row],[Datum]])</f>
        <v>4</v>
      </c>
    </row>
    <row r="424" spans="2:10" x14ac:dyDescent="0.25">
      <c r="B424" s="19" t="s">
        <v>39</v>
      </c>
      <c r="C424" s="19" t="s">
        <v>40</v>
      </c>
      <c r="D424" s="19" t="s">
        <v>5</v>
      </c>
      <c r="E424" s="19" t="s">
        <v>21</v>
      </c>
      <c r="F424" s="20">
        <v>6009.51</v>
      </c>
      <c r="G424" s="21">
        <v>41380</v>
      </c>
      <c r="H424" s="17">
        <f>YEAR(tblBasisdaten[[#This Row],[Datum]])</f>
        <v>2013</v>
      </c>
      <c r="I424" s="17">
        <f>ROUNDUP(MONTH(tblBasisdaten[[#This Row],[Datum]])/3,0)</f>
        <v>2</v>
      </c>
      <c r="J424" s="17">
        <f>MONTH(tblBasisdaten[[#This Row],[Datum]])</f>
        <v>4</v>
      </c>
    </row>
    <row r="425" spans="2:10" x14ac:dyDescent="0.25">
      <c r="B425" s="19" t="s">
        <v>26</v>
      </c>
      <c r="C425" s="19" t="s">
        <v>4</v>
      </c>
      <c r="D425" s="19" t="s">
        <v>30</v>
      </c>
      <c r="E425" s="19" t="s">
        <v>25</v>
      </c>
      <c r="F425" s="20">
        <v>7918.6</v>
      </c>
      <c r="G425" s="21">
        <v>41380</v>
      </c>
      <c r="H425" s="17">
        <f>YEAR(tblBasisdaten[[#This Row],[Datum]])</f>
        <v>2013</v>
      </c>
      <c r="I425" s="17">
        <f>ROUNDUP(MONTH(tblBasisdaten[[#This Row],[Datum]])/3,0)</f>
        <v>2</v>
      </c>
      <c r="J425" s="17">
        <f>MONTH(tblBasisdaten[[#This Row],[Datum]])</f>
        <v>4</v>
      </c>
    </row>
    <row r="426" spans="2:10" x14ac:dyDescent="0.25">
      <c r="B426" s="19" t="s">
        <v>39</v>
      </c>
      <c r="C426" s="19" t="s">
        <v>40</v>
      </c>
      <c r="D426" s="19" t="s">
        <v>5</v>
      </c>
      <c r="E426" s="19" t="s">
        <v>21</v>
      </c>
      <c r="F426" s="20">
        <v>12535.06</v>
      </c>
      <c r="G426" s="21">
        <v>41383</v>
      </c>
      <c r="H426" s="17">
        <f>YEAR(tblBasisdaten[[#This Row],[Datum]])</f>
        <v>2013</v>
      </c>
      <c r="I426" s="17">
        <f>ROUNDUP(MONTH(tblBasisdaten[[#This Row],[Datum]])/3,0)</f>
        <v>2</v>
      </c>
      <c r="J426" s="17">
        <f>MONTH(tblBasisdaten[[#This Row],[Datum]])</f>
        <v>4</v>
      </c>
    </row>
    <row r="427" spans="2:10" x14ac:dyDescent="0.25">
      <c r="B427" s="19" t="s">
        <v>26</v>
      </c>
      <c r="C427" s="19" t="s">
        <v>4</v>
      </c>
      <c r="D427" s="19" t="s">
        <v>30</v>
      </c>
      <c r="E427" s="19" t="s">
        <v>25</v>
      </c>
      <c r="F427" s="20">
        <v>2546.02</v>
      </c>
      <c r="G427" s="21">
        <v>41383</v>
      </c>
      <c r="H427" s="17">
        <f>YEAR(tblBasisdaten[[#This Row],[Datum]])</f>
        <v>2013</v>
      </c>
      <c r="I427" s="17">
        <f>ROUNDUP(MONTH(tblBasisdaten[[#This Row],[Datum]])/3,0)</f>
        <v>2</v>
      </c>
      <c r="J427" s="17">
        <f>MONTH(tblBasisdaten[[#This Row],[Datum]])</f>
        <v>4</v>
      </c>
    </row>
    <row r="428" spans="2:10" x14ac:dyDescent="0.25">
      <c r="B428" s="19" t="s">
        <v>26</v>
      </c>
      <c r="C428" s="19" t="s">
        <v>27</v>
      </c>
      <c r="D428" s="19" t="s">
        <v>28</v>
      </c>
      <c r="E428" s="19" t="s">
        <v>21</v>
      </c>
      <c r="F428" s="20">
        <v>4655.34</v>
      </c>
      <c r="G428" s="21">
        <v>41384</v>
      </c>
      <c r="H428" s="17">
        <f>YEAR(tblBasisdaten[[#This Row],[Datum]])</f>
        <v>2013</v>
      </c>
      <c r="I428" s="17">
        <f>ROUNDUP(MONTH(tblBasisdaten[[#This Row],[Datum]])/3,0)</f>
        <v>2</v>
      </c>
      <c r="J428" s="17">
        <f>MONTH(tblBasisdaten[[#This Row],[Datum]])</f>
        <v>4</v>
      </c>
    </row>
    <row r="429" spans="2:10" x14ac:dyDescent="0.25">
      <c r="B429" s="19" t="s">
        <v>26</v>
      </c>
      <c r="C429" s="19" t="s">
        <v>27</v>
      </c>
      <c r="D429" s="19" t="s">
        <v>28</v>
      </c>
      <c r="E429" s="19" t="s">
        <v>29</v>
      </c>
      <c r="F429" s="20">
        <v>16193.61</v>
      </c>
      <c r="G429" s="21">
        <v>41384</v>
      </c>
      <c r="H429" s="17">
        <f>YEAR(tblBasisdaten[[#This Row],[Datum]])</f>
        <v>2013</v>
      </c>
      <c r="I429" s="17">
        <f>ROUNDUP(MONTH(tblBasisdaten[[#This Row],[Datum]])/3,0)</f>
        <v>2</v>
      </c>
      <c r="J429" s="17">
        <f>MONTH(tblBasisdaten[[#This Row],[Datum]])</f>
        <v>4</v>
      </c>
    </row>
    <row r="430" spans="2:10" x14ac:dyDescent="0.25">
      <c r="B430" s="19" t="s">
        <v>39</v>
      </c>
      <c r="C430" s="19" t="s">
        <v>40</v>
      </c>
      <c r="D430" s="19" t="s">
        <v>5</v>
      </c>
      <c r="E430" s="19" t="s">
        <v>25</v>
      </c>
      <c r="F430" s="20">
        <v>8044.48</v>
      </c>
      <c r="G430" s="21">
        <v>41385</v>
      </c>
      <c r="H430" s="17">
        <f>YEAR(tblBasisdaten[[#This Row],[Datum]])</f>
        <v>2013</v>
      </c>
      <c r="I430" s="17">
        <f>ROUNDUP(MONTH(tblBasisdaten[[#This Row],[Datum]])/3,0)</f>
        <v>2</v>
      </c>
      <c r="J430" s="17">
        <f>MONTH(tblBasisdaten[[#This Row],[Datum]])</f>
        <v>4</v>
      </c>
    </row>
    <row r="431" spans="2:10" x14ac:dyDescent="0.25">
      <c r="B431" s="19" t="s">
        <v>39</v>
      </c>
      <c r="C431" s="19" t="s">
        <v>40</v>
      </c>
      <c r="D431" s="19" t="s">
        <v>5</v>
      </c>
      <c r="E431" s="19" t="s">
        <v>34</v>
      </c>
      <c r="F431" s="20">
        <v>12681.5</v>
      </c>
      <c r="G431" s="21">
        <v>41385</v>
      </c>
      <c r="H431" s="17">
        <f>YEAR(tblBasisdaten[[#This Row],[Datum]])</f>
        <v>2013</v>
      </c>
      <c r="I431" s="17">
        <f>ROUNDUP(MONTH(tblBasisdaten[[#This Row],[Datum]])/3,0)</f>
        <v>2</v>
      </c>
      <c r="J431" s="17">
        <f>MONTH(tblBasisdaten[[#This Row],[Datum]])</f>
        <v>4</v>
      </c>
    </row>
    <row r="432" spans="2:10" x14ac:dyDescent="0.25">
      <c r="B432" s="19" t="s">
        <v>26</v>
      </c>
      <c r="C432" s="19" t="s">
        <v>4</v>
      </c>
      <c r="D432" s="19" t="s">
        <v>30</v>
      </c>
      <c r="E432" s="19" t="s">
        <v>25</v>
      </c>
      <c r="F432" s="20">
        <v>7166.72</v>
      </c>
      <c r="G432" s="21">
        <v>41385</v>
      </c>
      <c r="H432" s="17">
        <f>YEAR(tblBasisdaten[[#This Row],[Datum]])</f>
        <v>2013</v>
      </c>
      <c r="I432" s="17">
        <f>ROUNDUP(MONTH(tblBasisdaten[[#This Row],[Datum]])/3,0)</f>
        <v>2</v>
      </c>
      <c r="J432" s="17">
        <f>MONTH(tblBasisdaten[[#This Row],[Datum]])</f>
        <v>4</v>
      </c>
    </row>
    <row r="433" spans="2:10" x14ac:dyDescent="0.25">
      <c r="B433" s="19" t="s">
        <v>26</v>
      </c>
      <c r="C433" s="19" t="s">
        <v>4</v>
      </c>
      <c r="D433" s="19" t="s">
        <v>30</v>
      </c>
      <c r="E433" s="19" t="s">
        <v>29</v>
      </c>
      <c r="F433" s="20">
        <v>2968.48</v>
      </c>
      <c r="G433" s="21">
        <v>41385</v>
      </c>
      <c r="H433" s="17">
        <f>YEAR(tblBasisdaten[[#This Row],[Datum]])</f>
        <v>2013</v>
      </c>
      <c r="I433" s="17">
        <f>ROUNDUP(MONTH(tblBasisdaten[[#This Row],[Datum]])/3,0)</f>
        <v>2</v>
      </c>
      <c r="J433" s="17">
        <f>MONTH(tblBasisdaten[[#This Row],[Datum]])</f>
        <v>4</v>
      </c>
    </row>
    <row r="434" spans="2:10" x14ac:dyDescent="0.25">
      <c r="B434" s="19" t="s">
        <v>22</v>
      </c>
      <c r="C434" s="19" t="s">
        <v>23</v>
      </c>
      <c r="D434" s="19" t="s">
        <v>24</v>
      </c>
      <c r="E434" s="19" t="s">
        <v>41</v>
      </c>
      <c r="F434" s="20">
        <v>6965.9</v>
      </c>
      <c r="G434" s="21">
        <v>41387</v>
      </c>
      <c r="H434" s="17">
        <f>YEAR(tblBasisdaten[[#This Row],[Datum]])</f>
        <v>2013</v>
      </c>
      <c r="I434" s="17">
        <f>ROUNDUP(MONTH(tblBasisdaten[[#This Row],[Datum]])/3,0)</f>
        <v>2</v>
      </c>
      <c r="J434" s="17">
        <f>MONTH(tblBasisdaten[[#This Row],[Datum]])</f>
        <v>4</v>
      </c>
    </row>
    <row r="435" spans="2:10" x14ac:dyDescent="0.25">
      <c r="B435" s="19" t="s">
        <v>22</v>
      </c>
      <c r="C435" s="19" t="s">
        <v>23</v>
      </c>
      <c r="D435" s="19" t="s">
        <v>24</v>
      </c>
      <c r="E435" s="19" t="s">
        <v>34</v>
      </c>
      <c r="F435" s="20">
        <v>16819.47</v>
      </c>
      <c r="G435" s="21">
        <v>41392</v>
      </c>
      <c r="H435" s="17">
        <f>YEAR(tblBasisdaten[[#This Row],[Datum]])</f>
        <v>2013</v>
      </c>
      <c r="I435" s="17">
        <f>ROUNDUP(MONTH(tblBasisdaten[[#This Row],[Datum]])/3,0)</f>
        <v>2</v>
      </c>
      <c r="J435" s="17">
        <f>MONTH(tblBasisdaten[[#This Row],[Datum]])</f>
        <v>4</v>
      </c>
    </row>
    <row r="436" spans="2:10" x14ac:dyDescent="0.25">
      <c r="B436" s="19" t="s">
        <v>26</v>
      </c>
      <c r="C436" s="19" t="s">
        <v>27</v>
      </c>
      <c r="D436" s="19" t="s">
        <v>28</v>
      </c>
      <c r="E436" s="19" t="s">
        <v>41</v>
      </c>
      <c r="F436" s="20">
        <v>13394.26</v>
      </c>
      <c r="G436" s="21">
        <v>41394</v>
      </c>
      <c r="H436" s="17">
        <f>YEAR(tblBasisdaten[[#This Row],[Datum]])</f>
        <v>2013</v>
      </c>
      <c r="I436" s="17">
        <f>ROUNDUP(MONTH(tblBasisdaten[[#This Row],[Datum]])/3,0)</f>
        <v>2</v>
      </c>
      <c r="J436" s="17">
        <f>MONTH(tblBasisdaten[[#This Row],[Datum]])</f>
        <v>4</v>
      </c>
    </row>
    <row r="437" spans="2:10" x14ac:dyDescent="0.25">
      <c r="B437" s="19" t="s">
        <v>39</v>
      </c>
      <c r="C437" s="19" t="s">
        <v>42</v>
      </c>
      <c r="D437" s="19" t="s">
        <v>33</v>
      </c>
      <c r="E437" s="19" t="s">
        <v>29</v>
      </c>
      <c r="F437" s="20">
        <v>15319.08</v>
      </c>
      <c r="G437" s="21">
        <v>41395</v>
      </c>
      <c r="H437" s="17">
        <f>YEAR(tblBasisdaten[[#This Row],[Datum]])</f>
        <v>2013</v>
      </c>
      <c r="I437" s="17">
        <f>ROUNDUP(MONTH(tblBasisdaten[[#This Row],[Datum]])/3,0)</f>
        <v>2</v>
      </c>
      <c r="J437" s="17">
        <f>MONTH(tblBasisdaten[[#This Row],[Datum]])</f>
        <v>5</v>
      </c>
    </row>
    <row r="438" spans="2:10" x14ac:dyDescent="0.25">
      <c r="B438" s="19" t="s">
        <v>39</v>
      </c>
      <c r="C438" s="19" t="s">
        <v>40</v>
      </c>
      <c r="D438" s="19" t="s">
        <v>5</v>
      </c>
      <c r="E438" s="19" t="s">
        <v>29</v>
      </c>
      <c r="F438" s="20">
        <v>17008.59</v>
      </c>
      <c r="G438" s="21">
        <v>41395</v>
      </c>
      <c r="H438" s="17">
        <f>YEAR(tblBasisdaten[[#This Row],[Datum]])</f>
        <v>2013</v>
      </c>
      <c r="I438" s="17">
        <f>ROUNDUP(MONTH(tblBasisdaten[[#This Row],[Datum]])/3,0)</f>
        <v>2</v>
      </c>
      <c r="J438" s="17">
        <f>MONTH(tblBasisdaten[[#This Row],[Datum]])</f>
        <v>5</v>
      </c>
    </row>
    <row r="439" spans="2:10" x14ac:dyDescent="0.25">
      <c r="B439" s="19" t="s">
        <v>18</v>
      </c>
      <c r="C439" s="19" t="s">
        <v>19</v>
      </c>
      <c r="D439" s="19" t="s">
        <v>20</v>
      </c>
      <c r="E439" s="19" t="s">
        <v>25</v>
      </c>
      <c r="F439" s="20">
        <v>17071.84</v>
      </c>
      <c r="G439" s="21">
        <v>41396</v>
      </c>
      <c r="H439" s="17">
        <f>YEAR(tblBasisdaten[[#This Row],[Datum]])</f>
        <v>2013</v>
      </c>
      <c r="I439" s="17">
        <f>ROUNDUP(MONTH(tblBasisdaten[[#This Row],[Datum]])/3,0)</f>
        <v>2</v>
      </c>
      <c r="J439" s="17">
        <f>MONTH(tblBasisdaten[[#This Row],[Datum]])</f>
        <v>5</v>
      </c>
    </row>
    <row r="440" spans="2:10" x14ac:dyDescent="0.25">
      <c r="B440" s="19" t="s">
        <v>22</v>
      </c>
      <c r="C440" s="19" t="s">
        <v>23</v>
      </c>
      <c r="D440" s="19" t="s">
        <v>24</v>
      </c>
      <c r="E440" s="19" t="s">
        <v>38</v>
      </c>
      <c r="F440" s="20">
        <v>12039.21</v>
      </c>
      <c r="G440" s="21">
        <v>41396</v>
      </c>
      <c r="H440" s="17">
        <f>YEAR(tblBasisdaten[[#This Row],[Datum]])</f>
        <v>2013</v>
      </c>
      <c r="I440" s="17">
        <f>ROUNDUP(MONTH(tblBasisdaten[[#This Row],[Datum]])/3,0)</f>
        <v>2</v>
      </c>
      <c r="J440" s="17">
        <f>MONTH(tblBasisdaten[[#This Row],[Datum]])</f>
        <v>5</v>
      </c>
    </row>
    <row r="441" spans="2:10" x14ac:dyDescent="0.25">
      <c r="B441" s="19" t="s">
        <v>39</v>
      </c>
      <c r="C441" s="19" t="s">
        <v>42</v>
      </c>
      <c r="D441" s="19" t="s">
        <v>33</v>
      </c>
      <c r="E441" s="19" t="s">
        <v>37</v>
      </c>
      <c r="F441" s="20">
        <v>2209.09</v>
      </c>
      <c r="G441" s="21">
        <v>41397</v>
      </c>
      <c r="H441" s="17">
        <f>YEAR(tblBasisdaten[[#This Row],[Datum]])</f>
        <v>2013</v>
      </c>
      <c r="I441" s="17">
        <f>ROUNDUP(MONTH(tblBasisdaten[[#This Row],[Datum]])/3,0)</f>
        <v>2</v>
      </c>
      <c r="J441" s="17">
        <f>MONTH(tblBasisdaten[[#This Row],[Datum]])</f>
        <v>5</v>
      </c>
    </row>
    <row r="442" spans="2:10" x14ac:dyDescent="0.25">
      <c r="B442" s="19" t="s">
        <v>39</v>
      </c>
      <c r="C442" s="19" t="s">
        <v>42</v>
      </c>
      <c r="D442" s="19" t="s">
        <v>33</v>
      </c>
      <c r="E442" s="19" t="s">
        <v>34</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39</v>
      </c>
      <c r="C443" s="19" t="s">
        <v>40</v>
      </c>
      <c r="D443" s="19" t="s">
        <v>5</v>
      </c>
      <c r="E443" s="19" t="s">
        <v>37</v>
      </c>
      <c r="F443" s="20">
        <v>13078.77</v>
      </c>
      <c r="G443" s="21">
        <v>41397</v>
      </c>
      <c r="H443" s="17">
        <f>YEAR(tblBasisdaten[[#This Row],[Datum]])</f>
        <v>2013</v>
      </c>
      <c r="I443" s="17">
        <f>ROUNDUP(MONTH(tblBasisdaten[[#This Row],[Datum]])/3,0)</f>
        <v>2</v>
      </c>
      <c r="J443" s="17">
        <f>MONTH(tblBasisdaten[[#This Row],[Datum]])</f>
        <v>5</v>
      </c>
    </row>
    <row r="444" spans="2:10" x14ac:dyDescent="0.25">
      <c r="B444" s="19" t="s">
        <v>18</v>
      </c>
      <c r="C444" s="19" t="s">
        <v>19</v>
      </c>
      <c r="D444" s="19" t="s">
        <v>33</v>
      </c>
      <c r="E444" s="19" t="s">
        <v>37</v>
      </c>
      <c r="F444" s="20">
        <v>4785.01</v>
      </c>
      <c r="G444" s="21">
        <v>41398</v>
      </c>
      <c r="H444" s="17">
        <f>YEAR(tblBasisdaten[[#This Row],[Datum]])</f>
        <v>2013</v>
      </c>
      <c r="I444" s="17">
        <f>ROUNDUP(MONTH(tblBasisdaten[[#This Row],[Datum]])/3,0)</f>
        <v>2</v>
      </c>
      <c r="J444" s="17">
        <f>MONTH(tblBasisdaten[[#This Row],[Datum]])</f>
        <v>5</v>
      </c>
    </row>
    <row r="445" spans="2:10" x14ac:dyDescent="0.25">
      <c r="B445" s="19" t="s">
        <v>22</v>
      </c>
      <c r="C445" s="19" t="s">
        <v>35</v>
      </c>
      <c r="D445" s="19" t="s">
        <v>36</v>
      </c>
      <c r="E445" s="19" t="s">
        <v>34</v>
      </c>
      <c r="F445" s="20">
        <v>15144.31</v>
      </c>
      <c r="G445" s="21">
        <v>41399</v>
      </c>
      <c r="H445" s="17">
        <f>YEAR(tblBasisdaten[[#This Row],[Datum]])</f>
        <v>2013</v>
      </c>
      <c r="I445" s="17">
        <f>ROUNDUP(MONTH(tblBasisdaten[[#This Row],[Datum]])/3,0)</f>
        <v>2</v>
      </c>
      <c r="J445" s="17">
        <f>MONTH(tblBasisdaten[[#This Row],[Datum]])</f>
        <v>5</v>
      </c>
    </row>
    <row r="446" spans="2:10" x14ac:dyDescent="0.25">
      <c r="B446" s="19" t="s">
        <v>18</v>
      </c>
      <c r="C446" s="19" t="s">
        <v>19</v>
      </c>
      <c r="D446" s="19" t="s">
        <v>20</v>
      </c>
      <c r="E446" s="19" t="s">
        <v>34</v>
      </c>
      <c r="F446" s="20">
        <v>14719.4</v>
      </c>
      <c r="G446" s="21">
        <v>41401</v>
      </c>
      <c r="H446" s="17">
        <f>YEAR(tblBasisdaten[[#This Row],[Datum]])</f>
        <v>2013</v>
      </c>
      <c r="I446" s="17">
        <f>ROUNDUP(MONTH(tblBasisdaten[[#This Row],[Datum]])/3,0)</f>
        <v>2</v>
      </c>
      <c r="J446" s="17">
        <f>MONTH(tblBasisdaten[[#This Row],[Datum]])</f>
        <v>5</v>
      </c>
    </row>
    <row r="447" spans="2:10" x14ac:dyDescent="0.25">
      <c r="B447" s="19" t="s">
        <v>22</v>
      </c>
      <c r="C447" s="19" t="s">
        <v>23</v>
      </c>
      <c r="D447" s="19" t="s">
        <v>36</v>
      </c>
      <c r="E447" s="19" t="s">
        <v>21</v>
      </c>
      <c r="F447" s="20">
        <v>15045.54</v>
      </c>
      <c r="G447" s="21">
        <v>41404</v>
      </c>
      <c r="H447" s="17">
        <f>YEAR(tblBasisdaten[[#This Row],[Datum]])</f>
        <v>2013</v>
      </c>
      <c r="I447" s="17">
        <f>ROUNDUP(MONTH(tblBasisdaten[[#This Row],[Datum]])/3,0)</f>
        <v>2</v>
      </c>
      <c r="J447" s="17">
        <f>MONTH(tblBasisdaten[[#This Row],[Datum]])</f>
        <v>5</v>
      </c>
    </row>
    <row r="448" spans="2:10" x14ac:dyDescent="0.25">
      <c r="B448" s="19" t="s">
        <v>39</v>
      </c>
      <c r="C448" s="19" t="s">
        <v>40</v>
      </c>
      <c r="D448" s="19" t="s">
        <v>5</v>
      </c>
      <c r="E448" s="19" t="s">
        <v>37</v>
      </c>
      <c r="F448" s="20">
        <v>6031.31</v>
      </c>
      <c r="G448" s="21">
        <v>41405</v>
      </c>
      <c r="H448" s="17">
        <f>YEAR(tblBasisdaten[[#This Row],[Datum]])</f>
        <v>2013</v>
      </c>
      <c r="I448" s="17">
        <f>ROUNDUP(MONTH(tblBasisdaten[[#This Row],[Datum]])/3,0)</f>
        <v>2</v>
      </c>
      <c r="J448" s="17">
        <f>MONTH(tblBasisdaten[[#This Row],[Datum]])</f>
        <v>5</v>
      </c>
    </row>
    <row r="449" spans="2:10" x14ac:dyDescent="0.25">
      <c r="B449" s="19" t="s">
        <v>18</v>
      </c>
      <c r="C449" s="19" t="s">
        <v>19</v>
      </c>
      <c r="D449" s="19" t="s">
        <v>20</v>
      </c>
      <c r="E449" s="19" t="s">
        <v>38</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22</v>
      </c>
      <c r="C450" s="19" t="s">
        <v>35</v>
      </c>
      <c r="D450" s="19" t="s">
        <v>36</v>
      </c>
      <c r="E450" s="19" t="s">
        <v>41</v>
      </c>
      <c r="F450" s="20">
        <v>9878.9</v>
      </c>
      <c r="G450" s="21">
        <v>41405</v>
      </c>
      <c r="H450" s="17">
        <f>YEAR(tblBasisdaten[[#This Row],[Datum]])</f>
        <v>2013</v>
      </c>
      <c r="I450" s="17">
        <f>ROUNDUP(MONTH(tblBasisdaten[[#This Row],[Datum]])/3,0)</f>
        <v>2</v>
      </c>
      <c r="J450" s="17">
        <f>MONTH(tblBasisdaten[[#This Row],[Datum]])</f>
        <v>5</v>
      </c>
    </row>
    <row r="451" spans="2:10" x14ac:dyDescent="0.25">
      <c r="B451" s="19" t="s">
        <v>22</v>
      </c>
      <c r="C451" s="19" t="s">
        <v>23</v>
      </c>
      <c r="D451" s="19" t="s">
        <v>24</v>
      </c>
      <c r="E451" s="19" t="s">
        <v>41</v>
      </c>
      <c r="F451" s="20">
        <v>16805.91</v>
      </c>
      <c r="G451" s="21">
        <v>41406</v>
      </c>
      <c r="H451" s="17">
        <f>YEAR(tblBasisdaten[[#This Row],[Datum]])</f>
        <v>2013</v>
      </c>
      <c r="I451" s="17">
        <f>ROUNDUP(MONTH(tblBasisdaten[[#This Row],[Datum]])/3,0)</f>
        <v>2</v>
      </c>
      <c r="J451" s="17">
        <f>MONTH(tblBasisdaten[[#This Row],[Datum]])</f>
        <v>5</v>
      </c>
    </row>
    <row r="452" spans="2:10" x14ac:dyDescent="0.25">
      <c r="B452" s="19" t="s">
        <v>18</v>
      </c>
      <c r="C452" s="19" t="s">
        <v>19</v>
      </c>
      <c r="D452" s="19" t="s">
        <v>20</v>
      </c>
      <c r="E452" s="19" t="s">
        <v>34</v>
      </c>
      <c r="F452" s="20">
        <v>5391.59</v>
      </c>
      <c r="G452" s="21">
        <v>41406</v>
      </c>
      <c r="H452" s="17">
        <f>YEAR(tblBasisdaten[[#This Row],[Datum]])</f>
        <v>2013</v>
      </c>
      <c r="I452" s="17">
        <f>ROUNDUP(MONTH(tblBasisdaten[[#This Row],[Datum]])/3,0)</f>
        <v>2</v>
      </c>
      <c r="J452" s="17">
        <f>MONTH(tblBasisdaten[[#This Row],[Datum]])</f>
        <v>5</v>
      </c>
    </row>
    <row r="453" spans="2:10" x14ac:dyDescent="0.25">
      <c r="B453" s="19" t="s">
        <v>39</v>
      </c>
      <c r="C453" s="19" t="s">
        <v>40</v>
      </c>
      <c r="D453" s="19" t="s">
        <v>5</v>
      </c>
      <c r="E453" s="19" t="s">
        <v>29</v>
      </c>
      <c r="F453" s="20">
        <v>1122.81</v>
      </c>
      <c r="G453" s="21">
        <v>41408</v>
      </c>
      <c r="H453" s="17">
        <f>YEAR(tblBasisdaten[[#This Row],[Datum]])</f>
        <v>2013</v>
      </c>
      <c r="I453" s="17">
        <f>ROUNDUP(MONTH(tblBasisdaten[[#This Row],[Datum]])/3,0)</f>
        <v>2</v>
      </c>
      <c r="J453" s="17">
        <f>MONTH(tblBasisdaten[[#This Row],[Datum]])</f>
        <v>5</v>
      </c>
    </row>
    <row r="454" spans="2:10" x14ac:dyDescent="0.25">
      <c r="B454" s="19" t="s">
        <v>26</v>
      </c>
      <c r="C454" s="19" t="s">
        <v>27</v>
      </c>
      <c r="D454" s="19" t="s">
        <v>28</v>
      </c>
      <c r="E454" s="19" t="s">
        <v>41</v>
      </c>
      <c r="F454" s="20">
        <v>14227.3</v>
      </c>
      <c r="G454" s="21">
        <v>41409</v>
      </c>
      <c r="H454" s="17">
        <f>YEAR(tblBasisdaten[[#This Row],[Datum]])</f>
        <v>2013</v>
      </c>
      <c r="I454" s="17">
        <f>ROUNDUP(MONTH(tblBasisdaten[[#This Row],[Datum]])/3,0)</f>
        <v>2</v>
      </c>
      <c r="J454" s="17">
        <f>MONTH(tblBasisdaten[[#This Row],[Datum]])</f>
        <v>5</v>
      </c>
    </row>
    <row r="455" spans="2:10" x14ac:dyDescent="0.25">
      <c r="B455" s="19" t="s">
        <v>18</v>
      </c>
      <c r="C455" s="19" t="s">
        <v>31</v>
      </c>
      <c r="D455" s="19" t="s">
        <v>32</v>
      </c>
      <c r="E455" s="19" t="s">
        <v>29</v>
      </c>
      <c r="F455" s="20">
        <v>17023.95</v>
      </c>
      <c r="G455" s="21">
        <v>41409</v>
      </c>
      <c r="H455" s="17">
        <f>YEAR(tblBasisdaten[[#This Row],[Datum]])</f>
        <v>2013</v>
      </c>
      <c r="I455" s="17">
        <f>ROUNDUP(MONTH(tblBasisdaten[[#This Row],[Datum]])/3,0)</f>
        <v>2</v>
      </c>
      <c r="J455" s="17">
        <f>MONTH(tblBasisdaten[[#This Row],[Datum]])</f>
        <v>5</v>
      </c>
    </row>
    <row r="456" spans="2:10" x14ac:dyDescent="0.25">
      <c r="B456" s="19" t="s">
        <v>26</v>
      </c>
      <c r="C456" s="19" t="s">
        <v>4</v>
      </c>
      <c r="D456" s="19" t="s">
        <v>30</v>
      </c>
      <c r="E456" s="19" t="s">
        <v>37</v>
      </c>
      <c r="F456" s="20">
        <v>7668.37</v>
      </c>
      <c r="G456" s="21">
        <v>41410</v>
      </c>
      <c r="H456" s="17">
        <f>YEAR(tblBasisdaten[[#This Row],[Datum]])</f>
        <v>2013</v>
      </c>
      <c r="I456" s="17">
        <f>ROUNDUP(MONTH(tblBasisdaten[[#This Row],[Datum]])/3,0)</f>
        <v>2</v>
      </c>
      <c r="J456" s="17">
        <f>MONTH(tblBasisdaten[[#This Row],[Datum]])</f>
        <v>5</v>
      </c>
    </row>
    <row r="457" spans="2:10" x14ac:dyDescent="0.25">
      <c r="B457" s="19" t="s">
        <v>18</v>
      </c>
      <c r="C457" s="19" t="s">
        <v>31</v>
      </c>
      <c r="D457" s="19" t="s">
        <v>32</v>
      </c>
      <c r="E457" s="19" t="s">
        <v>38</v>
      </c>
      <c r="F457" s="20">
        <v>7765.69</v>
      </c>
      <c r="G457" s="21">
        <v>41410</v>
      </c>
      <c r="H457" s="17">
        <f>YEAR(tblBasisdaten[[#This Row],[Datum]])</f>
        <v>2013</v>
      </c>
      <c r="I457" s="17">
        <f>ROUNDUP(MONTH(tblBasisdaten[[#This Row],[Datum]])/3,0)</f>
        <v>2</v>
      </c>
      <c r="J457" s="17">
        <f>MONTH(tblBasisdaten[[#This Row],[Datum]])</f>
        <v>5</v>
      </c>
    </row>
    <row r="458" spans="2:10" x14ac:dyDescent="0.25">
      <c r="B458" s="19" t="s">
        <v>39</v>
      </c>
      <c r="C458" s="19" t="s">
        <v>40</v>
      </c>
      <c r="D458" s="19" t="s">
        <v>5</v>
      </c>
      <c r="E458" s="19" t="s">
        <v>21</v>
      </c>
      <c r="F458" s="20">
        <v>5898.58</v>
      </c>
      <c r="G458" s="21">
        <v>41411</v>
      </c>
      <c r="H458" s="17">
        <f>YEAR(tblBasisdaten[[#This Row],[Datum]])</f>
        <v>2013</v>
      </c>
      <c r="I458" s="17">
        <f>ROUNDUP(MONTH(tblBasisdaten[[#This Row],[Datum]])/3,0)</f>
        <v>2</v>
      </c>
      <c r="J458" s="17">
        <f>MONTH(tblBasisdaten[[#This Row],[Datum]])</f>
        <v>5</v>
      </c>
    </row>
    <row r="459" spans="2:10" x14ac:dyDescent="0.25">
      <c r="B459" s="19" t="s">
        <v>22</v>
      </c>
      <c r="C459" s="19" t="s">
        <v>23</v>
      </c>
      <c r="D459" s="19" t="s">
        <v>24</v>
      </c>
      <c r="E459" s="19" t="s">
        <v>25</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39</v>
      </c>
      <c r="C460" s="19" t="s">
        <v>42</v>
      </c>
      <c r="D460" s="19" t="s">
        <v>33</v>
      </c>
      <c r="E460" s="19" t="s">
        <v>29</v>
      </c>
      <c r="F460" s="20">
        <v>7268.56</v>
      </c>
      <c r="G460" s="21">
        <v>41413</v>
      </c>
      <c r="H460" s="17">
        <f>YEAR(tblBasisdaten[[#This Row],[Datum]])</f>
        <v>2013</v>
      </c>
      <c r="I460" s="17">
        <f>ROUNDUP(MONTH(tblBasisdaten[[#This Row],[Datum]])/3,0)</f>
        <v>2</v>
      </c>
      <c r="J460" s="17">
        <f>MONTH(tblBasisdaten[[#This Row],[Datum]])</f>
        <v>5</v>
      </c>
    </row>
    <row r="461" spans="2:10" x14ac:dyDescent="0.25">
      <c r="B461" s="19" t="s">
        <v>18</v>
      </c>
      <c r="C461" s="19" t="s">
        <v>19</v>
      </c>
      <c r="D461" s="19" t="s">
        <v>20</v>
      </c>
      <c r="E461" s="19" t="s">
        <v>34</v>
      </c>
      <c r="F461" s="20">
        <v>6899.37</v>
      </c>
      <c r="G461" s="21">
        <v>41413</v>
      </c>
      <c r="H461" s="17">
        <f>YEAR(tblBasisdaten[[#This Row],[Datum]])</f>
        <v>2013</v>
      </c>
      <c r="I461" s="17">
        <f>ROUNDUP(MONTH(tblBasisdaten[[#This Row],[Datum]])/3,0)</f>
        <v>2</v>
      </c>
      <c r="J461" s="17">
        <f>MONTH(tblBasisdaten[[#This Row],[Datum]])</f>
        <v>5</v>
      </c>
    </row>
    <row r="462" spans="2:10" x14ac:dyDescent="0.25">
      <c r="B462" s="19" t="s">
        <v>26</v>
      </c>
      <c r="C462" s="19" t="s">
        <v>27</v>
      </c>
      <c r="D462" s="19" t="s">
        <v>28</v>
      </c>
      <c r="E462" s="19" t="s">
        <v>34</v>
      </c>
      <c r="F462" s="20">
        <v>12993.29</v>
      </c>
      <c r="G462" s="21">
        <v>41414</v>
      </c>
      <c r="H462" s="17">
        <f>YEAR(tblBasisdaten[[#This Row],[Datum]])</f>
        <v>2013</v>
      </c>
      <c r="I462" s="17">
        <f>ROUNDUP(MONTH(tblBasisdaten[[#This Row],[Datum]])/3,0)</f>
        <v>2</v>
      </c>
      <c r="J462" s="17">
        <f>MONTH(tblBasisdaten[[#This Row],[Datum]])</f>
        <v>5</v>
      </c>
    </row>
    <row r="463" spans="2:10" x14ac:dyDescent="0.25">
      <c r="B463" s="19" t="s">
        <v>26</v>
      </c>
      <c r="C463" s="19" t="s">
        <v>27</v>
      </c>
      <c r="D463" s="19" t="s">
        <v>28</v>
      </c>
      <c r="E463" s="19" t="s">
        <v>41</v>
      </c>
      <c r="F463" s="20">
        <v>9433.86</v>
      </c>
      <c r="G463" s="21">
        <v>41414</v>
      </c>
      <c r="H463" s="17">
        <f>YEAR(tblBasisdaten[[#This Row],[Datum]])</f>
        <v>2013</v>
      </c>
      <c r="I463" s="17">
        <f>ROUNDUP(MONTH(tblBasisdaten[[#This Row],[Datum]])/3,0)</f>
        <v>2</v>
      </c>
      <c r="J463" s="17">
        <f>MONTH(tblBasisdaten[[#This Row],[Datum]])</f>
        <v>5</v>
      </c>
    </row>
    <row r="464" spans="2:10" x14ac:dyDescent="0.25">
      <c r="B464" s="19" t="s">
        <v>22</v>
      </c>
      <c r="C464" s="19" t="s">
        <v>35</v>
      </c>
      <c r="D464" s="19" t="s">
        <v>36</v>
      </c>
      <c r="E464" s="19" t="s">
        <v>41</v>
      </c>
      <c r="F464" s="20">
        <v>5874.1</v>
      </c>
      <c r="G464" s="21">
        <v>41415</v>
      </c>
      <c r="H464" s="17">
        <f>YEAR(tblBasisdaten[[#This Row],[Datum]])</f>
        <v>2013</v>
      </c>
      <c r="I464" s="17">
        <f>ROUNDUP(MONTH(tblBasisdaten[[#This Row],[Datum]])/3,0)</f>
        <v>2</v>
      </c>
      <c r="J464" s="17">
        <f>MONTH(tblBasisdaten[[#This Row],[Datum]])</f>
        <v>5</v>
      </c>
    </row>
    <row r="465" spans="2:10" x14ac:dyDescent="0.25">
      <c r="B465" s="19" t="s">
        <v>39</v>
      </c>
      <c r="C465" s="19" t="s">
        <v>40</v>
      </c>
      <c r="D465" s="19" t="s">
        <v>5</v>
      </c>
      <c r="E465" s="19" t="s">
        <v>21</v>
      </c>
      <c r="F465" s="20">
        <v>4913</v>
      </c>
      <c r="G465" s="21">
        <v>41416</v>
      </c>
      <c r="H465" s="17">
        <f>YEAR(tblBasisdaten[[#This Row],[Datum]])</f>
        <v>2013</v>
      </c>
      <c r="I465" s="17">
        <f>ROUNDUP(MONTH(tblBasisdaten[[#This Row],[Datum]])/3,0)</f>
        <v>2</v>
      </c>
      <c r="J465" s="17">
        <f>MONTH(tblBasisdaten[[#This Row],[Datum]])</f>
        <v>5</v>
      </c>
    </row>
    <row r="466" spans="2:10" x14ac:dyDescent="0.25">
      <c r="B466" s="19" t="s">
        <v>26</v>
      </c>
      <c r="C466" s="19" t="s">
        <v>4</v>
      </c>
      <c r="D466" s="19" t="s">
        <v>30</v>
      </c>
      <c r="E466" s="19" t="s">
        <v>21</v>
      </c>
      <c r="F466" s="20">
        <v>16414.55</v>
      </c>
      <c r="G466" s="21">
        <v>41418</v>
      </c>
      <c r="H466" s="17">
        <f>YEAR(tblBasisdaten[[#This Row],[Datum]])</f>
        <v>2013</v>
      </c>
      <c r="I466" s="17">
        <f>ROUNDUP(MONTH(tblBasisdaten[[#This Row],[Datum]])/3,0)</f>
        <v>2</v>
      </c>
      <c r="J466" s="17">
        <f>MONTH(tblBasisdaten[[#This Row],[Datum]])</f>
        <v>5</v>
      </c>
    </row>
    <row r="467" spans="2:10" x14ac:dyDescent="0.25">
      <c r="B467" s="19" t="s">
        <v>39</v>
      </c>
      <c r="C467" s="19" t="s">
        <v>42</v>
      </c>
      <c r="D467" s="19" t="s">
        <v>33</v>
      </c>
      <c r="E467" s="19" t="s">
        <v>38</v>
      </c>
      <c r="F467" s="20">
        <v>12089.66</v>
      </c>
      <c r="G467" s="21">
        <v>41420</v>
      </c>
      <c r="H467" s="17">
        <f>YEAR(tblBasisdaten[[#This Row],[Datum]])</f>
        <v>2013</v>
      </c>
      <c r="I467" s="17">
        <f>ROUNDUP(MONTH(tblBasisdaten[[#This Row],[Datum]])/3,0)</f>
        <v>2</v>
      </c>
      <c r="J467" s="17">
        <f>MONTH(tblBasisdaten[[#This Row],[Datum]])</f>
        <v>5</v>
      </c>
    </row>
    <row r="468" spans="2:10" x14ac:dyDescent="0.25">
      <c r="B468" s="19" t="s">
        <v>18</v>
      </c>
      <c r="C468" s="19" t="s">
        <v>19</v>
      </c>
      <c r="D468" s="19" t="s">
        <v>33</v>
      </c>
      <c r="E468" s="19" t="s">
        <v>37</v>
      </c>
      <c r="F468" s="20">
        <v>15484.76</v>
      </c>
      <c r="G468" s="21">
        <v>41424</v>
      </c>
      <c r="H468" s="17">
        <f>YEAR(tblBasisdaten[[#This Row],[Datum]])</f>
        <v>2013</v>
      </c>
      <c r="I468" s="17">
        <f>ROUNDUP(MONTH(tblBasisdaten[[#This Row],[Datum]])/3,0)</f>
        <v>2</v>
      </c>
      <c r="J468" s="17">
        <f>MONTH(tblBasisdaten[[#This Row],[Datum]])</f>
        <v>5</v>
      </c>
    </row>
    <row r="469" spans="2:10" x14ac:dyDescent="0.25">
      <c r="B469" s="19" t="s">
        <v>26</v>
      </c>
      <c r="C469" s="19" t="s">
        <v>4</v>
      </c>
      <c r="D469" s="19" t="s">
        <v>30</v>
      </c>
      <c r="E469" s="19" t="s">
        <v>25</v>
      </c>
      <c r="F469" s="20">
        <v>17686.2</v>
      </c>
      <c r="G469" s="21">
        <v>41426</v>
      </c>
      <c r="H469" s="17">
        <f>YEAR(tblBasisdaten[[#This Row],[Datum]])</f>
        <v>2013</v>
      </c>
      <c r="I469" s="17">
        <f>ROUNDUP(MONTH(tblBasisdaten[[#This Row],[Datum]])/3,0)</f>
        <v>2</v>
      </c>
      <c r="J469" s="17">
        <f>MONTH(tblBasisdaten[[#This Row],[Datum]])</f>
        <v>6</v>
      </c>
    </row>
    <row r="470" spans="2:10" x14ac:dyDescent="0.25">
      <c r="B470" s="19" t="s">
        <v>39</v>
      </c>
      <c r="C470" s="19" t="s">
        <v>40</v>
      </c>
      <c r="D470" s="19" t="s">
        <v>5</v>
      </c>
      <c r="E470" s="19" t="s">
        <v>21</v>
      </c>
      <c r="F470" s="20">
        <v>13204.44</v>
      </c>
      <c r="G470" s="21">
        <v>41427</v>
      </c>
      <c r="H470" s="17">
        <f>YEAR(tblBasisdaten[[#This Row],[Datum]])</f>
        <v>2013</v>
      </c>
      <c r="I470" s="17">
        <f>ROUNDUP(MONTH(tblBasisdaten[[#This Row],[Datum]])/3,0)</f>
        <v>2</v>
      </c>
      <c r="J470" s="17">
        <f>MONTH(tblBasisdaten[[#This Row],[Datum]])</f>
        <v>6</v>
      </c>
    </row>
    <row r="471" spans="2:10" x14ac:dyDescent="0.25">
      <c r="B471" s="19" t="s">
        <v>22</v>
      </c>
      <c r="C471" s="19" t="s">
        <v>35</v>
      </c>
      <c r="D471" s="19" t="s">
        <v>36</v>
      </c>
      <c r="E471" s="19" t="s">
        <v>37</v>
      </c>
      <c r="F471" s="20">
        <v>3642.64</v>
      </c>
      <c r="G471" s="21">
        <v>41430</v>
      </c>
      <c r="H471" s="17">
        <f>YEAR(tblBasisdaten[[#This Row],[Datum]])</f>
        <v>2013</v>
      </c>
      <c r="I471" s="17">
        <f>ROUNDUP(MONTH(tblBasisdaten[[#This Row],[Datum]])/3,0)</f>
        <v>2</v>
      </c>
      <c r="J471" s="17">
        <f>MONTH(tblBasisdaten[[#This Row],[Datum]])</f>
        <v>6</v>
      </c>
    </row>
    <row r="472" spans="2:10" x14ac:dyDescent="0.25">
      <c r="B472" s="19" t="s">
        <v>18</v>
      </c>
      <c r="C472" s="19" t="s">
        <v>19</v>
      </c>
      <c r="D472" s="19" t="s">
        <v>20</v>
      </c>
      <c r="E472" s="19" t="s">
        <v>25</v>
      </c>
      <c r="F472" s="20">
        <v>1060.42</v>
      </c>
      <c r="G472" s="21">
        <v>41430</v>
      </c>
      <c r="H472" s="17">
        <f>YEAR(tblBasisdaten[[#This Row],[Datum]])</f>
        <v>2013</v>
      </c>
      <c r="I472" s="17">
        <f>ROUNDUP(MONTH(tblBasisdaten[[#This Row],[Datum]])/3,0)</f>
        <v>2</v>
      </c>
      <c r="J472" s="17">
        <f>MONTH(tblBasisdaten[[#This Row],[Datum]])</f>
        <v>6</v>
      </c>
    </row>
    <row r="473" spans="2:10" x14ac:dyDescent="0.25">
      <c r="B473" s="19" t="s">
        <v>18</v>
      </c>
      <c r="C473" s="19" t="s">
        <v>19</v>
      </c>
      <c r="D473" s="19" t="s">
        <v>20</v>
      </c>
      <c r="E473" s="19" t="s">
        <v>29</v>
      </c>
      <c r="F473" s="20">
        <v>9809.07</v>
      </c>
      <c r="G473" s="21">
        <v>41431</v>
      </c>
      <c r="H473" s="17">
        <f>YEAR(tblBasisdaten[[#This Row],[Datum]])</f>
        <v>2013</v>
      </c>
      <c r="I473" s="17">
        <f>ROUNDUP(MONTH(tblBasisdaten[[#This Row],[Datum]])/3,0)</f>
        <v>2</v>
      </c>
      <c r="J473" s="17">
        <f>MONTH(tblBasisdaten[[#This Row],[Datum]])</f>
        <v>6</v>
      </c>
    </row>
    <row r="474" spans="2:10" x14ac:dyDescent="0.25">
      <c r="B474" s="19" t="s">
        <v>18</v>
      </c>
      <c r="C474" s="19" t="s">
        <v>19</v>
      </c>
      <c r="D474" s="19" t="s">
        <v>20</v>
      </c>
      <c r="E474" s="19" t="s">
        <v>37</v>
      </c>
      <c r="F474" s="20">
        <v>12091.04</v>
      </c>
      <c r="G474" s="21">
        <v>41431</v>
      </c>
      <c r="H474" s="17">
        <f>YEAR(tblBasisdaten[[#This Row],[Datum]])</f>
        <v>2013</v>
      </c>
      <c r="I474" s="17">
        <f>ROUNDUP(MONTH(tblBasisdaten[[#This Row],[Datum]])/3,0)</f>
        <v>2</v>
      </c>
      <c r="J474" s="17">
        <f>MONTH(tblBasisdaten[[#This Row],[Datum]])</f>
        <v>6</v>
      </c>
    </row>
    <row r="475" spans="2:10" x14ac:dyDescent="0.25">
      <c r="B475" s="19" t="s">
        <v>39</v>
      </c>
      <c r="C475" s="19" t="s">
        <v>42</v>
      </c>
      <c r="D475" s="19" t="s">
        <v>33</v>
      </c>
      <c r="E475" s="19" t="s">
        <v>21</v>
      </c>
      <c r="F475" s="20">
        <v>10355.64</v>
      </c>
      <c r="G475" s="21">
        <v>41432</v>
      </c>
      <c r="H475" s="17">
        <f>YEAR(tblBasisdaten[[#This Row],[Datum]])</f>
        <v>2013</v>
      </c>
      <c r="I475" s="17">
        <f>ROUNDUP(MONTH(tblBasisdaten[[#This Row],[Datum]])/3,0)</f>
        <v>2</v>
      </c>
      <c r="J475" s="17">
        <f>MONTH(tblBasisdaten[[#This Row],[Datum]])</f>
        <v>6</v>
      </c>
    </row>
    <row r="476" spans="2:10" x14ac:dyDescent="0.25">
      <c r="B476" s="19" t="s">
        <v>22</v>
      </c>
      <c r="C476" s="19" t="s">
        <v>23</v>
      </c>
      <c r="D476" s="19" t="s">
        <v>36</v>
      </c>
      <c r="E476" s="19" t="s">
        <v>21</v>
      </c>
      <c r="F476" s="20">
        <v>9075.1</v>
      </c>
      <c r="G476" s="21">
        <v>41432</v>
      </c>
      <c r="H476" s="17">
        <f>YEAR(tblBasisdaten[[#This Row],[Datum]])</f>
        <v>2013</v>
      </c>
      <c r="I476" s="17">
        <f>ROUNDUP(MONTH(tblBasisdaten[[#This Row],[Datum]])/3,0)</f>
        <v>2</v>
      </c>
      <c r="J476" s="17">
        <f>MONTH(tblBasisdaten[[#This Row],[Datum]])</f>
        <v>6</v>
      </c>
    </row>
    <row r="477" spans="2:10" x14ac:dyDescent="0.25">
      <c r="B477" s="19" t="s">
        <v>18</v>
      </c>
      <c r="C477" s="19" t="s">
        <v>19</v>
      </c>
      <c r="D477" s="19" t="s">
        <v>20</v>
      </c>
      <c r="E477" s="19" t="s">
        <v>37</v>
      </c>
      <c r="F477" s="20">
        <v>5091.24</v>
      </c>
      <c r="G477" s="21">
        <v>41433</v>
      </c>
      <c r="H477" s="17">
        <f>YEAR(tblBasisdaten[[#This Row],[Datum]])</f>
        <v>2013</v>
      </c>
      <c r="I477" s="17">
        <f>ROUNDUP(MONTH(tblBasisdaten[[#This Row],[Datum]])/3,0)</f>
        <v>2</v>
      </c>
      <c r="J477" s="17">
        <f>MONTH(tblBasisdaten[[#This Row],[Datum]])</f>
        <v>6</v>
      </c>
    </row>
    <row r="478" spans="2:10" x14ac:dyDescent="0.25">
      <c r="B478" s="19" t="s">
        <v>39</v>
      </c>
      <c r="C478" s="19" t="s">
        <v>42</v>
      </c>
      <c r="D478" s="19" t="s">
        <v>33</v>
      </c>
      <c r="E478" s="19" t="s">
        <v>29</v>
      </c>
      <c r="F478" s="20">
        <v>16917.43</v>
      </c>
      <c r="G478" s="21">
        <v>41435</v>
      </c>
      <c r="H478" s="17">
        <f>YEAR(tblBasisdaten[[#This Row],[Datum]])</f>
        <v>2013</v>
      </c>
      <c r="I478" s="17">
        <f>ROUNDUP(MONTH(tblBasisdaten[[#This Row],[Datum]])/3,0)</f>
        <v>2</v>
      </c>
      <c r="J478" s="17">
        <f>MONTH(tblBasisdaten[[#This Row],[Datum]])</f>
        <v>6</v>
      </c>
    </row>
    <row r="479" spans="2:10" x14ac:dyDescent="0.25">
      <c r="B479" s="19" t="s">
        <v>18</v>
      </c>
      <c r="C479" s="19" t="s">
        <v>19</v>
      </c>
      <c r="D479" s="19" t="s">
        <v>33</v>
      </c>
      <c r="E479" s="19" t="s">
        <v>25</v>
      </c>
      <c r="F479" s="20">
        <v>13952.74</v>
      </c>
      <c r="G479" s="21">
        <v>41435</v>
      </c>
      <c r="H479" s="17">
        <f>YEAR(tblBasisdaten[[#This Row],[Datum]])</f>
        <v>2013</v>
      </c>
      <c r="I479" s="17">
        <f>ROUNDUP(MONTH(tblBasisdaten[[#This Row],[Datum]])/3,0)</f>
        <v>2</v>
      </c>
      <c r="J479" s="17">
        <f>MONTH(tblBasisdaten[[#This Row],[Datum]])</f>
        <v>6</v>
      </c>
    </row>
    <row r="480" spans="2:10" x14ac:dyDescent="0.25">
      <c r="B480" s="19" t="s">
        <v>39</v>
      </c>
      <c r="C480" s="19" t="s">
        <v>42</v>
      </c>
      <c r="D480" s="19" t="s">
        <v>33</v>
      </c>
      <c r="E480" s="19" t="s">
        <v>38</v>
      </c>
      <c r="F480" s="20">
        <v>5887.27</v>
      </c>
      <c r="G480" s="21">
        <v>41436</v>
      </c>
      <c r="H480" s="17">
        <f>YEAR(tblBasisdaten[[#This Row],[Datum]])</f>
        <v>2013</v>
      </c>
      <c r="I480" s="17">
        <f>ROUNDUP(MONTH(tblBasisdaten[[#This Row],[Datum]])/3,0)</f>
        <v>2</v>
      </c>
      <c r="J480" s="17">
        <f>MONTH(tblBasisdaten[[#This Row],[Datum]])</f>
        <v>6</v>
      </c>
    </row>
    <row r="481" spans="2:10" x14ac:dyDescent="0.25">
      <c r="B481" s="19" t="s">
        <v>18</v>
      </c>
      <c r="C481" s="19" t="s">
        <v>19</v>
      </c>
      <c r="D481" s="19" t="s">
        <v>20</v>
      </c>
      <c r="E481" s="19" t="s">
        <v>41</v>
      </c>
      <c r="F481" s="20">
        <v>7043.14</v>
      </c>
      <c r="G481" s="21">
        <v>41437</v>
      </c>
      <c r="H481" s="17">
        <f>YEAR(tblBasisdaten[[#This Row],[Datum]])</f>
        <v>2013</v>
      </c>
      <c r="I481" s="17">
        <f>ROUNDUP(MONTH(tblBasisdaten[[#This Row],[Datum]])/3,0)</f>
        <v>2</v>
      </c>
      <c r="J481" s="17">
        <f>MONTH(tblBasisdaten[[#This Row],[Datum]])</f>
        <v>6</v>
      </c>
    </row>
    <row r="482" spans="2:10" x14ac:dyDescent="0.25">
      <c r="B482" s="19" t="s">
        <v>22</v>
      </c>
      <c r="C482" s="19" t="s">
        <v>35</v>
      </c>
      <c r="D482" s="19" t="s">
        <v>36</v>
      </c>
      <c r="E482" s="19" t="s">
        <v>21</v>
      </c>
      <c r="F482" s="20">
        <v>9363.16</v>
      </c>
      <c r="G482" s="21">
        <v>41438</v>
      </c>
      <c r="H482" s="17">
        <f>YEAR(tblBasisdaten[[#This Row],[Datum]])</f>
        <v>2013</v>
      </c>
      <c r="I482" s="17">
        <f>ROUNDUP(MONTH(tblBasisdaten[[#This Row],[Datum]])/3,0)</f>
        <v>2</v>
      </c>
      <c r="J482" s="17">
        <f>MONTH(tblBasisdaten[[#This Row],[Datum]])</f>
        <v>6</v>
      </c>
    </row>
    <row r="483" spans="2:10" x14ac:dyDescent="0.25">
      <c r="B483" s="19" t="s">
        <v>18</v>
      </c>
      <c r="C483" s="19" t="s">
        <v>19</v>
      </c>
      <c r="D483" s="19" t="s">
        <v>20</v>
      </c>
      <c r="E483" s="19" t="s">
        <v>25</v>
      </c>
      <c r="F483" s="20">
        <v>5471.69</v>
      </c>
      <c r="G483" s="21">
        <v>41439</v>
      </c>
      <c r="H483" s="17">
        <f>YEAR(tblBasisdaten[[#This Row],[Datum]])</f>
        <v>2013</v>
      </c>
      <c r="I483" s="17">
        <f>ROUNDUP(MONTH(tblBasisdaten[[#This Row],[Datum]])/3,0)</f>
        <v>2</v>
      </c>
      <c r="J483" s="17">
        <f>MONTH(tblBasisdaten[[#This Row],[Datum]])</f>
        <v>6</v>
      </c>
    </row>
    <row r="484" spans="2:10" x14ac:dyDescent="0.25">
      <c r="B484" s="19" t="s">
        <v>39</v>
      </c>
      <c r="C484" s="19" t="s">
        <v>42</v>
      </c>
      <c r="D484" s="19" t="s">
        <v>33</v>
      </c>
      <c r="E484" s="19" t="s">
        <v>29</v>
      </c>
      <c r="F484" s="20">
        <v>6737.06</v>
      </c>
      <c r="G484" s="21">
        <v>41443</v>
      </c>
      <c r="H484" s="17">
        <f>YEAR(tblBasisdaten[[#This Row],[Datum]])</f>
        <v>2013</v>
      </c>
      <c r="I484" s="17">
        <f>ROUNDUP(MONTH(tblBasisdaten[[#This Row],[Datum]])/3,0)</f>
        <v>2</v>
      </c>
      <c r="J484" s="17">
        <f>MONTH(tblBasisdaten[[#This Row],[Datum]])</f>
        <v>6</v>
      </c>
    </row>
    <row r="485" spans="2:10" x14ac:dyDescent="0.25">
      <c r="B485" s="19" t="s">
        <v>39</v>
      </c>
      <c r="C485" s="19" t="s">
        <v>42</v>
      </c>
      <c r="D485" s="19" t="s">
        <v>33</v>
      </c>
      <c r="E485" s="19" t="s">
        <v>21</v>
      </c>
      <c r="F485" s="20">
        <v>4967.38</v>
      </c>
      <c r="G485" s="21">
        <v>41443</v>
      </c>
      <c r="H485" s="17">
        <f>YEAR(tblBasisdaten[[#This Row],[Datum]])</f>
        <v>2013</v>
      </c>
      <c r="I485" s="17">
        <f>ROUNDUP(MONTH(tblBasisdaten[[#This Row],[Datum]])/3,0)</f>
        <v>2</v>
      </c>
      <c r="J485" s="17">
        <f>MONTH(tblBasisdaten[[#This Row],[Datum]])</f>
        <v>6</v>
      </c>
    </row>
    <row r="486" spans="2:10" x14ac:dyDescent="0.25">
      <c r="B486" s="19" t="s">
        <v>18</v>
      </c>
      <c r="C486" s="19" t="s">
        <v>31</v>
      </c>
      <c r="D486" s="19" t="s">
        <v>32</v>
      </c>
      <c r="E486" s="19" t="s">
        <v>34</v>
      </c>
      <c r="F486" s="20">
        <v>13837.27</v>
      </c>
      <c r="G486" s="21">
        <v>41444</v>
      </c>
      <c r="H486" s="17">
        <f>YEAR(tblBasisdaten[[#This Row],[Datum]])</f>
        <v>2013</v>
      </c>
      <c r="I486" s="17">
        <f>ROUNDUP(MONTH(tblBasisdaten[[#This Row],[Datum]])/3,0)</f>
        <v>2</v>
      </c>
      <c r="J486" s="17">
        <f>MONTH(tblBasisdaten[[#This Row],[Datum]])</f>
        <v>6</v>
      </c>
    </row>
    <row r="487" spans="2:10" x14ac:dyDescent="0.25">
      <c r="B487" s="19" t="s">
        <v>39</v>
      </c>
      <c r="C487" s="19" t="s">
        <v>42</v>
      </c>
      <c r="D487" s="19" t="s">
        <v>33</v>
      </c>
      <c r="E487" s="19" t="s">
        <v>29</v>
      </c>
      <c r="F487" s="20">
        <v>11761.12</v>
      </c>
      <c r="G487" s="21">
        <v>41446</v>
      </c>
      <c r="H487" s="17">
        <f>YEAR(tblBasisdaten[[#This Row],[Datum]])</f>
        <v>2013</v>
      </c>
      <c r="I487" s="17">
        <f>ROUNDUP(MONTH(tblBasisdaten[[#This Row],[Datum]])/3,0)</f>
        <v>2</v>
      </c>
      <c r="J487" s="17">
        <f>MONTH(tblBasisdaten[[#This Row],[Datum]])</f>
        <v>6</v>
      </c>
    </row>
    <row r="488" spans="2:10" x14ac:dyDescent="0.25">
      <c r="B488" s="19" t="s">
        <v>22</v>
      </c>
      <c r="C488" s="19" t="s">
        <v>23</v>
      </c>
      <c r="D488" s="19" t="s">
        <v>24</v>
      </c>
      <c r="E488" s="19" t="s">
        <v>25</v>
      </c>
      <c r="F488" s="20">
        <v>16765.63</v>
      </c>
      <c r="G488" s="21">
        <v>41447</v>
      </c>
      <c r="H488" s="17">
        <f>YEAR(tblBasisdaten[[#This Row],[Datum]])</f>
        <v>2013</v>
      </c>
      <c r="I488" s="17">
        <f>ROUNDUP(MONTH(tblBasisdaten[[#This Row],[Datum]])/3,0)</f>
        <v>2</v>
      </c>
      <c r="J488" s="17">
        <f>MONTH(tblBasisdaten[[#This Row],[Datum]])</f>
        <v>6</v>
      </c>
    </row>
    <row r="489" spans="2:10" x14ac:dyDescent="0.25">
      <c r="B489" s="19" t="s">
        <v>18</v>
      </c>
      <c r="C489" s="19" t="s">
        <v>19</v>
      </c>
      <c r="D489" s="19" t="s">
        <v>20</v>
      </c>
      <c r="E489" s="19" t="s">
        <v>34</v>
      </c>
      <c r="F489" s="20">
        <v>13362.37</v>
      </c>
      <c r="G489" s="21">
        <v>41447</v>
      </c>
      <c r="H489" s="17">
        <f>YEAR(tblBasisdaten[[#This Row],[Datum]])</f>
        <v>2013</v>
      </c>
      <c r="I489" s="17">
        <f>ROUNDUP(MONTH(tblBasisdaten[[#This Row],[Datum]])/3,0)</f>
        <v>2</v>
      </c>
      <c r="J489" s="17">
        <f>MONTH(tblBasisdaten[[#This Row],[Datum]])</f>
        <v>6</v>
      </c>
    </row>
    <row r="490" spans="2:10" x14ac:dyDescent="0.25">
      <c r="B490" s="19" t="s">
        <v>39</v>
      </c>
      <c r="C490" s="19" t="s">
        <v>42</v>
      </c>
      <c r="D490" s="19" t="s">
        <v>33</v>
      </c>
      <c r="E490" s="19" t="s">
        <v>37</v>
      </c>
      <c r="F490" s="20">
        <v>16223.23</v>
      </c>
      <c r="G490" s="21">
        <v>41448</v>
      </c>
      <c r="H490" s="17">
        <f>YEAR(tblBasisdaten[[#This Row],[Datum]])</f>
        <v>2013</v>
      </c>
      <c r="I490" s="17">
        <f>ROUNDUP(MONTH(tblBasisdaten[[#This Row],[Datum]])/3,0)</f>
        <v>2</v>
      </c>
      <c r="J490" s="17">
        <f>MONTH(tblBasisdaten[[#This Row],[Datum]])</f>
        <v>6</v>
      </c>
    </row>
    <row r="491" spans="2:10" x14ac:dyDescent="0.25">
      <c r="B491" s="19" t="s">
        <v>26</v>
      </c>
      <c r="C491" s="19" t="s">
        <v>27</v>
      </c>
      <c r="D491" s="19" t="s">
        <v>28</v>
      </c>
      <c r="E491" s="19" t="s">
        <v>37</v>
      </c>
      <c r="F491" s="20">
        <v>14520.31</v>
      </c>
      <c r="G491" s="21">
        <v>41449</v>
      </c>
      <c r="H491" s="17">
        <f>YEAR(tblBasisdaten[[#This Row],[Datum]])</f>
        <v>2013</v>
      </c>
      <c r="I491" s="17">
        <f>ROUNDUP(MONTH(tblBasisdaten[[#This Row],[Datum]])/3,0)</f>
        <v>2</v>
      </c>
      <c r="J491" s="17">
        <f>MONTH(tblBasisdaten[[#This Row],[Datum]])</f>
        <v>6</v>
      </c>
    </row>
    <row r="492" spans="2:10" x14ac:dyDescent="0.25">
      <c r="B492" s="19" t="s">
        <v>26</v>
      </c>
      <c r="C492" s="19" t="s">
        <v>4</v>
      </c>
      <c r="D492" s="19" t="s">
        <v>30</v>
      </c>
      <c r="E492" s="19" t="s">
        <v>21</v>
      </c>
      <c r="F492" s="20">
        <v>15544.25</v>
      </c>
      <c r="G492" s="21">
        <v>41449</v>
      </c>
      <c r="H492" s="17">
        <f>YEAR(tblBasisdaten[[#This Row],[Datum]])</f>
        <v>2013</v>
      </c>
      <c r="I492" s="17">
        <f>ROUNDUP(MONTH(tblBasisdaten[[#This Row],[Datum]])/3,0)</f>
        <v>2</v>
      </c>
      <c r="J492" s="17">
        <f>MONTH(tblBasisdaten[[#This Row],[Datum]])</f>
        <v>6</v>
      </c>
    </row>
    <row r="493" spans="2:10" x14ac:dyDescent="0.25">
      <c r="B493" s="19" t="s">
        <v>26</v>
      </c>
      <c r="C493" s="19" t="s">
        <v>4</v>
      </c>
      <c r="D493" s="19" t="s">
        <v>30</v>
      </c>
      <c r="E493" s="19" t="s">
        <v>29</v>
      </c>
      <c r="F493" s="20">
        <v>13204.55</v>
      </c>
      <c r="G493" s="21">
        <v>41449</v>
      </c>
      <c r="H493" s="17">
        <f>YEAR(tblBasisdaten[[#This Row],[Datum]])</f>
        <v>2013</v>
      </c>
      <c r="I493" s="17">
        <f>ROUNDUP(MONTH(tblBasisdaten[[#This Row],[Datum]])/3,0)</f>
        <v>2</v>
      </c>
      <c r="J493" s="17">
        <f>MONTH(tblBasisdaten[[#This Row],[Datum]])</f>
        <v>6</v>
      </c>
    </row>
    <row r="494" spans="2:10" x14ac:dyDescent="0.25">
      <c r="B494" s="19" t="s">
        <v>18</v>
      </c>
      <c r="C494" s="19" t="s">
        <v>19</v>
      </c>
      <c r="D494" s="19" t="s">
        <v>20</v>
      </c>
      <c r="E494" s="19" t="s">
        <v>37</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22</v>
      </c>
      <c r="C495" s="19" t="s">
        <v>23</v>
      </c>
      <c r="D495" s="19" t="s">
        <v>24</v>
      </c>
      <c r="E495" s="19" t="s">
        <v>25</v>
      </c>
      <c r="F495" s="20">
        <v>5953.91</v>
      </c>
      <c r="G495" s="21">
        <v>41449</v>
      </c>
      <c r="H495" s="17">
        <f>YEAR(tblBasisdaten[[#This Row],[Datum]])</f>
        <v>2013</v>
      </c>
      <c r="I495" s="17">
        <f>ROUNDUP(MONTH(tblBasisdaten[[#This Row],[Datum]])/3,0)</f>
        <v>2</v>
      </c>
      <c r="J495" s="17">
        <f>MONTH(tblBasisdaten[[#This Row],[Datum]])</f>
        <v>6</v>
      </c>
    </row>
    <row r="496" spans="2:10" x14ac:dyDescent="0.25">
      <c r="B496" s="19" t="s">
        <v>26</v>
      </c>
      <c r="C496" s="19" t="s">
        <v>4</v>
      </c>
      <c r="D496" s="19" t="s">
        <v>30</v>
      </c>
      <c r="E496" s="19" t="s">
        <v>34</v>
      </c>
      <c r="F496" s="20">
        <v>9817.43</v>
      </c>
      <c r="G496" s="21">
        <v>41451</v>
      </c>
      <c r="H496" s="17">
        <f>YEAR(tblBasisdaten[[#This Row],[Datum]])</f>
        <v>2013</v>
      </c>
      <c r="I496" s="17">
        <f>ROUNDUP(MONTH(tblBasisdaten[[#This Row],[Datum]])/3,0)</f>
        <v>2</v>
      </c>
      <c r="J496" s="17">
        <f>MONTH(tblBasisdaten[[#This Row],[Datum]])</f>
        <v>6</v>
      </c>
    </row>
    <row r="497" spans="2:10" x14ac:dyDescent="0.25">
      <c r="B497" s="19" t="s">
        <v>39</v>
      </c>
      <c r="C497" s="19" t="s">
        <v>40</v>
      </c>
      <c r="D497" s="19" t="s">
        <v>5</v>
      </c>
      <c r="E497" s="19" t="s">
        <v>25</v>
      </c>
      <c r="F497" s="20">
        <v>11407.7</v>
      </c>
      <c r="G497" s="21">
        <v>41452</v>
      </c>
      <c r="H497" s="17">
        <f>YEAR(tblBasisdaten[[#This Row],[Datum]])</f>
        <v>2013</v>
      </c>
      <c r="I497" s="17">
        <f>ROUNDUP(MONTH(tblBasisdaten[[#This Row],[Datum]])/3,0)</f>
        <v>2</v>
      </c>
      <c r="J497" s="17">
        <f>MONTH(tblBasisdaten[[#This Row],[Datum]])</f>
        <v>6</v>
      </c>
    </row>
    <row r="498" spans="2:10" x14ac:dyDescent="0.25">
      <c r="B498" s="19" t="s">
        <v>26</v>
      </c>
      <c r="C498" s="19" t="s">
        <v>27</v>
      </c>
      <c r="D498" s="19" t="s">
        <v>28</v>
      </c>
      <c r="E498" s="19" t="s">
        <v>41</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18</v>
      </c>
      <c r="C499" s="19" t="s">
        <v>19</v>
      </c>
      <c r="D499" s="19" t="s">
        <v>20</v>
      </c>
      <c r="E499" s="19" t="s">
        <v>25</v>
      </c>
      <c r="F499" s="20">
        <v>6517.43</v>
      </c>
      <c r="G499" s="21">
        <v>41454</v>
      </c>
      <c r="H499" s="17">
        <f>YEAR(tblBasisdaten[[#This Row],[Datum]])</f>
        <v>2013</v>
      </c>
      <c r="I499" s="17">
        <f>ROUNDUP(MONTH(tblBasisdaten[[#This Row],[Datum]])/3,0)</f>
        <v>2</v>
      </c>
      <c r="J499" s="17">
        <f>MONTH(tblBasisdaten[[#This Row],[Datum]])</f>
        <v>6</v>
      </c>
    </row>
    <row r="500" spans="2:10" x14ac:dyDescent="0.25">
      <c r="B500" s="19" t="s">
        <v>18</v>
      </c>
      <c r="C500" s="19" t="s">
        <v>19</v>
      </c>
      <c r="D500" s="19" t="s">
        <v>20</v>
      </c>
      <c r="E500" s="19" t="s">
        <v>34</v>
      </c>
      <c r="F500" s="20">
        <v>2757.13</v>
      </c>
      <c r="G500" s="21">
        <v>41455</v>
      </c>
      <c r="H500" s="17">
        <f>YEAR(tblBasisdaten[[#This Row],[Datum]])</f>
        <v>2013</v>
      </c>
      <c r="I500" s="17">
        <f>ROUNDUP(MONTH(tblBasisdaten[[#This Row],[Datum]])/3,0)</f>
        <v>2</v>
      </c>
      <c r="J500" s="17">
        <f>MONTH(tblBasisdaten[[#This Row],[Datum]])</f>
        <v>6</v>
      </c>
    </row>
    <row r="501" spans="2:10" x14ac:dyDescent="0.25">
      <c r="B501" s="19" t="s">
        <v>22</v>
      </c>
      <c r="C501" s="19" t="s">
        <v>23</v>
      </c>
      <c r="D501" s="19" t="s">
        <v>24</v>
      </c>
      <c r="E501" s="19" t="s">
        <v>38</v>
      </c>
      <c r="F501" s="20">
        <v>6053.94</v>
      </c>
      <c r="G501" s="21">
        <v>41456</v>
      </c>
      <c r="H501" s="17">
        <f>YEAR(tblBasisdaten[[#This Row],[Datum]])</f>
        <v>2013</v>
      </c>
      <c r="I501" s="17">
        <f>ROUNDUP(MONTH(tblBasisdaten[[#This Row],[Datum]])/3,0)</f>
        <v>3</v>
      </c>
      <c r="J501" s="17">
        <f>MONTH(tblBasisdaten[[#This Row],[Datum]])</f>
        <v>7</v>
      </c>
    </row>
    <row r="502" spans="2:10" x14ac:dyDescent="0.25">
      <c r="B502" s="19" t="s">
        <v>26</v>
      </c>
      <c r="C502" s="19" t="s">
        <v>4</v>
      </c>
      <c r="D502" s="19" t="s">
        <v>30</v>
      </c>
      <c r="E502" s="19" t="s">
        <v>34</v>
      </c>
      <c r="F502" s="20">
        <v>6975.12</v>
      </c>
      <c r="G502" s="21">
        <v>41457</v>
      </c>
      <c r="H502" s="17">
        <f>YEAR(tblBasisdaten[[#This Row],[Datum]])</f>
        <v>2013</v>
      </c>
      <c r="I502" s="17">
        <f>ROUNDUP(MONTH(tblBasisdaten[[#This Row],[Datum]])/3,0)</f>
        <v>3</v>
      </c>
      <c r="J502" s="17">
        <f>MONTH(tblBasisdaten[[#This Row],[Datum]])</f>
        <v>7</v>
      </c>
    </row>
    <row r="503" spans="2:10" x14ac:dyDescent="0.25">
      <c r="B503" s="19" t="s">
        <v>39</v>
      </c>
      <c r="C503" s="19" t="s">
        <v>42</v>
      </c>
      <c r="D503" s="19" t="s">
        <v>33</v>
      </c>
      <c r="E503" s="19" t="s">
        <v>25</v>
      </c>
      <c r="F503" s="20">
        <v>3943.81</v>
      </c>
      <c r="G503" s="21">
        <v>41458</v>
      </c>
      <c r="H503" s="17">
        <f>YEAR(tblBasisdaten[[#This Row],[Datum]])</f>
        <v>2013</v>
      </c>
      <c r="I503" s="17">
        <f>ROUNDUP(MONTH(tblBasisdaten[[#This Row],[Datum]])/3,0)</f>
        <v>3</v>
      </c>
      <c r="J503" s="17">
        <f>MONTH(tblBasisdaten[[#This Row],[Datum]])</f>
        <v>7</v>
      </c>
    </row>
    <row r="504" spans="2:10" x14ac:dyDescent="0.25">
      <c r="B504" s="19" t="s">
        <v>39</v>
      </c>
      <c r="C504" s="19" t="s">
        <v>40</v>
      </c>
      <c r="D504" s="19" t="s">
        <v>5</v>
      </c>
      <c r="E504" s="19" t="s">
        <v>37</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26</v>
      </c>
      <c r="C505" s="19" t="s">
        <v>4</v>
      </c>
      <c r="D505" s="19" t="s">
        <v>30</v>
      </c>
      <c r="E505" s="19" t="s">
        <v>29</v>
      </c>
      <c r="F505" s="20">
        <v>7496.5</v>
      </c>
      <c r="G505" s="21">
        <v>41459</v>
      </c>
      <c r="H505" s="17">
        <f>YEAR(tblBasisdaten[[#This Row],[Datum]])</f>
        <v>2013</v>
      </c>
      <c r="I505" s="17">
        <f>ROUNDUP(MONTH(tblBasisdaten[[#This Row],[Datum]])/3,0)</f>
        <v>3</v>
      </c>
      <c r="J505" s="17">
        <f>MONTH(tblBasisdaten[[#This Row],[Datum]])</f>
        <v>7</v>
      </c>
    </row>
    <row r="506" spans="2:10" x14ac:dyDescent="0.25">
      <c r="B506" s="19" t="s">
        <v>18</v>
      </c>
      <c r="C506" s="19" t="s">
        <v>31</v>
      </c>
      <c r="D506" s="19" t="s">
        <v>32</v>
      </c>
      <c r="E506" s="19" t="s">
        <v>34</v>
      </c>
      <c r="F506" s="20">
        <v>12175.2</v>
      </c>
      <c r="G506" s="21">
        <v>41460</v>
      </c>
      <c r="H506" s="17">
        <f>YEAR(tblBasisdaten[[#This Row],[Datum]])</f>
        <v>2013</v>
      </c>
      <c r="I506" s="17">
        <f>ROUNDUP(MONTH(tblBasisdaten[[#This Row],[Datum]])/3,0)</f>
        <v>3</v>
      </c>
      <c r="J506" s="17">
        <f>MONTH(tblBasisdaten[[#This Row],[Datum]])</f>
        <v>7</v>
      </c>
    </row>
    <row r="507" spans="2:10" x14ac:dyDescent="0.25">
      <c r="B507" s="19" t="s">
        <v>18</v>
      </c>
      <c r="C507" s="19" t="s">
        <v>19</v>
      </c>
      <c r="D507" s="19" t="s">
        <v>33</v>
      </c>
      <c r="E507" s="19" t="s">
        <v>25</v>
      </c>
      <c r="F507" s="20">
        <v>14387.05</v>
      </c>
      <c r="G507" s="21">
        <v>41464</v>
      </c>
      <c r="H507" s="17">
        <f>YEAR(tblBasisdaten[[#This Row],[Datum]])</f>
        <v>2013</v>
      </c>
      <c r="I507" s="17">
        <f>ROUNDUP(MONTH(tblBasisdaten[[#This Row],[Datum]])/3,0)</f>
        <v>3</v>
      </c>
      <c r="J507" s="17">
        <f>MONTH(tblBasisdaten[[#This Row],[Datum]])</f>
        <v>7</v>
      </c>
    </row>
    <row r="508" spans="2:10" x14ac:dyDescent="0.25">
      <c r="B508" s="19" t="s">
        <v>26</v>
      </c>
      <c r="C508" s="19" t="s">
        <v>4</v>
      </c>
      <c r="D508" s="19" t="s">
        <v>30</v>
      </c>
      <c r="E508" s="19" t="s">
        <v>41</v>
      </c>
      <c r="F508" s="20">
        <v>1474.75</v>
      </c>
      <c r="G508" s="21">
        <v>41465</v>
      </c>
      <c r="H508" s="17">
        <f>YEAR(tblBasisdaten[[#This Row],[Datum]])</f>
        <v>2013</v>
      </c>
      <c r="I508" s="17">
        <f>ROUNDUP(MONTH(tblBasisdaten[[#This Row],[Datum]])/3,0)</f>
        <v>3</v>
      </c>
      <c r="J508" s="17">
        <f>MONTH(tblBasisdaten[[#This Row],[Datum]])</f>
        <v>7</v>
      </c>
    </row>
    <row r="509" spans="2:10" x14ac:dyDescent="0.25">
      <c r="B509" s="19" t="s">
        <v>22</v>
      </c>
      <c r="C509" s="19" t="s">
        <v>35</v>
      </c>
      <c r="D509" s="19" t="s">
        <v>36</v>
      </c>
      <c r="E509" s="19" t="s">
        <v>38</v>
      </c>
      <c r="F509" s="20">
        <v>17916.18</v>
      </c>
      <c r="G509" s="21">
        <v>41468</v>
      </c>
      <c r="H509" s="17">
        <f>YEAR(tblBasisdaten[[#This Row],[Datum]])</f>
        <v>2013</v>
      </c>
      <c r="I509" s="17">
        <f>ROUNDUP(MONTH(tblBasisdaten[[#This Row],[Datum]])/3,0)</f>
        <v>3</v>
      </c>
      <c r="J509" s="17">
        <f>MONTH(tblBasisdaten[[#This Row],[Datum]])</f>
        <v>7</v>
      </c>
    </row>
    <row r="510" spans="2:10" x14ac:dyDescent="0.25">
      <c r="B510" s="19" t="s">
        <v>22</v>
      </c>
      <c r="C510" s="19" t="s">
        <v>35</v>
      </c>
      <c r="D510" s="19" t="s">
        <v>36</v>
      </c>
      <c r="E510" s="19" t="s">
        <v>29</v>
      </c>
      <c r="F510" s="20">
        <v>7315.09</v>
      </c>
      <c r="G510" s="21">
        <v>41470</v>
      </c>
      <c r="H510" s="17">
        <f>YEAR(tblBasisdaten[[#This Row],[Datum]])</f>
        <v>2013</v>
      </c>
      <c r="I510" s="17">
        <f>ROUNDUP(MONTH(tblBasisdaten[[#This Row],[Datum]])/3,0)</f>
        <v>3</v>
      </c>
      <c r="J510" s="17">
        <f>MONTH(tblBasisdaten[[#This Row],[Datum]])</f>
        <v>7</v>
      </c>
    </row>
    <row r="511" spans="2:10" x14ac:dyDescent="0.25">
      <c r="B511" s="19" t="s">
        <v>18</v>
      </c>
      <c r="C511" s="19" t="s">
        <v>19</v>
      </c>
      <c r="D511" s="19" t="s">
        <v>20</v>
      </c>
      <c r="E511" s="19" t="s">
        <v>37</v>
      </c>
      <c r="F511" s="20">
        <v>1959.12</v>
      </c>
      <c r="G511" s="21">
        <v>41470</v>
      </c>
      <c r="H511" s="17">
        <f>YEAR(tblBasisdaten[[#This Row],[Datum]])</f>
        <v>2013</v>
      </c>
      <c r="I511" s="17">
        <f>ROUNDUP(MONTH(tblBasisdaten[[#This Row],[Datum]])/3,0)</f>
        <v>3</v>
      </c>
      <c r="J511" s="17">
        <f>MONTH(tblBasisdaten[[#This Row],[Datum]])</f>
        <v>7</v>
      </c>
    </row>
    <row r="512" spans="2:10" x14ac:dyDescent="0.25">
      <c r="B512" s="19" t="s">
        <v>18</v>
      </c>
      <c r="C512" s="19" t="s">
        <v>19</v>
      </c>
      <c r="D512" s="19" t="s">
        <v>20</v>
      </c>
      <c r="E512" s="19" t="s">
        <v>21</v>
      </c>
      <c r="F512" s="20">
        <v>13950.54</v>
      </c>
      <c r="G512" s="21">
        <v>41470</v>
      </c>
      <c r="H512" s="17">
        <f>YEAR(tblBasisdaten[[#This Row],[Datum]])</f>
        <v>2013</v>
      </c>
      <c r="I512" s="17">
        <f>ROUNDUP(MONTH(tblBasisdaten[[#This Row],[Datum]])/3,0)</f>
        <v>3</v>
      </c>
      <c r="J512" s="17">
        <f>MONTH(tblBasisdaten[[#This Row],[Datum]])</f>
        <v>7</v>
      </c>
    </row>
    <row r="513" spans="2:10" x14ac:dyDescent="0.25">
      <c r="B513" s="19" t="s">
        <v>39</v>
      </c>
      <c r="C513" s="19" t="s">
        <v>42</v>
      </c>
      <c r="D513" s="19" t="s">
        <v>33</v>
      </c>
      <c r="E513" s="19" t="s">
        <v>25</v>
      </c>
      <c r="F513" s="20">
        <v>1045.83</v>
      </c>
      <c r="G513" s="21">
        <v>41471</v>
      </c>
      <c r="H513" s="17">
        <f>YEAR(tblBasisdaten[[#This Row],[Datum]])</f>
        <v>2013</v>
      </c>
      <c r="I513" s="17">
        <f>ROUNDUP(MONTH(tblBasisdaten[[#This Row],[Datum]])/3,0)</f>
        <v>3</v>
      </c>
      <c r="J513" s="17">
        <f>MONTH(tblBasisdaten[[#This Row],[Datum]])</f>
        <v>7</v>
      </c>
    </row>
    <row r="514" spans="2:10" x14ac:dyDescent="0.25">
      <c r="B514" s="19" t="s">
        <v>39</v>
      </c>
      <c r="C514" s="19" t="s">
        <v>40</v>
      </c>
      <c r="D514" s="19" t="s">
        <v>5</v>
      </c>
      <c r="E514" s="19" t="s">
        <v>38</v>
      </c>
      <c r="F514" s="20">
        <v>11194.96</v>
      </c>
      <c r="G514" s="21">
        <v>41472</v>
      </c>
      <c r="H514" s="17">
        <f>YEAR(tblBasisdaten[[#This Row],[Datum]])</f>
        <v>2013</v>
      </c>
      <c r="I514" s="17">
        <f>ROUNDUP(MONTH(tblBasisdaten[[#This Row],[Datum]])/3,0)</f>
        <v>3</v>
      </c>
      <c r="J514" s="17">
        <f>MONTH(tblBasisdaten[[#This Row],[Datum]])</f>
        <v>7</v>
      </c>
    </row>
    <row r="515" spans="2:10" x14ac:dyDescent="0.25">
      <c r="B515" s="19" t="s">
        <v>39</v>
      </c>
      <c r="C515" s="19" t="s">
        <v>42</v>
      </c>
      <c r="D515" s="19" t="s">
        <v>33</v>
      </c>
      <c r="E515" s="19" t="s">
        <v>25</v>
      </c>
      <c r="F515" s="20">
        <v>2219.36</v>
      </c>
      <c r="G515" s="21">
        <v>41472</v>
      </c>
      <c r="H515" s="17">
        <f>YEAR(tblBasisdaten[[#This Row],[Datum]])</f>
        <v>2013</v>
      </c>
      <c r="I515" s="17">
        <f>ROUNDUP(MONTH(tblBasisdaten[[#This Row],[Datum]])/3,0)</f>
        <v>3</v>
      </c>
      <c r="J515" s="17">
        <f>MONTH(tblBasisdaten[[#This Row],[Datum]])</f>
        <v>7</v>
      </c>
    </row>
    <row r="516" spans="2:10" x14ac:dyDescent="0.25">
      <c r="B516" s="19" t="s">
        <v>18</v>
      </c>
      <c r="C516" s="19" t="s">
        <v>19</v>
      </c>
      <c r="D516" s="19" t="s">
        <v>20</v>
      </c>
      <c r="E516" s="19" t="s">
        <v>25</v>
      </c>
      <c r="F516" s="20">
        <v>16374.6</v>
      </c>
      <c r="G516" s="21">
        <v>41474</v>
      </c>
      <c r="H516" s="17">
        <f>YEAR(tblBasisdaten[[#This Row],[Datum]])</f>
        <v>2013</v>
      </c>
      <c r="I516" s="17">
        <f>ROUNDUP(MONTH(tblBasisdaten[[#This Row],[Datum]])/3,0)</f>
        <v>3</v>
      </c>
      <c r="J516" s="17">
        <f>MONTH(tblBasisdaten[[#This Row],[Datum]])</f>
        <v>7</v>
      </c>
    </row>
    <row r="517" spans="2:10" x14ac:dyDescent="0.25">
      <c r="B517" s="19" t="s">
        <v>18</v>
      </c>
      <c r="C517" s="19" t="s">
        <v>31</v>
      </c>
      <c r="D517" s="19" t="s">
        <v>32</v>
      </c>
      <c r="E517" s="19" t="s">
        <v>38</v>
      </c>
      <c r="F517" s="20">
        <v>17043.86</v>
      </c>
      <c r="G517" s="21">
        <v>41475</v>
      </c>
      <c r="H517" s="17">
        <f>YEAR(tblBasisdaten[[#This Row],[Datum]])</f>
        <v>2013</v>
      </c>
      <c r="I517" s="17">
        <f>ROUNDUP(MONTH(tblBasisdaten[[#This Row],[Datum]])/3,0)</f>
        <v>3</v>
      </c>
      <c r="J517" s="17">
        <f>MONTH(tblBasisdaten[[#This Row],[Datum]])</f>
        <v>7</v>
      </c>
    </row>
    <row r="518" spans="2:10" x14ac:dyDescent="0.25">
      <c r="B518" s="19" t="s">
        <v>22</v>
      </c>
      <c r="C518" s="19" t="s">
        <v>23</v>
      </c>
      <c r="D518" s="19" t="s">
        <v>24</v>
      </c>
      <c r="E518" s="19" t="s">
        <v>25</v>
      </c>
      <c r="F518" s="20">
        <v>6191.79</v>
      </c>
      <c r="G518" s="21">
        <v>41476</v>
      </c>
      <c r="H518" s="17">
        <f>YEAR(tblBasisdaten[[#This Row],[Datum]])</f>
        <v>2013</v>
      </c>
      <c r="I518" s="17">
        <f>ROUNDUP(MONTH(tblBasisdaten[[#This Row],[Datum]])/3,0)</f>
        <v>3</v>
      </c>
      <c r="J518" s="17">
        <f>MONTH(tblBasisdaten[[#This Row],[Datum]])</f>
        <v>7</v>
      </c>
    </row>
    <row r="519" spans="2:10" x14ac:dyDescent="0.25">
      <c r="B519" s="19" t="s">
        <v>26</v>
      </c>
      <c r="C519" s="19" t="s">
        <v>4</v>
      </c>
      <c r="D519" s="19" t="s">
        <v>30</v>
      </c>
      <c r="E519" s="19" t="s">
        <v>29</v>
      </c>
      <c r="F519" s="20">
        <v>5787.37</v>
      </c>
      <c r="G519" s="21">
        <v>41476</v>
      </c>
      <c r="H519" s="17">
        <f>YEAR(tblBasisdaten[[#This Row],[Datum]])</f>
        <v>2013</v>
      </c>
      <c r="I519" s="17">
        <f>ROUNDUP(MONTH(tblBasisdaten[[#This Row],[Datum]])/3,0)</f>
        <v>3</v>
      </c>
      <c r="J519" s="17">
        <f>MONTH(tblBasisdaten[[#This Row],[Datum]])</f>
        <v>7</v>
      </c>
    </row>
    <row r="520" spans="2:10" x14ac:dyDescent="0.25">
      <c r="B520" s="19" t="s">
        <v>22</v>
      </c>
      <c r="C520" s="19" t="s">
        <v>35</v>
      </c>
      <c r="D520" s="19" t="s">
        <v>36</v>
      </c>
      <c r="E520" s="19" t="s">
        <v>25</v>
      </c>
      <c r="F520" s="20">
        <v>3069.38</v>
      </c>
      <c r="G520" s="21">
        <v>41477</v>
      </c>
      <c r="H520" s="17">
        <f>YEAR(tblBasisdaten[[#This Row],[Datum]])</f>
        <v>2013</v>
      </c>
      <c r="I520" s="17">
        <f>ROUNDUP(MONTH(tblBasisdaten[[#This Row],[Datum]])/3,0)</f>
        <v>3</v>
      </c>
      <c r="J520" s="17">
        <f>MONTH(tblBasisdaten[[#This Row],[Datum]])</f>
        <v>7</v>
      </c>
    </row>
    <row r="521" spans="2:10" x14ac:dyDescent="0.25">
      <c r="B521" s="19" t="s">
        <v>26</v>
      </c>
      <c r="C521" s="19" t="s">
        <v>4</v>
      </c>
      <c r="D521" s="19" t="s">
        <v>30</v>
      </c>
      <c r="E521" s="19" t="s">
        <v>34</v>
      </c>
      <c r="F521" s="20">
        <v>8315.14</v>
      </c>
      <c r="G521" s="21">
        <v>41477</v>
      </c>
      <c r="H521" s="17">
        <f>YEAR(tblBasisdaten[[#This Row],[Datum]])</f>
        <v>2013</v>
      </c>
      <c r="I521" s="17">
        <f>ROUNDUP(MONTH(tblBasisdaten[[#This Row],[Datum]])/3,0)</f>
        <v>3</v>
      </c>
      <c r="J521" s="17">
        <f>MONTH(tblBasisdaten[[#This Row],[Datum]])</f>
        <v>7</v>
      </c>
    </row>
    <row r="522" spans="2:10" x14ac:dyDescent="0.25">
      <c r="B522" s="19" t="s">
        <v>39</v>
      </c>
      <c r="C522" s="19" t="s">
        <v>40</v>
      </c>
      <c r="D522" s="19" t="s">
        <v>5</v>
      </c>
      <c r="E522" s="19" t="s">
        <v>25</v>
      </c>
      <c r="F522" s="20">
        <v>3163.41</v>
      </c>
      <c r="G522" s="21">
        <v>41477</v>
      </c>
      <c r="H522" s="17">
        <f>YEAR(tblBasisdaten[[#This Row],[Datum]])</f>
        <v>2013</v>
      </c>
      <c r="I522" s="17">
        <f>ROUNDUP(MONTH(tblBasisdaten[[#This Row],[Datum]])/3,0)</f>
        <v>3</v>
      </c>
      <c r="J522" s="17">
        <f>MONTH(tblBasisdaten[[#This Row],[Datum]])</f>
        <v>7</v>
      </c>
    </row>
    <row r="523" spans="2:10" x14ac:dyDescent="0.25">
      <c r="B523" s="19" t="s">
        <v>26</v>
      </c>
      <c r="C523" s="19" t="s">
        <v>4</v>
      </c>
      <c r="D523" s="19" t="s">
        <v>30</v>
      </c>
      <c r="E523" s="19" t="s">
        <v>25</v>
      </c>
      <c r="F523" s="20">
        <v>10758.95</v>
      </c>
      <c r="G523" s="21">
        <v>41479</v>
      </c>
      <c r="H523" s="17">
        <f>YEAR(tblBasisdaten[[#This Row],[Datum]])</f>
        <v>2013</v>
      </c>
      <c r="I523" s="17">
        <f>ROUNDUP(MONTH(tblBasisdaten[[#This Row],[Datum]])/3,0)</f>
        <v>3</v>
      </c>
      <c r="J523" s="17">
        <f>MONTH(tblBasisdaten[[#This Row],[Datum]])</f>
        <v>7</v>
      </c>
    </row>
    <row r="524" spans="2:10" x14ac:dyDescent="0.25">
      <c r="B524" s="19" t="s">
        <v>18</v>
      </c>
      <c r="C524" s="19" t="s">
        <v>31</v>
      </c>
      <c r="D524" s="19" t="s">
        <v>32</v>
      </c>
      <c r="E524" s="19" t="s">
        <v>25</v>
      </c>
      <c r="F524" s="20">
        <v>17960.05</v>
      </c>
      <c r="G524" s="21">
        <v>41479</v>
      </c>
      <c r="H524" s="17">
        <f>YEAR(tblBasisdaten[[#This Row],[Datum]])</f>
        <v>2013</v>
      </c>
      <c r="I524" s="17">
        <f>ROUNDUP(MONTH(tblBasisdaten[[#This Row],[Datum]])/3,0)</f>
        <v>3</v>
      </c>
      <c r="J524" s="17">
        <f>MONTH(tblBasisdaten[[#This Row],[Datum]])</f>
        <v>7</v>
      </c>
    </row>
    <row r="525" spans="2:10" x14ac:dyDescent="0.25">
      <c r="B525" s="19" t="s">
        <v>39</v>
      </c>
      <c r="C525" s="19" t="s">
        <v>40</v>
      </c>
      <c r="D525" s="19" t="s">
        <v>5</v>
      </c>
      <c r="E525" s="19" t="s">
        <v>41</v>
      </c>
      <c r="F525" s="20">
        <v>16670.46</v>
      </c>
      <c r="G525" s="21">
        <v>41480</v>
      </c>
      <c r="H525" s="17">
        <f>YEAR(tblBasisdaten[[#This Row],[Datum]])</f>
        <v>2013</v>
      </c>
      <c r="I525" s="17">
        <f>ROUNDUP(MONTH(tblBasisdaten[[#This Row],[Datum]])/3,0)</f>
        <v>3</v>
      </c>
      <c r="J525" s="17">
        <f>MONTH(tblBasisdaten[[#This Row],[Datum]])</f>
        <v>7</v>
      </c>
    </row>
    <row r="526" spans="2:10" x14ac:dyDescent="0.25">
      <c r="B526" s="19" t="s">
        <v>39</v>
      </c>
      <c r="C526" s="19" t="s">
        <v>42</v>
      </c>
      <c r="D526" s="19" t="s">
        <v>33</v>
      </c>
      <c r="E526" s="19" t="s">
        <v>21</v>
      </c>
      <c r="F526" s="20">
        <v>16018.28</v>
      </c>
      <c r="G526" s="21">
        <v>41481</v>
      </c>
      <c r="H526" s="17">
        <f>YEAR(tblBasisdaten[[#This Row],[Datum]])</f>
        <v>2013</v>
      </c>
      <c r="I526" s="17">
        <f>ROUNDUP(MONTH(tblBasisdaten[[#This Row],[Datum]])/3,0)</f>
        <v>3</v>
      </c>
      <c r="J526" s="17">
        <f>MONTH(tblBasisdaten[[#This Row],[Datum]])</f>
        <v>7</v>
      </c>
    </row>
    <row r="527" spans="2:10" x14ac:dyDescent="0.25">
      <c r="B527" s="19" t="s">
        <v>18</v>
      </c>
      <c r="C527" s="19" t="s">
        <v>19</v>
      </c>
      <c r="D527" s="19" t="s">
        <v>20</v>
      </c>
      <c r="E527" s="19" t="s">
        <v>25</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39</v>
      </c>
      <c r="C528" s="19" t="s">
        <v>40</v>
      </c>
      <c r="D528" s="19" t="s">
        <v>5</v>
      </c>
      <c r="E528" s="19" t="s">
        <v>38</v>
      </c>
      <c r="F528" s="20">
        <v>15198.55</v>
      </c>
      <c r="G528" s="21">
        <v>41482</v>
      </c>
      <c r="H528" s="17">
        <f>YEAR(tblBasisdaten[[#This Row],[Datum]])</f>
        <v>2013</v>
      </c>
      <c r="I528" s="17">
        <f>ROUNDUP(MONTH(tblBasisdaten[[#This Row],[Datum]])/3,0)</f>
        <v>3</v>
      </c>
      <c r="J528" s="17">
        <f>MONTH(tblBasisdaten[[#This Row],[Datum]])</f>
        <v>7</v>
      </c>
    </row>
    <row r="529" spans="2:10" x14ac:dyDescent="0.25">
      <c r="B529" s="19" t="s">
        <v>26</v>
      </c>
      <c r="C529" s="19" t="s">
        <v>4</v>
      </c>
      <c r="D529" s="19" t="s">
        <v>30</v>
      </c>
      <c r="E529" s="19" t="s">
        <v>29</v>
      </c>
      <c r="F529" s="20">
        <v>5189.16</v>
      </c>
      <c r="G529" s="21">
        <v>41483</v>
      </c>
      <c r="H529" s="17">
        <f>YEAR(tblBasisdaten[[#This Row],[Datum]])</f>
        <v>2013</v>
      </c>
      <c r="I529" s="17">
        <f>ROUNDUP(MONTH(tblBasisdaten[[#This Row],[Datum]])/3,0)</f>
        <v>3</v>
      </c>
      <c r="J529" s="17">
        <f>MONTH(tblBasisdaten[[#This Row],[Datum]])</f>
        <v>7</v>
      </c>
    </row>
    <row r="530" spans="2:10" x14ac:dyDescent="0.25">
      <c r="B530" s="19" t="s">
        <v>39</v>
      </c>
      <c r="C530" s="19" t="s">
        <v>40</v>
      </c>
      <c r="D530" s="19" t="s">
        <v>5</v>
      </c>
      <c r="E530" s="19" t="s">
        <v>21</v>
      </c>
      <c r="F530" s="20">
        <v>15004.97</v>
      </c>
      <c r="G530" s="21">
        <v>41483</v>
      </c>
      <c r="H530" s="17">
        <f>YEAR(tblBasisdaten[[#This Row],[Datum]])</f>
        <v>2013</v>
      </c>
      <c r="I530" s="17">
        <f>ROUNDUP(MONTH(tblBasisdaten[[#This Row],[Datum]])/3,0)</f>
        <v>3</v>
      </c>
      <c r="J530" s="17">
        <f>MONTH(tblBasisdaten[[#This Row],[Datum]])</f>
        <v>7</v>
      </c>
    </row>
    <row r="531" spans="2:10" x14ac:dyDescent="0.25">
      <c r="B531" s="19" t="s">
        <v>22</v>
      </c>
      <c r="C531" s="19" t="s">
        <v>23</v>
      </c>
      <c r="D531" s="19" t="s">
        <v>36</v>
      </c>
      <c r="E531" s="19" t="s">
        <v>41</v>
      </c>
      <c r="F531" s="20">
        <v>17542.96</v>
      </c>
      <c r="G531" s="21">
        <v>41483</v>
      </c>
      <c r="H531" s="17">
        <f>YEAR(tblBasisdaten[[#This Row],[Datum]])</f>
        <v>2013</v>
      </c>
      <c r="I531" s="17">
        <f>ROUNDUP(MONTH(tblBasisdaten[[#This Row],[Datum]])/3,0)</f>
        <v>3</v>
      </c>
      <c r="J531" s="17">
        <f>MONTH(tblBasisdaten[[#This Row],[Datum]])</f>
        <v>7</v>
      </c>
    </row>
    <row r="532" spans="2:10" x14ac:dyDescent="0.25">
      <c r="B532" s="19" t="s">
        <v>18</v>
      </c>
      <c r="C532" s="19" t="s">
        <v>31</v>
      </c>
      <c r="D532" s="19" t="s">
        <v>32</v>
      </c>
      <c r="E532" s="19" t="s">
        <v>41</v>
      </c>
      <c r="F532" s="20">
        <v>14672.71</v>
      </c>
      <c r="G532" s="21">
        <v>41483</v>
      </c>
      <c r="H532" s="17">
        <f>YEAR(tblBasisdaten[[#This Row],[Datum]])</f>
        <v>2013</v>
      </c>
      <c r="I532" s="17">
        <f>ROUNDUP(MONTH(tblBasisdaten[[#This Row],[Datum]])/3,0)</f>
        <v>3</v>
      </c>
      <c r="J532" s="17">
        <f>MONTH(tblBasisdaten[[#This Row],[Datum]])</f>
        <v>7</v>
      </c>
    </row>
    <row r="533" spans="2:10" x14ac:dyDescent="0.25">
      <c r="B533" s="19" t="s">
        <v>22</v>
      </c>
      <c r="C533" s="19" t="s">
        <v>35</v>
      </c>
      <c r="D533" s="19" t="s">
        <v>36</v>
      </c>
      <c r="E533" s="19" t="s">
        <v>25</v>
      </c>
      <c r="F533" s="20">
        <v>2668.9</v>
      </c>
      <c r="G533" s="21">
        <v>41485</v>
      </c>
      <c r="H533" s="17">
        <f>YEAR(tblBasisdaten[[#This Row],[Datum]])</f>
        <v>2013</v>
      </c>
      <c r="I533" s="17">
        <f>ROUNDUP(MONTH(tblBasisdaten[[#This Row],[Datum]])/3,0)</f>
        <v>3</v>
      </c>
      <c r="J533" s="17">
        <f>MONTH(tblBasisdaten[[#This Row],[Datum]])</f>
        <v>7</v>
      </c>
    </row>
    <row r="534" spans="2:10" x14ac:dyDescent="0.25">
      <c r="B534" s="19" t="s">
        <v>22</v>
      </c>
      <c r="C534" s="19" t="s">
        <v>23</v>
      </c>
      <c r="D534" s="19" t="s">
        <v>24</v>
      </c>
      <c r="E534" s="19" t="s">
        <v>25</v>
      </c>
      <c r="F534" s="20">
        <v>5751.13</v>
      </c>
      <c r="G534" s="21">
        <v>41486</v>
      </c>
      <c r="H534" s="17">
        <f>YEAR(tblBasisdaten[[#This Row],[Datum]])</f>
        <v>2013</v>
      </c>
      <c r="I534" s="17">
        <f>ROUNDUP(MONTH(tblBasisdaten[[#This Row],[Datum]])/3,0)</f>
        <v>3</v>
      </c>
      <c r="J534" s="17">
        <f>MONTH(tblBasisdaten[[#This Row],[Datum]])</f>
        <v>7</v>
      </c>
    </row>
    <row r="535" spans="2:10" x14ac:dyDescent="0.25">
      <c r="B535" s="19" t="s">
        <v>39</v>
      </c>
      <c r="C535" s="19" t="s">
        <v>40</v>
      </c>
      <c r="D535" s="19" t="s">
        <v>5</v>
      </c>
      <c r="E535" s="19" t="s">
        <v>41</v>
      </c>
      <c r="F535" s="20">
        <v>7566.49</v>
      </c>
      <c r="G535" s="21">
        <v>41488</v>
      </c>
      <c r="H535" s="17">
        <f>YEAR(tblBasisdaten[[#This Row],[Datum]])</f>
        <v>2013</v>
      </c>
      <c r="I535" s="17">
        <f>ROUNDUP(MONTH(tblBasisdaten[[#This Row],[Datum]])/3,0)</f>
        <v>3</v>
      </c>
      <c r="J535" s="17">
        <f>MONTH(tblBasisdaten[[#This Row],[Datum]])</f>
        <v>8</v>
      </c>
    </row>
    <row r="536" spans="2:10" x14ac:dyDescent="0.25">
      <c r="B536" s="19" t="s">
        <v>18</v>
      </c>
      <c r="C536" s="19" t="s">
        <v>19</v>
      </c>
      <c r="D536" s="19" t="s">
        <v>33</v>
      </c>
      <c r="E536" s="19" t="s">
        <v>34</v>
      </c>
      <c r="F536" s="20">
        <v>5756.25</v>
      </c>
      <c r="G536" s="21">
        <v>41488</v>
      </c>
      <c r="H536" s="17">
        <f>YEAR(tblBasisdaten[[#This Row],[Datum]])</f>
        <v>2013</v>
      </c>
      <c r="I536" s="17">
        <f>ROUNDUP(MONTH(tblBasisdaten[[#This Row],[Datum]])/3,0)</f>
        <v>3</v>
      </c>
      <c r="J536" s="17">
        <f>MONTH(tblBasisdaten[[#This Row],[Datum]])</f>
        <v>8</v>
      </c>
    </row>
    <row r="537" spans="2:10" x14ac:dyDescent="0.25">
      <c r="B537" s="19" t="s">
        <v>18</v>
      </c>
      <c r="C537" s="19" t="s">
        <v>19</v>
      </c>
      <c r="D537" s="19" t="s">
        <v>20</v>
      </c>
      <c r="E537" s="19" t="s">
        <v>41</v>
      </c>
      <c r="F537" s="20">
        <v>8389.66</v>
      </c>
      <c r="G537" s="21">
        <v>41488</v>
      </c>
      <c r="H537" s="17">
        <f>YEAR(tblBasisdaten[[#This Row],[Datum]])</f>
        <v>2013</v>
      </c>
      <c r="I537" s="17">
        <f>ROUNDUP(MONTH(tblBasisdaten[[#This Row],[Datum]])/3,0)</f>
        <v>3</v>
      </c>
      <c r="J537" s="17">
        <f>MONTH(tblBasisdaten[[#This Row],[Datum]])</f>
        <v>8</v>
      </c>
    </row>
    <row r="538" spans="2:10" x14ac:dyDescent="0.25">
      <c r="B538" s="19" t="s">
        <v>18</v>
      </c>
      <c r="C538" s="19" t="s">
        <v>19</v>
      </c>
      <c r="D538" s="19" t="s">
        <v>20</v>
      </c>
      <c r="E538" s="19" t="s">
        <v>25</v>
      </c>
      <c r="F538" s="20">
        <v>12685.14</v>
      </c>
      <c r="G538" s="21">
        <v>41491</v>
      </c>
      <c r="H538" s="17">
        <f>YEAR(tblBasisdaten[[#This Row],[Datum]])</f>
        <v>2013</v>
      </c>
      <c r="I538" s="17">
        <f>ROUNDUP(MONTH(tblBasisdaten[[#This Row],[Datum]])/3,0)</f>
        <v>3</v>
      </c>
      <c r="J538" s="17">
        <f>MONTH(tblBasisdaten[[#This Row],[Datum]])</f>
        <v>8</v>
      </c>
    </row>
    <row r="539" spans="2:10" x14ac:dyDescent="0.25">
      <c r="B539" s="19" t="s">
        <v>18</v>
      </c>
      <c r="C539" s="19" t="s">
        <v>19</v>
      </c>
      <c r="D539" s="19" t="s">
        <v>20</v>
      </c>
      <c r="E539" s="19" t="s">
        <v>37</v>
      </c>
      <c r="F539" s="20">
        <v>1102.58</v>
      </c>
      <c r="G539" s="21">
        <v>41491</v>
      </c>
      <c r="H539" s="17">
        <f>YEAR(tblBasisdaten[[#This Row],[Datum]])</f>
        <v>2013</v>
      </c>
      <c r="I539" s="17">
        <f>ROUNDUP(MONTH(tblBasisdaten[[#This Row],[Datum]])/3,0)</f>
        <v>3</v>
      </c>
      <c r="J539" s="17">
        <f>MONTH(tblBasisdaten[[#This Row],[Datum]])</f>
        <v>8</v>
      </c>
    </row>
    <row r="540" spans="2:10" x14ac:dyDescent="0.25">
      <c r="B540" s="19" t="s">
        <v>18</v>
      </c>
      <c r="C540" s="19" t="s">
        <v>31</v>
      </c>
      <c r="D540" s="19" t="s">
        <v>32</v>
      </c>
      <c r="E540" s="19" t="s">
        <v>37</v>
      </c>
      <c r="F540" s="20">
        <v>11987.61</v>
      </c>
      <c r="G540" s="21">
        <v>41493</v>
      </c>
      <c r="H540" s="17">
        <f>YEAR(tblBasisdaten[[#This Row],[Datum]])</f>
        <v>2013</v>
      </c>
      <c r="I540" s="17">
        <f>ROUNDUP(MONTH(tblBasisdaten[[#This Row],[Datum]])/3,0)</f>
        <v>3</v>
      </c>
      <c r="J540" s="17">
        <f>MONTH(tblBasisdaten[[#This Row],[Datum]])</f>
        <v>8</v>
      </c>
    </row>
    <row r="541" spans="2:10" x14ac:dyDescent="0.25">
      <c r="B541" s="19" t="s">
        <v>22</v>
      </c>
      <c r="C541" s="19" t="s">
        <v>35</v>
      </c>
      <c r="D541" s="19" t="s">
        <v>36</v>
      </c>
      <c r="E541" s="19" t="s">
        <v>29</v>
      </c>
      <c r="F541" s="20">
        <v>9012.26</v>
      </c>
      <c r="G541" s="21">
        <v>41493</v>
      </c>
      <c r="H541" s="17">
        <f>YEAR(tblBasisdaten[[#This Row],[Datum]])</f>
        <v>2013</v>
      </c>
      <c r="I541" s="17">
        <f>ROUNDUP(MONTH(tblBasisdaten[[#This Row],[Datum]])/3,0)</f>
        <v>3</v>
      </c>
      <c r="J541" s="17">
        <f>MONTH(tblBasisdaten[[#This Row],[Datum]])</f>
        <v>8</v>
      </c>
    </row>
    <row r="542" spans="2:10" x14ac:dyDescent="0.25">
      <c r="B542" s="19" t="s">
        <v>22</v>
      </c>
      <c r="C542" s="19" t="s">
        <v>35</v>
      </c>
      <c r="D542" s="19" t="s">
        <v>36</v>
      </c>
      <c r="E542" s="19" t="s">
        <v>25</v>
      </c>
      <c r="F542" s="20">
        <v>8569.89</v>
      </c>
      <c r="G542" s="21">
        <v>41494</v>
      </c>
      <c r="H542" s="17">
        <f>YEAR(tblBasisdaten[[#This Row],[Datum]])</f>
        <v>2013</v>
      </c>
      <c r="I542" s="17">
        <f>ROUNDUP(MONTH(tblBasisdaten[[#This Row],[Datum]])/3,0)</f>
        <v>3</v>
      </c>
      <c r="J542" s="17">
        <f>MONTH(tblBasisdaten[[#This Row],[Datum]])</f>
        <v>8</v>
      </c>
    </row>
    <row r="543" spans="2:10" x14ac:dyDescent="0.25">
      <c r="B543" s="19" t="s">
        <v>26</v>
      </c>
      <c r="C543" s="19" t="s">
        <v>4</v>
      </c>
      <c r="D543" s="19" t="s">
        <v>30</v>
      </c>
      <c r="E543" s="19" t="s">
        <v>34</v>
      </c>
      <c r="F543" s="20">
        <v>3976.37</v>
      </c>
      <c r="G543" s="21">
        <v>41495</v>
      </c>
      <c r="H543" s="17">
        <f>YEAR(tblBasisdaten[[#This Row],[Datum]])</f>
        <v>2013</v>
      </c>
      <c r="I543" s="17">
        <f>ROUNDUP(MONTH(tblBasisdaten[[#This Row],[Datum]])/3,0)</f>
        <v>3</v>
      </c>
      <c r="J543" s="17">
        <f>MONTH(tblBasisdaten[[#This Row],[Datum]])</f>
        <v>8</v>
      </c>
    </row>
    <row r="544" spans="2:10" x14ac:dyDescent="0.25">
      <c r="B544" s="19" t="s">
        <v>22</v>
      </c>
      <c r="C544" s="19" t="s">
        <v>35</v>
      </c>
      <c r="D544" s="19" t="s">
        <v>36</v>
      </c>
      <c r="E544" s="19" t="s">
        <v>41</v>
      </c>
      <c r="F544" s="20">
        <v>2785.69</v>
      </c>
      <c r="G544" s="21">
        <v>41495</v>
      </c>
      <c r="H544" s="17">
        <f>YEAR(tblBasisdaten[[#This Row],[Datum]])</f>
        <v>2013</v>
      </c>
      <c r="I544" s="17">
        <f>ROUNDUP(MONTH(tblBasisdaten[[#This Row],[Datum]])/3,0)</f>
        <v>3</v>
      </c>
      <c r="J544" s="17">
        <f>MONTH(tblBasisdaten[[#This Row],[Datum]])</f>
        <v>8</v>
      </c>
    </row>
    <row r="545" spans="2:10" x14ac:dyDescent="0.25">
      <c r="B545" s="19" t="s">
        <v>39</v>
      </c>
      <c r="C545" s="19" t="s">
        <v>42</v>
      </c>
      <c r="D545" s="19" t="s">
        <v>33</v>
      </c>
      <c r="E545" s="19" t="s">
        <v>21</v>
      </c>
      <c r="F545" s="20">
        <v>4286.38</v>
      </c>
      <c r="G545" s="21">
        <v>41497</v>
      </c>
      <c r="H545" s="17">
        <f>YEAR(tblBasisdaten[[#This Row],[Datum]])</f>
        <v>2013</v>
      </c>
      <c r="I545" s="17">
        <f>ROUNDUP(MONTH(tblBasisdaten[[#This Row],[Datum]])/3,0)</f>
        <v>3</v>
      </c>
      <c r="J545" s="17">
        <f>MONTH(tblBasisdaten[[#This Row],[Datum]])</f>
        <v>8</v>
      </c>
    </row>
    <row r="546" spans="2:10" x14ac:dyDescent="0.25">
      <c r="B546" s="19" t="s">
        <v>22</v>
      </c>
      <c r="C546" s="19" t="s">
        <v>35</v>
      </c>
      <c r="D546" s="19" t="s">
        <v>36</v>
      </c>
      <c r="E546" s="19" t="s">
        <v>34</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22</v>
      </c>
      <c r="C547" s="19" t="s">
        <v>23</v>
      </c>
      <c r="D547" s="19" t="s">
        <v>24</v>
      </c>
      <c r="E547" s="19" t="s">
        <v>29</v>
      </c>
      <c r="F547" s="20">
        <v>4010.22</v>
      </c>
      <c r="G547" s="21">
        <v>41498</v>
      </c>
      <c r="H547" s="17">
        <f>YEAR(tblBasisdaten[[#This Row],[Datum]])</f>
        <v>2013</v>
      </c>
      <c r="I547" s="17">
        <f>ROUNDUP(MONTH(tblBasisdaten[[#This Row],[Datum]])/3,0)</f>
        <v>3</v>
      </c>
      <c r="J547" s="17">
        <f>MONTH(tblBasisdaten[[#This Row],[Datum]])</f>
        <v>8</v>
      </c>
    </row>
    <row r="548" spans="2:10" x14ac:dyDescent="0.25">
      <c r="B548" s="19" t="s">
        <v>26</v>
      </c>
      <c r="C548" s="19" t="s">
        <v>4</v>
      </c>
      <c r="D548" s="19" t="s">
        <v>30</v>
      </c>
      <c r="E548" s="19" t="s">
        <v>34</v>
      </c>
      <c r="F548" s="20">
        <v>11659.81</v>
      </c>
      <c r="G548" s="21">
        <v>41500</v>
      </c>
      <c r="H548" s="17">
        <f>YEAR(tblBasisdaten[[#This Row],[Datum]])</f>
        <v>2013</v>
      </c>
      <c r="I548" s="17">
        <f>ROUNDUP(MONTH(tblBasisdaten[[#This Row],[Datum]])/3,0)</f>
        <v>3</v>
      </c>
      <c r="J548" s="17">
        <f>MONTH(tblBasisdaten[[#This Row],[Datum]])</f>
        <v>8</v>
      </c>
    </row>
    <row r="549" spans="2:10" x14ac:dyDescent="0.25">
      <c r="B549" s="19" t="s">
        <v>22</v>
      </c>
      <c r="C549" s="19" t="s">
        <v>23</v>
      </c>
      <c r="D549" s="19" t="s">
        <v>24</v>
      </c>
      <c r="E549" s="19" t="s">
        <v>21</v>
      </c>
      <c r="F549" s="20">
        <v>9673.25</v>
      </c>
      <c r="G549" s="21">
        <v>41500</v>
      </c>
      <c r="H549" s="17">
        <f>YEAR(tblBasisdaten[[#This Row],[Datum]])</f>
        <v>2013</v>
      </c>
      <c r="I549" s="17">
        <f>ROUNDUP(MONTH(tblBasisdaten[[#This Row],[Datum]])/3,0)</f>
        <v>3</v>
      </c>
      <c r="J549" s="17">
        <f>MONTH(tblBasisdaten[[#This Row],[Datum]])</f>
        <v>8</v>
      </c>
    </row>
    <row r="550" spans="2:10" x14ac:dyDescent="0.25">
      <c r="B550" s="19" t="s">
        <v>26</v>
      </c>
      <c r="C550" s="19" t="s">
        <v>4</v>
      </c>
      <c r="D550" s="19" t="s">
        <v>30</v>
      </c>
      <c r="E550" s="19" t="s">
        <v>21</v>
      </c>
      <c r="F550" s="20">
        <v>11355.08</v>
      </c>
      <c r="G550" s="21">
        <v>41501</v>
      </c>
      <c r="H550" s="17">
        <f>YEAR(tblBasisdaten[[#This Row],[Datum]])</f>
        <v>2013</v>
      </c>
      <c r="I550" s="17">
        <f>ROUNDUP(MONTH(tblBasisdaten[[#This Row],[Datum]])/3,0)</f>
        <v>3</v>
      </c>
      <c r="J550" s="17">
        <f>MONTH(tblBasisdaten[[#This Row],[Datum]])</f>
        <v>8</v>
      </c>
    </row>
    <row r="551" spans="2:10" x14ac:dyDescent="0.25">
      <c r="B551" s="19" t="s">
        <v>22</v>
      </c>
      <c r="C551" s="19" t="s">
        <v>23</v>
      </c>
      <c r="D551" s="19" t="s">
        <v>24</v>
      </c>
      <c r="E551" s="19" t="s">
        <v>37</v>
      </c>
      <c r="F551" s="20">
        <v>13421.65</v>
      </c>
      <c r="G551" s="21">
        <v>41502</v>
      </c>
      <c r="H551" s="17">
        <f>YEAR(tblBasisdaten[[#This Row],[Datum]])</f>
        <v>2013</v>
      </c>
      <c r="I551" s="17">
        <f>ROUNDUP(MONTH(tblBasisdaten[[#This Row],[Datum]])/3,0)</f>
        <v>3</v>
      </c>
      <c r="J551" s="17">
        <f>MONTH(tblBasisdaten[[#This Row],[Datum]])</f>
        <v>8</v>
      </c>
    </row>
    <row r="552" spans="2:10" x14ac:dyDescent="0.25">
      <c r="B552" s="19" t="s">
        <v>39</v>
      </c>
      <c r="C552" s="19" t="s">
        <v>42</v>
      </c>
      <c r="D552" s="19" t="s">
        <v>33</v>
      </c>
      <c r="E552" s="19" t="s">
        <v>38</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22</v>
      </c>
      <c r="C553" s="19" t="s">
        <v>23</v>
      </c>
      <c r="D553" s="19" t="s">
        <v>24</v>
      </c>
      <c r="E553" s="19" t="s">
        <v>34</v>
      </c>
      <c r="F553" s="20">
        <v>14319.32</v>
      </c>
      <c r="G553" s="21">
        <v>41502</v>
      </c>
      <c r="H553" s="17">
        <f>YEAR(tblBasisdaten[[#This Row],[Datum]])</f>
        <v>2013</v>
      </c>
      <c r="I553" s="17">
        <f>ROUNDUP(MONTH(tblBasisdaten[[#This Row],[Datum]])/3,0)</f>
        <v>3</v>
      </c>
      <c r="J553" s="17">
        <f>MONTH(tblBasisdaten[[#This Row],[Datum]])</f>
        <v>8</v>
      </c>
    </row>
    <row r="554" spans="2:10" x14ac:dyDescent="0.25">
      <c r="B554" s="19" t="s">
        <v>26</v>
      </c>
      <c r="C554" s="19" t="s">
        <v>27</v>
      </c>
      <c r="D554" s="19" t="s">
        <v>28</v>
      </c>
      <c r="E554" s="19" t="s">
        <v>41</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18</v>
      </c>
      <c r="C555" s="19" t="s">
        <v>19</v>
      </c>
      <c r="D555" s="19" t="s">
        <v>20</v>
      </c>
      <c r="E555" s="19" t="s">
        <v>41</v>
      </c>
      <c r="F555" s="20">
        <v>3002.28</v>
      </c>
      <c r="G555" s="21">
        <v>41503</v>
      </c>
      <c r="H555" s="17">
        <f>YEAR(tblBasisdaten[[#This Row],[Datum]])</f>
        <v>2013</v>
      </c>
      <c r="I555" s="17">
        <f>ROUNDUP(MONTH(tblBasisdaten[[#This Row],[Datum]])/3,0)</f>
        <v>3</v>
      </c>
      <c r="J555" s="17">
        <f>MONTH(tblBasisdaten[[#This Row],[Datum]])</f>
        <v>8</v>
      </c>
    </row>
    <row r="556" spans="2:10" x14ac:dyDescent="0.25">
      <c r="B556" s="19" t="s">
        <v>39</v>
      </c>
      <c r="C556" s="19" t="s">
        <v>42</v>
      </c>
      <c r="D556" s="19" t="s">
        <v>33</v>
      </c>
      <c r="E556" s="19" t="s">
        <v>29</v>
      </c>
      <c r="F556" s="20">
        <v>6029.5</v>
      </c>
      <c r="G556" s="21">
        <v>41503</v>
      </c>
      <c r="H556" s="17">
        <f>YEAR(tblBasisdaten[[#This Row],[Datum]])</f>
        <v>2013</v>
      </c>
      <c r="I556" s="17">
        <f>ROUNDUP(MONTH(tblBasisdaten[[#This Row],[Datum]])/3,0)</f>
        <v>3</v>
      </c>
      <c r="J556" s="17">
        <f>MONTH(tblBasisdaten[[#This Row],[Datum]])</f>
        <v>8</v>
      </c>
    </row>
    <row r="557" spans="2:10" x14ac:dyDescent="0.25">
      <c r="B557" s="19" t="s">
        <v>26</v>
      </c>
      <c r="C557" s="19" t="s">
        <v>4</v>
      </c>
      <c r="D557" s="19" t="s">
        <v>30</v>
      </c>
      <c r="E557" s="19" t="s">
        <v>29</v>
      </c>
      <c r="F557" s="20">
        <v>16059.09</v>
      </c>
      <c r="G557" s="21">
        <v>41504</v>
      </c>
      <c r="H557" s="17">
        <f>YEAR(tblBasisdaten[[#This Row],[Datum]])</f>
        <v>2013</v>
      </c>
      <c r="I557" s="17">
        <f>ROUNDUP(MONTH(tblBasisdaten[[#This Row],[Datum]])/3,0)</f>
        <v>3</v>
      </c>
      <c r="J557" s="17">
        <f>MONTH(tblBasisdaten[[#This Row],[Datum]])</f>
        <v>8</v>
      </c>
    </row>
    <row r="558" spans="2:10" x14ac:dyDescent="0.25">
      <c r="B558" s="19" t="s">
        <v>26</v>
      </c>
      <c r="C558" s="19" t="s">
        <v>4</v>
      </c>
      <c r="D558" s="19" t="s">
        <v>30</v>
      </c>
      <c r="E558" s="19" t="s">
        <v>21</v>
      </c>
      <c r="F558" s="20">
        <v>12185.93</v>
      </c>
      <c r="G558" s="21">
        <v>41504</v>
      </c>
      <c r="H558" s="17">
        <f>YEAR(tblBasisdaten[[#This Row],[Datum]])</f>
        <v>2013</v>
      </c>
      <c r="I558" s="17">
        <f>ROUNDUP(MONTH(tblBasisdaten[[#This Row],[Datum]])/3,0)</f>
        <v>3</v>
      </c>
      <c r="J558" s="17">
        <f>MONTH(tblBasisdaten[[#This Row],[Datum]])</f>
        <v>8</v>
      </c>
    </row>
    <row r="559" spans="2:10" x14ac:dyDescent="0.25">
      <c r="B559" s="19" t="s">
        <v>39</v>
      </c>
      <c r="C559" s="19" t="s">
        <v>42</v>
      </c>
      <c r="D559" s="19" t="s">
        <v>33</v>
      </c>
      <c r="E559" s="19" t="s">
        <v>37</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18</v>
      </c>
      <c r="C560" s="19" t="s">
        <v>31</v>
      </c>
      <c r="D560" s="19" t="s">
        <v>32</v>
      </c>
      <c r="E560" s="19" t="s">
        <v>41</v>
      </c>
      <c r="F560" s="20">
        <v>3589.51</v>
      </c>
      <c r="G560" s="21">
        <v>41506</v>
      </c>
      <c r="H560" s="17">
        <f>YEAR(tblBasisdaten[[#This Row],[Datum]])</f>
        <v>2013</v>
      </c>
      <c r="I560" s="17">
        <f>ROUNDUP(MONTH(tblBasisdaten[[#This Row],[Datum]])/3,0)</f>
        <v>3</v>
      </c>
      <c r="J560" s="17">
        <f>MONTH(tblBasisdaten[[#This Row],[Datum]])</f>
        <v>8</v>
      </c>
    </row>
    <row r="561" spans="2:10" x14ac:dyDescent="0.25">
      <c r="B561" s="19" t="s">
        <v>18</v>
      </c>
      <c r="C561" s="19" t="s">
        <v>31</v>
      </c>
      <c r="D561" s="19" t="s">
        <v>32</v>
      </c>
      <c r="E561" s="19" t="s">
        <v>41</v>
      </c>
      <c r="F561" s="20">
        <v>12628.98</v>
      </c>
      <c r="G561" s="21">
        <v>41506</v>
      </c>
      <c r="H561" s="17">
        <f>YEAR(tblBasisdaten[[#This Row],[Datum]])</f>
        <v>2013</v>
      </c>
      <c r="I561" s="17">
        <f>ROUNDUP(MONTH(tblBasisdaten[[#This Row],[Datum]])/3,0)</f>
        <v>3</v>
      </c>
      <c r="J561" s="17">
        <f>MONTH(tblBasisdaten[[#This Row],[Datum]])</f>
        <v>8</v>
      </c>
    </row>
    <row r="562" spans="2:10" x14ac:dyDescent="0.25">
      <c r="B562" s="19" t="s">
        <v>18</v>
      </c>
      <c r="C562" s="19" t="s">
        <v>31</v>
      </c>
      <c r="D562" s="19" t="s">
        <v>32</v>
      </c>
      <c r="E562" s="19" t="s">
        <v>29</v>
      </c>
      <c r="F562" s="20">
        <v>11411.23</v>
      </c>
      <c r="G562" s="21">
        <v>41506</v>
      </c>
      <c r="H562" s="17">
        <f>YEAR(tblBasisdaten[[#This Row],[Datum]])</f>
        <v>2013</v>
      </c>
      <c r="I562" s="17">
        <f>ROUNDUP(MONTH(tblBasisdaten[[#This Row],[Datum]])/3,0)</f>
        <v>3</v>
      </c>
      <c r="J562" s="17">
        <f>MONTH(tblBasisdaten[[#This Row],[Datum]])</f>
        <v>8</v>
      </c>
    </row>
    <row r="563" spans="2:10" x14ac:dyDescent="0.25">
      <c r="B563" s="19" t="s">
        <v>22</v>
      </c>
      <c r="C563" s="19" t="s">
        <v>35</v>
      </c>
      <c r="D563" s="19" t="s">
        <v>36</v>
      </c>
      <c r="E563" s="19" t="s">
        <v>25</v>
      </c>
      <c r="F563" s="20">
        <v>10839.32</v>
      </c>
      <c r="G563" s="21">
        <v>41508</v>
      </c>
      <c r="H563" s="17">
        <f>YEAR(tblBasisdaten[[#This Row],[Datum]])</f>
        <v>2013</v>
      </c>
      <c r="I563" s="17">
        <f>ROUNDUP(MONTH(tblBasisdaten[[#This Row],[Datum]])/3,0)</f>
        <v>3</v>
      </c>
      <c r="J563" s="17">
        <f>MONTH(tblBasisdaten[[#This Row],[Datum]])</f>
        <v>8</v>
      </c>
    </row>
    <row r="564" spans="2:10" x14ac:dyDescent="0.25">
      <c r="B564" s="19" t="s">
        <v>39</v>
      </c>
      <c r="C564" s="19" t="s">
        <v>42</v>
      </c>
      <c r="D564" s="19" t="s">
        <v>33</v>
      </c>
      <c r="E564" s="19" t="s">
        <v>38</v>
      </c>
      <c r="F564" s="20">
        <v>11333.49</v>
      </c>
      <c r="G564" s="21">
        <v>41510</v>
      </c>
      <c r="H564" s="17">
        <f>YEAR(tblBasisdaten[[#This Row],[Datum]])</f>
        <v>2013</v>
      </c>
      <c r="I564" s="17">
        <f>ROUNDUP(MONTH(tblBasisdaten[[#This Row],[Datum]])/3,0)</f>
        <v>3</v>
      </c>
      <c r="J564" s="17">
        <f>MONTH(tblBasisdaten[[#This Row],[Datum]])</f>
        <v>8</v>
      </c>
    </row>
    <row r="565" spans="2:10" x14ac:dyDescent="0.25">
      <c r="B565" s="19" t="s">
        <v>39</v>
      </c>
      <c r="C565" s="19" t="s">
        <v>40</v>
      </c>
      <c r="D565" s="19" t="s">
        <v>5</v>
      </c>
      <c r="E565" s="19" t="s">
        <v>34</v>
      </c>
      <c r="F565" s="20">
        <v>4428.87</v>
      </c>
      <c r="G565" s="21">
        <v>41512</v>
      </c>
      <c r="H565" s="17">
        <f>YEAR(tblBasisdaten[[#This Row],[Datum]])</f>
        <v>2013</v>
      </c>
      <c r="I565" s="17">
        <f>ROUNDUP(MONTH(tblBasisdaten[[#This Row],[Datum]])/3,0)</f>
        <v>3</v>
      </c>
      <c r="J565" s="17">
        <f>MONTH(tblBasisdaten[[#This Row],[Datum]])</f>
        <v>8</v>
      </c>
    </row>
    <row r="566" spans="2:10" x14ac:dyDescent="0.25">
      <c r="B566" s="19" t="s">
        <v>18</v>
      </c>
      <c r="C566" s="19" t="s">
        <v>31</v>
      </c>
      <c r="D566" s="19" t="s">
        <v>32</v>
      </c>
      <c r="E566" s="19" t="s">
        <v>37</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26</v>
      </c>
      <c r="C567" s="19" t="s">
        <v>27</v>
      </c>
      <c r="D567" s="19" t="s">
        <v>28</v>
      </c>
      <c r="E567" s="19" t="s">
        <v>41</v>
      </c>
      <c r="F567" s="20">
        <v>10909.9</v>
      </c>
      <c r="G567" s="21">
        <v>41514</v>
      </c>
      <c r="H567" s="17">
        <f>YEAR(tblBasisdaten[[#This Row],[Datum]])</f>
        <v>2013</v>
      </c>
      <c r="I567" s="17">
        <f>ROUNDUP(MONTH(tblBasisdaten[[#This Row],[Datum]])/3,0)</f>
        <v>3</v>
      </c>
      <c r="J567" s="17">
        <f>MONTH(tblBasisdaten[[#This Row],[Datum]])</f>
        <v>8</v>
      </c>
    </row>
    <row r="568" spans="2:10" x14ac:dyDescent="0.25">
      <c r="B568" s="19" t="s">
        <v>22</v>
      </c>
      <c r="C568" s="19" t="s">
        <v>23</v>
      </c>
      <c r="D568" s="19" t="s">
        <v>24</v>
      </c>
      <c r="E568" s="19" t="s">
        <v>37</v>
      </c>
      <c r="F568" s="20">
        <v>1863.83</v>
      </c>
      <c r="G568" s="21">
        <v>41515</v>
      </c>
      <c r="H568" s="17">
        <f>YEAR(tblBasisdaten[[#This Row],[Datum]])</f>
        <v>2013</v>
      </c>
      <c r="I568" s="17">
        <f>ROUNDUP(MONTH(tblBasisdaten[[#This Row],[Datum]])/3,0)</f>
        <v>3</v>
      </c>
      <c r="J568" s="17">
        <f>MONTH(tblBasisdaten[[#This Row],[Datum]])</f>
        <v>8</v>
      </c>
    </row>
    <row r="569" spans="2:10" x14ac:dyDescent="0.25">
      <c r="B569" s="19" t="s">
        <v>18</v>
      </c>
      <c r="C569" s="19" t="s">
        <v>31</v>
      </c>
      <c r="D569" s="19" t="s">
        <v>32</v>
      </c>
      <c r="E569" s="19" t="s">
        <v>41</v>
      </c>
      <c r="F569" s="20">
        <v>14553.15</v>
      </c>
      <c r="G569" s="21">
        <v>41516</v>
      </c>
      <c r="H569" s="17">
        <f>YEAR(tblBasisdaten[[#This Row],[Datum]])</f>
        <v>2013</v>
      </c>
      <c r="I569" s="17">
        <f>ROUNDUP(MONTH(tblBasisdaten[[#This Row],[Datum]])/3,0)</f>
        <v>3</v>
      </c>
      <c r="J569" s="17">
        <f>MONTH(tblBasisdaten[[#This Row],[Datum]])</f>
        <v>8</v>
      </c>
    </row>
    <row r="570" spans="2:10" x14ac:dyDescent="0.25">
      <c r="B570" s="19" t="s">
        <v>18</v>
      </c>
      <c r="C570" s="19" t="s">
        <v>31</v>
      </c>
      <c r="D570" s="19" t="s">
        <v>32</v>
      </c>
      <c r="E570" s="19" t="s">
        <v>21</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26</v>
      </c>
      <c r="C571" s="19" t="s">
        <v>4</v>
      </c>
      <c r="D571" s="19" t="s">
        <v>30</v>
      </c>
      <c r="E571" s="19" t="s">
        <v>21</v>
      </c>
      <c r="F571" s="20">
        <v>7638.49</v>
      </c>
      <c r="G571" s="21">
        <v>41516</v>
      </c>
      <c r="H571" s="17">
        <f>YEAR(tblBasisdaten[[#This Row],[Datum]])</f>
        <v>2013</v>
      </c>
      <c r="I571" s="17">
        <f>ROUNDUP(MONTH(tblBasisdaten[[#This Row],[Datum]])/3,0)</f>
        <v>3</v>
      </c>
      <c r="J571" s="17">
        <f>MONTH(tblBasisdaten[[#This Row],[Datum]])</f>
        <v>8</v>
      </c>
    </row>
    <row r="572" spans="2:10" x14ac:dyDescent="0.25">
      <c r="B572" s="19" t="s">
        <v>22</v>
      </c>
      <c r="C572" s="19" t="s">
        <v>35</v>
      </c>
      <c r="D572" s="19" t="s">
        <v>36</v>
      </c>
      <c r="E572" s="19" t="s">
        <v>21</v>
      </c>
      <c r="F572" s="20">
        <v>15905.7</v>
      </c>
      <c r="G572" s="21">
        <v>41517</v>
      </c>
      <c r="H572" s="17">
        <f>YEAR(tblBasisdaten[[#This Row],[Datum]])</f>
        <v>2013</v>
      </c>
      <c r="I572" s="17">
        <f>ROUNDUP(MONTH(tblBasisdaten[[#This Row],[Datum]])/3,0)</f>
        <v>3</v>
      </c>
      <c r="J572" s="17">
        <f>MONTH(tblBasisdaten[[#This Row],[Datum]])</f>
        <v>8</v>
      </c>
    </row>
    <row r="573" spans="2:10" x14ac:dyDescent="0.25">
      <c r="B573" s="19" t="s">
        <v>39</v>
      </c>
      <c r="C573" s="19" t="s">
        <v>42</v>
      </c>
      <c r="D573" s="19" t="s">
        <v>33</v>
      </c>
      <c r="E573" s="19" t="s">
        <v>41</v>
      </c>
      <c r="F573" s="20">
        <v>13367.07</v>
      </c>
      <c r="G573" s="21">
        <v>41518</v>
      </c>
      <c r="H573" s="17">
        <f>YEAR(tblBasisdaten[[#This Row],[Datum]])</f>
        <v>2013</v>
      </c>
      <c r="I573" s="17">
        <f>ROUNDUP(MONTH(tblBasisdaten[[#This Row],[Datum]])/3,0)</f>
        <v>3</v>
      </c>
      <c r="J573" s="17">
        <f>MONTH(tblBasisdaten[[#This Row],[Datum]])</f>
        <v>9</v>
      </c>
    </row>
    <row r="574" spans="2:10" x14ac:dyDescent="0.25">
      <c r="B574" s="19" t="s">
        <v>39</v>
      </c>
      <c r="C574" s="19" t="s">
        <v>42</v>
      </c>
      <c r="D574" s="19" t="s">
        <v>33</v>
      </c>
      <c r="E574" s="19" t="s">
        <v>29</v>
      </c>
      <c r="F574" s="20">
        <v>7300.9</v>
      </c>
      <c r="G574" s="21">
        <v>41518</v>
      </c>
      <c r="H574" s="17">
        <f>YEAR(tblBasisdaten[[#This Row],[Datum]])</f>
        <v>2013</v>
      </c>
      <c r="I574" s="17">
        <f>ROUNDUP(MONTH(tblBasisdaten[[#This Row],[Datum]])/3,0)</f>
        <v>3</v>
      </c>
      <c r="J574" s="17">
        <f>MONTH(tblBasisdaten[[#This Row],[Datum]])</f>
        <v>9</v>
      </c>
    </row>
    <row r="575" spans="2:10" x14ac:dyDescent="0.25">
      <c r="B575" s="19" t="s">
        <v>22</v>
      </c>
      <c r="C575" s="19" t="s">
        <v>35</v>
      </c>
      <c r="D575" s="19" t="s">
        <v>36</v>
      </c>
      <c r="E575" s="19" t="s">
        <v>37</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22</v>
      </c>
      <c r="C576" s="19" t="s">
        <v>35</v>
      </c>
      <c r="D576" s="19" t="s">
        <v>36</v>
      </c>
      <c r="E576" s="19" t="s">
        <v>29</v>
      </c>
      <c r="F576" s="20">
        <v>17866.43</v>
      </c>
      <c r="G576" s="21">
        <v>41521</v>
      </c>
      <c r="H576" s="17">
        <f>YEAR(tblBasisdaten[[#This Row],[Datum]])</f>
        <v>2013</v>
      </c>
      <c r="I576" s="17">
        <f>ROUNDUP(MONTH(tblBasisdaten[[#This Row],[Datum]])/3,0)</f>
        <v>3</v>
      </c>
      <c r="J576" s="17">
        <f>MONTH(tblBasisdaten[[#This Row],[Datum]])</f>
        <v>9</v>
      </c>
    </row>
    <row r="577" spans="2:10" x14ac:dyDescent="0.25">
      <c r="B577" s="19" t="s">
        <v>22</v>
      </c>
      <c r="C577" s="19" t="s">
        <v>35</v>
      </c>
      <c r="D577" s="19" t="s">
        <v>36</v>
      </c>
      <c r="E577" s="19" t="s">
        <v>41</v>
      </c>
      <c r="F577" s="20">
        <v>15129.81</v>
      </c>
      <c r="G577" s="21">
        <v>41521</v>
      </c>
      <c r="H577" s="17">
        <f>YEAR(tblBasisdaten[[#This Row],[Datum]])</f>
        <v>2013</v>
      </c>
      <c r="I577" s="17">
        <f>ROUNDUP(MONTH(tblBasisdaten[[#This Row],[Datum]])/3,0)</f>
        <v>3</v>
      </c>
      <c r="J577" s="17">
        <f>MONTH(tblBasisdaten[[#This Row],[Datum]])</f>
        <v>9</v>
      </c>
    </row>
    <row r="578" spans="2:10" x14ac:dyDescent="0.25">
      <c r="B578" s="19" t="s">
        <v>39</v>
      </c>
      <c r="C578" s="19" t="s">
        <v>40</v>
      </c>
      <c r="D578" s="19" t="s">
        <v>5</v>
      </c>
      <c r="E578" s="19" t="s">
        <v>25</v>
      </c>
      <c r="F578" s="20">
        <v>8552.07</v>
      </c>
      <c r="G578" s="21">
        <v>41523</v>
      </c>
      <c r="H578" s="17">
        <f>YEAR(tblBasisdaten[[#This Row],[Datum]])</f>
        <v>2013</v>
      </c>
      <c r="I578" s="17">
        <f>ROUNDUP(MONTH(tblBasisdaten[[#This Row],[Datum]])/3,0)</f>
        <v>3</v>
      </c>
      <c r="J578" s="17">
        <f>MONTH(tblBasisdaten[[#This Row],[Datum]])</f>
        <v>9</v>
      </c>
    </row>
    <row r="579" spans="2:10" x14ac:dyDescent="0.25">
      <c r="B579" s="19" t="s">
        <v>39</v>
      </c>
      <c r="C579" s="19" t="s">
        <v>40</v>
      </c>
      <c r="D579" s="19" t="s">
        <v>5</v>
      </c>
      <c r="E579" s="19" t="s">
        <v>38</v>
      </c>
      <c r="F579" s="20">
        <v>16373.18</v>
      </c>
      <c r="G579" s="21">
        <v>41523</v>
      </c>
      <c r="H579" s="17">
        <f>YEAR(tblBasisdaten[[#This Row],[Datum]])</f>
        <v>2013</v>
      </c>
      <c r="I579" s="17">
        <f>ROUNDUP(MONTH(tblBasisdaten[[#This Row],[Datum]])/3,0)</f>
        <v>3</v>
      </c>
      <c r="J579" s="17">
        <f>MONTH(tblBasisdaten[[#This Row],[Datum]])</f>
        <v>9</v>
      </c>
    </row>
    <row r="580" spans="2:10" x14ac:dyDescent="0.25">
      <c r="B580" s="19" t="s">
        <v>26</v>
      </c>
      <c r="C580" s="19" t="s">
        <v>27</v>
      </c>
      <c r="D580" s="19" t="s">
        <v>28</v>
      </c>
      <c r="E580" s="19" t="s">
        <v>34</v>
      </c>
      <c r="F580" s="20">
        <v>14239.35</v>
      </c>
      <c r="G580" s="21">
        <v>41523</v>
      </c>
      <c r="H580" s="17">
        <f>YEAR(tblBasisdaten[[#This Row],[Datum]])</f>
        <v>2013</v>
      </c>
      <c r="I580" s="17">
        <f>ROUNDUP(MONTH(tblBasisdaten[[#This Row],[Datum]])/3,0)</f>
        <v>3</v>
      </c>
      <c r="J580" s="17">
        <f>MONTH(tblBasisdaten[[#This Row],[Datum]])</f>
        <v>9</v>
      </c>
    </row>
    <row r="581" spans="2:10" x14ac:dyDescent="0.25">
      <c r="B581" s="19" t="s">
        <v>39</v>
      </c>
      <c r="C581" s="19" t="s">
        <v>40</v>
      </c>
      <c r="D581" s="19" t="s">
        <v>5</v>
      </c>
      <c r="E581" s="19" t="s">
        <v>41</v>
      </c>
      <c r="F581" s="20">
        <v>1442.42</v>
      </c>
      <c r="G581" s="21">
        <v>41523</v>
      </c>
      <c r="H581" s="17">
        <f>YEAR(tblBasisdaten[[#This Row],[Datum]])</f>
        <v>2013</v>
      </c>
      <c r="I581" s="17">
        <f>ROUNDUP(MONTH(tblBasisdaten[[#This Row],[Datum]])/3,0)</f>
        <v>3</v>
      </c>
      <c r="J581" s="17">
        <f>MONTH(tblBasisdaten[[#This Row],[Datum]])</f>
        <v>9</v>
      </c>
    </row>
    <row r="582" spans="2:10" x14ac:dyDescent="0.25">
      <c r="B582" s="19" t="s">
        <v>39</v>
      </c>
      <c r="C582" s="19" t="s">
        <v>42</v>
      </c>
      <c r="D582" s="19" t="s">
        <v>33</v>
      </c>
      <c r="E582" s="19" t="s">
        <v>34</v>
      </c>
      <c r="F582" s="20">
        <v>7832.65</v>
      </c>
      <c r="G582" s="21">
        <v>41524</v>
      </c>
      <c r="H582" s="17">
        <f>YEAR(tblBasisdaten[[#This Row],[Datum]])</f>
        <v>2013</v>
      </c>
      <c r="I582" s="17">
        <f>ROUNDUP(MONTH(tblBasisdaten[[#This Row],[Datum]])/3,0)</f>
        <v>3</v>
      </c>
      <c r="J582" s="17">
        <f>MONTH(tblBasisdaten[[#This Row],[Datum]])</f>
        <v>9</v>
      </c>
    </row>
    <row r="583" spans="2:10" x14ac:dyDescent="0.25">
      <c r="B583" s="19" t="s">
        <v>18</v>
      </c>
      <c r="C583" s="19" t="s">
        <v>19</v>
      </c>
      <c r="D583" s="19" t="s">
        <v>20</v>
      </c>
      <c r="E583" s="19" t="s">
        <v>25</v>
      </c>
      <c r="F583" s="20">
        <v>3652.98</v>
      </c>
      <c r="G583" s="21">
        <v>41525</v>
      </c>
      <c r="H583" s="17">
        <f>YEAR(tblBasisdaten[[#This Row],[Datum]])</f>
        <v>2013</v>
      </c>
      <c r="I583" s="17">
        <f>ROUNDUP(MONTH(tblBasisdaten[[#This Row],[Datum]])/3,0)</f>
        <v>3</v>
      </c>
      <c r="J583" s="17">
        <f>MONTH(tblBasisdaten[[#This Row],[Datum]])</f>
        <v>9</v>
      </c>
    </row>
    <row r="584" spans="2:10" x14ac:dyDescent="0.25">
      <c r="B584" s="19" t="s">
        <v>22</v>
      </c>
      <c r="C584" s="19" t="s">
        <v>35</v>
      </c>
      <c r="D584" s="19" t="s">
        <v>36</v>
      </c>
      <c r="E584" s="19" t="s">
        <v>29</v>
      </c>
      <c r="F584" s="20">
        <v>15345.63</v>
      </c>
      <c r="G584" s="21">
        <v>41527</v>
      </c>
      <c r="H584" s="17">
        <f>YEAR(tblBasisdaten[[#This Row],[Datum]])</f>
        <v>2013</v>
      </c>
      <c r="I584" s="17">
        <f>ROUNDUP(MONTH(tblBasisdaten[[#This Row],[Datum]])/3,0)</f>
        <v>3</v>
      </c>
      <c r="J584" s="17">
        <f>MONTH(tblBasisdaten[[#This Row],[Datum]])</f>
        <v>9</v>
      </c>
    </row>
    <row r="585" spans="2:10" x14ac:dyDescent="0.25">
      <c r="B585" s="19" t="s">
        <v>22</v>
      </c>
      <c r="C585" s="19" t="s">
        <v>35</v>
      </c>
      <c r="D585" s="19" t="s">
        <v>36</v>
      </c>
      <c r="E585" s="19" t="s">
        <v>34</v>
      </c>
      <c r="F585" s="20">
        <v>15360.33</v>
      </c>
      <c r="G585" s="21">
        <v>41528</v>
      </c>
      <c r="H585" s="17">
        <f>YEAR(tblBasisdaten[[#This Row],[Datum]])</f>
        <v>2013</v>
      </c>
      <c r="I585" s="17">
        <f>ROUNDUP(MONTH(tblBasisdaten[[#This Row],[Datum]])/3,0)</f>
        <v>3</v>
      </c>
      <c r="J585" s="17">
        <f>MONTH(tblBasisdaten[[#This Row],[Datum]])</f>
        <v>9</v>
      </c>
    </row>
    <row r="586" spans="2:10" x14ac:dyDescent="0.25">
      <c r="B586" s="19" t="s">
        <v>22</v>
      </c>
      <c r="C586" s="19" t="s">
        <v>35</v>
      </c>
      <c r="D586" s="19" t="s">
        <v>36</v>
      </c>
      <c r="E586" s="19" t="s">
        <v>34</v>
      </c>
      <c r="F586" s="20">
        <v>12830.77</v>
      </c>
      <c r="G586" s="21">
        <v>41528</v>
      </c>
      <c r="H586" s="17">
        <f>YEAR(tblBasisdaten[[#This Row],[Datum]])</f>
        <v>2013</v>
      </c>
      <c r="I586" s="17">
        <f>ROUNDUP(MONTH(tblBasisdaten[[#This Row],[Datum]])/3,0)</f>
        <v>3</v>
      </c>
      <c r="J586" s="17">
        <f>MONTH(tblBasisdaten[[#This Row],[Datum]])</f>
        <v>9</v>
      </c>
    </row>
    <row r="587" spans="2:10" x14ac:dyDescent="0.25">
      <c r="B587" s="19" t="s">
        <v>39</v>
      </c>
      <c r="C587" s="19" t="s">
        <v>42</v>
      </c>
      <c r="D587" s="19" t="s">
        <v>33</v>
      </c>
      <c r="E587" s="19" t="s">
        <v>25</v>
      </c>
      <c r="F587" s="20">
        <v>8177.23</v>
      </c>
      <c r="G587" s="21">
        <v>41529</v>
      </c>
      <c r="H587" s="17">
        <f>YEAR(tblBasisdaten[[#This Row],[Datum]])</f>
        <v>2013</v>
      </c>
      <c r="I587" s="17">
        <f>ROUNDUP(MONTH(tblBasisdaten[[#This Row],[Datum]])/3,0)</f>
        <v>3</v>
      </c>
      <c r="J587" s="17">
        <f>MONTH(tblBasisdaten[[#This Row],[Datum]])</f>
        <v>9</v>
      </c>
    </row>
    <row r="588" spans="2:10" x14ac:dyDescent="0.25">
      <c r="B588" s="19" t="s">
        <v>39</v>
      </c>
      <c r="C588" s="19" t="s">
        <v>40</v>
      </c>
      <c r="D588" s="19" t="s">
        <v>5</v>
      </c>
      <c r="E588" s="19" t="s">
        <v>37</v>
      </c>
      <c r="F588" s="20">
        <v>12146.24</v>
      </c>
      <c r="G588" s="21">
        <v>41530</v>
      </c>
      <c r="H588" s="17">
        <f>YEAR(tblBasisdaten[[#This Row],[Datum]])</f>
        <v>2013</v>
      </c>
      <c r="I588" s="17">
        <f>ROUNDUP(MONTH(tblBasisdaten[[#This Row],[Datum]])/3,0)</f>
        <v>3</v>
      </c>
      <c r="J588" s="17">
        <f>MONTH(tblBasisdaten[[#This Row],[Datum]])</f>
        <v>9</v>
      </c>
    </row>
    <row r="589" spans="2:10" x14ac:dyDescent="0.25">
      <c r="B589" s="19" t="s">
        <v>26</v>
      </c>
      <c r="C589" s="19" t="s">
        <v>4</v>
      </c>
      <c r="D589" s="19" t="s">
        <v>30</v>
      </c>
      <c r="E589" s="19" t="s">
        <v>25</v>
      </c>
      <c r="F589" s="20">
        <v>11937.52</v>
      </c>
      <c r="G589" s="21">
        <v>41530</v>
      </c>
      <c r="H589" s="17">
        <f>YEAR(tblBasisdaten[[#This Row],[Datum]])</f>
        <v>2013</v>
      </c>
      <c r="I589" s="17">
        <f>ROUNDUP(MONTH(tblBasisdaten[[#This Row],[Datum]])/3,0)</f>
        <v>3</v>
      </c>
      <c r="J589" s="17">
        <f>MONTH(tblBasisdaten[[#This Row],[Datum]])</f>
        <v>9</v>
      </c>
    </row>
    <row r="590" spans="2:10" x14ac:dyDescent="0.25">
      <c r="B590" s="19" t="s">
        <v>22</v>
      </c>
      <c r="C590" s="19" t="s">
        <v>35</v>
      </c>
      <c r="D590" s="19" t="s">
        <v>36</v>
      </c>
      <c r="E590" s="19" t="s">
        <v>34</v>
      </c>
      <c r="F590" s="20">
        <v>10031.58</v>
      </c>
      <c r="G590" s="21">
        <v>41530</v>
      </c>
      <c r="H590" s="17">
        <f>YEAR(tblBasisdaten[[#This Row],[Datum]])</f>
        <v>2013</v>
      </c>
      <c r="I590" s="17">
        <f>ROUNDUP(MONTH(tblBasisdaten[[#This Row],[Datum]])/3,0)</f>
        <v>3</v>
      </c>
      <c r="J590" s="17">
        <f>MONTH(tblBasisdaten[[#This Row],[Datum]])</f>
        <v>9</v>
      </c>
    </row>
    <row r="591" spans="2:10" x14ac:dyDescent="0.25">
      <c r="B591" s="19" t="s">
        <v>26</v>
      </c>
      <c r="C591" s="19" t="s">
        <v>4</v>
      </c>
      <c r="D591" s="19" t="s">
        <v>30</v>
      </c>
      <c r="E591" s="19" t="s">
        <v>34</v>
      </c>
      <c r="F591" s="20">
        <v>4271.99</v>
      </c>
      <c r="G591" s="21">
        <v>41532</v>
      </c>
      <c r="H591" s="17">
        <f>YEAR(tblBasisdaten[[#This Row],[Datum]])</f>
        <v>2013</v>
      </c>
      <c r="I591" s="17">
        <f>ROUNDUP(MONTH(tblBasisdaten[[#This Row],[Datum]])/3,0)</f>
        <v>3</v>
      </c>
      <c r="J591" s="17">
        <f>MONTH(tblBasisdaten[[#This Row],[Datum]])</f>
        <v>9</v>
      </c>
    </row>
    <row r="592" spans="2:10" x14ac:dyDescent="0.25">
      <c r="B592" s="19" t="s">
        <v>18</v>
      </c>
      <c r="C592" s="19" t="s">
        <v>31</v>
      </c>
      <c r="D592" s="19" t="s">
        <v>32</v>
      </c>
      <c r="E592" s="19" t="s">
        <v>21</v>
      </c>
      <c r="F592" s="20">
        <v>17485.46</v>
      </c>
      <c r="G592" s="21">
        <v>41532</v>
      </c>
      <c r="H592" s="17">
        <f>YEAR(tblBasisdaten[[#This Row],[Datum]])</f>
        <v>2013</v>
      </c>
      <c r="I592" s="17">
        <f>ROUNDUP(MONTH(tblBasisdaten[[#This Row],[Datum]])/3,0)</f>
        <v>3</v>
      </c>
      <c r="J592" s="17">
        <f>MONTH(tblBasisdaten[[#This Row],[Datum]])</f>
        <v>9</v>
      </c>
    </row>
    <row r="593" spans="2:10" x14ac:dyDescent="0.25">
      <c r="B593" s="19" t="s">
        <v>39</v>
      </c>
      <c r="C593" s="19" t="s">
        <v>42</v>
      </c>
      <c r="D593" s="19" t="s">
        <v>33</v>
      </c>
      <c r="E593" s="19" t="s">
        <v>38</v>
      </c>
      <c r="F593" s="20">
        <v>6101.45</v>
      </c>
      <c r="G593" s="21">
        <v>41532</v>
      </c>
      <c r="H593" s="17">
        <f>YEAR(tblBasisdaten[[#This Row],[Datum]])</f>
        <v>2013</v>
      </c>
      <c r="I593" s="17">
        <f>ROUNDUP(MONTH(tblBasisdaten[[#This Row],[Datum]])/3,0)</f>
        <v>3</v>
      </c>
      <c r="J593" s="17">
        <f>MONTH(tblBasisdaten[[#This Row],[Datum]])</f>
        <v>9</v>
      </c>
    </row>
    <row r="594" spans="2:10" x14ac:dyDescent="0.25">
      <c r="B594" s="19" t="s">
        <v>39</v>
      </c>
      <c r="C594" s="19" t="s">
        <v>42</v>
      </c>
      <c r="D594" s="19" t="s">
        <v>33</v>
      </c>
      <c r="E594" s="19" t="s">
        <v>25</v>
      </c>
      <c r="F594" s="20">
        <v>5905.28</v>
      </c>
      <c r="G594" s="21">
        <v>41533</v>
      </c>
      <c r="H594" s="17">
        <f>YEAR(tblBasisdaten[[#This Row],[Datum]])</f>
        <v>2013</v>
      </c>
      <c r="I594" s="17">
        <f>ROUNDUP(MONTH(tblBasisdaten[[#This Row],[Datum]])/3,0)</f>
        <v>3</v>
      </c>
      <c r="J594" s="17">
        <f>MONTH(tblBasisdaten[[#This Row],[Datum]])</f>
        <v>9</v>
      </c>
    </row>
    <row r="595" spans="2:10" x14ac:dyDescent="0.25">
      <c r="B595" s="19" t="s">
        <v>22</v>
      </c>
      <c r="C595" s="19" t="s">
        <v>23</v>
      </c>
      <c r="D595" s="19" t="s">
        <v>24</v>
      </c>
      <c r="E595" s="19" t="s">
        <v>37</v>
      </c>
      <c r="F595" s="20">
        <v>10472.68</v>
      </c>
      <c r="G595" s="21">
        <v>41534</v>
      </c>
      <c r="H595" s="17">
        <f>YEAR(tblBasisdaten[[#This Row],[Datum]])</f>
        <v>2013</v>
      </c>
      <c r="I595" s="17">
        <f>ROUNDUP(MONTH(tblBasisdaten[[#This Row],[Datum]])/3,0)</f>
        <v>3</v>
      </c>
      <c r="J595" s="17">
        <f>MONTH(tblBasisdaten[[#This Row],[Datum]])</f>
        <v>9</v>
      </c>
    </row>
    <row r="596" spans="2:10" x14ac:dyDescent="0.25">
      <c r="B596" s="19" t="s">
        <v>22</v>
      </c>
      <c r="C596" s="19" t="s">
        <v>23</v>
      </c>
      <c r="D596" s="19" t="s">
        <v>24</v>
      </c>
      <c r="E596" s="19" t="s">
        <v>25</v>
      </c>
      <c r="F596" s="20">
        <v>17258.59</v>
      </c>
      <c r="G596" s="21">
        <v>41534</v>
      </c>
      <c r="H596" s="17">
        <f>YEAR(tblBasisdaten[[#This Row],[Datum]])</f>
        <v>2013</v>
      </c>
      <c r="I596" s="17">
        <f>ROUNDUP(MONTH(tblBasisdaten[[#This Row],[Datum]])/3,0)</f>
        <v>3</v>
      </c>
      <c r="J596" s="17">
        <f>MONTH(tblBasisdaten[[#This Row],[Datum]])</f>
        <v>9</v>
      </c>
    </row>
    <row r="597" spans="2:10" x14ac:dyDescent="0.25">
      <c r="B597" s="19" t="s">
        <v>18</v>
      </c>
      <c r="C597" s="19" t="s">
        <v>19</v>
      </c>
      <c r="D597" s="19" t="s">
        <v>20</v>
      </c>
      <c r="E597" s="19" t="s">
        <v>25</v>
      </c>
      <c r="F597" s="20">
        <v>8006.23</v>
      </c>
      <c r="G597" s="21">
        <v>41534</v>
      </c>
      <c r="H597" s="17">
        <f>YEAR(tblBasisdaten[[#This Row],[Datum]])</f>
        <v>2013</v>
      </c>
      <c r="I597" s="17">
        <f>ROUNDUP(MONTH(tblBasisdaten[[#This Row],[Datum]])/3,0)</f>
        <v>3</v>
      </c>
      <c r="J597" s="17">
        <f>MONTH(tblBasisdaten[[#This Row],[Datum]])</f>
        <v>9</v>
      </c>
    </row>
    <row r="598" spans="2:10" x14ac:dyDescent="0.25">
      <c r="B598" s="19" t="s">
        <v>39</v>
      </c>
      <c r="C598" s="19" t="s">
        <v>40</v>
      </c>
      <c r="D598" s="19" t="s">
        <v>5</v>
      </c>
      <c r="E598" s="19" t="s">
        <v>25</v>
      </c>
      <c r="F598" s="20">
        <v>12899.96</v>
      </c>
      <c r="G598" s="21">
        <v>41534</v>
      </c>
      <c r="H598" s="17">
        <f>YEAR(tblBasisdaten[[#This Row],[Datum]])</f>
        <v>2013</v>
      </c>
      <c r="I598" s="17">
        <f>ROUNDUP(MONTH(tblBasisdaten[[#This Row],[Datum]])/3,0)</f>
        <v>3</v>
      </c>
      <c r="J598" s="17">
        <f>MONTH(tblBasisdaten[[#This Row],[Datum]])</f>
        <v>9</v>
      </c>
    </row>
    <row r="599" spans="2:10" x14ac:dyDescent="0.25">
      <c r="B599" s="19" t="s">
        <v>22</v>
      </c>
      <c r="C599" s="19" t="s">
        <v>35</v>
      </c>
      <c r="D599" s="19" t="s">
        <v>36</v>
      </c>
      <c r="E599" s="19" t="s">
        <v>29</v>
      </c>
      <c r="F599" s="20">
        <v>7027.65</v>
      </c>
      <c r="G599" s="21">
        <v>41534</v>
      </c>
      <c r="H599" s="17">
        <f>YEAR(tblBasisdaten[[#This Row],[Datum]])</f>
        <v>2013</v>
      </c>
      <c r="I599" s="17">
        <f>ROUNDUP(MONTH(tblBasisdaten[[#This Row],[Datum]])/3,0)</f>
        <v>3</v>
      </c>
      <c r="J599" s="17">
        <f>MONTH(tblBasisdaten[[#This Row],[Datum]])</f>
        <v>9</v>
      </c>
    </row>
    <row r="600" spans="2:10" x14ac:dyDescent="0.25">
      <c r="B600" s="19" t="s">
        <v>18</v>
      </c>
      <c r="C600" s="19" t="s">
        <v>19</v>
      </c>
      <c r="D600" s="19" t="s">
        <v>28</v>
      </c>
      <c r="E600" s="19" t="s">
        <v>25</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18</v>
      </c>
      <c r="C601" s="19" t="s">
        <v>19</v>
      </c>
      <c r="D601" s="19" t="s">
        <v>20</v>
      </c>
      <c r="E601" s="19" t="s">
        <v>37</v>
      </c>
      <c r="F601" s="20">
        <v>12830.07</v>
      </c>
      <c r="G601" s="21">
        <v>41535</v>
      </c>
      <c r="H601" s="17">
        <f>YEAR(tblBasisdaten[[#This Row],[Datum]])</f>
        <v>2013</v>
      </c>
      <c r="I601" s="17">
        <f>ROUNDUP(MONTH(tblBasisdaten[[#This Row],[Datum]])/3,0)</f>
        <v>3</v>
      </c>
      <c r="J601" s="17">
        <f>MONTH(tblBasisdaten[[#This Row],[Datum]])</f>
        <v>9</v>
      </c>
    </row>
    <row r="602" spans="2:10" x14ac:dyDescent="0.25">
      <c r="B602" s="19" t="s">
        <v>22</v>
      </c>
      <c r="C602" s="19" t="s">
        <v>35</v>
      </c>
      <c r="D602" s="19" t="s">
        <v>36</v>
      </c>
      <c r="E602" s="19" t="s">
        <v>29</v>
      </c>
      <c r="F602" s="20">
        <v>6470.89</v>
      </c>
      <c r="G602" s="21">
        <v>41537</v>
      </c>
      <c r="H602" s="17">
        <f>YEAR(tblBasisdaten[[#This Row],[Datum]])</f>
        <v>2013</v>
      </c>
      <c r="I602" s="17">
        <f>ROUNDUP(MONTH(tblBasisdaten[[#This Row],[Datum]])/3,0)</f>
        <v>3</v>
      </c>
      <c r="J602" s="17">
        <f>MONTH(tblBasisdaten[[#This Row],[Datum]])</f>
        <v>9</v>
      </c>
    </row>
    <row r="603" spans="2:10" x14ac:dyDescent="0.25">
      <c r="B603" s="19" t="s">
        <v>26</v>
      </c>
      <c r="C603" s="19" t="s">
        <v>27</v>
      </c>
      <c r="D603" s="19" t="s">
        <v>28</v>
      </c>
      <c r="E603" s="19" t="s">
        <v>37</v>
      </c>
      <c r="F603" s="20">
        <v>16664.78</v>
      </c>
      <c r="G603" s="21">
        <v>41537</v>
      </c>
      <c r="H603" s="17">
        <f>YEAR(tblBasisdaten[[#This Row],[Datum]])</f>
        <v>2013</v>
      </c>
      <c r="I603" s="17">
        <f>ROUNDUP(MONTH(tblBasisdaten[[#This Row],[Datum]])/3,0)</f>
        <v>3</v>
      </c>
      <c r="J603" s="17">
        <f>MONTH(tblBasisdaten[[#This Row],[Datum]])</f>
        <v>9</v>
      </c>
    </row>
    <row r="604" spans="2:10" x14ac:dyDescent="0.25">
      <c r="B604" s="19" t="s">
        <v>26</v>
      </c>
      <c r="C604" s="19" t="s">
        <v>27</v>
      </c>
      <c r="D604" s="19" t="s">
        <v>28</v>
      </c>
      <c r="E604" s="19" t="s">
        <v>37</v>
      </c>
      <c r="F604" s="20">
        <v>6348.21</v>
      </c>
      <c r="G604" s="21">
        <v>41538</v>
      </c>
      <c r="H604" s="17">
        <f>YEAR(tblBasisdaten[[#This Row],[Datum]])</f>
        <v>2013</v>
      </c>
      <c r="I604" s="17">
        <f>ROUNDUP(MONTH(tblBasisdaten[[#This Row],[Datum]])/3,0)</f>
        <v>3</v>
      </c>
      <c r="J604" s="17">
        <f>MONTH(tblBasisdaten[[#This Row],[Datum]])</f>
        <v>9</v>
      </c>
    </row>
    <row r="605" spans="2:10" x14ac:dyDescent="0.25">
      <c r="B605" s="19" t="s">
        <v>18</v>
      </c>
      <c r="C605" s="19" t="s">
        <v>31</v>
      </c>
      <c r="D605" s="19" t="s">
        <v>32</v>
      </c>
      <c r="E605" s="19" t="s">
        <v>34</v>
      </c>
      <c r="F605" s="20">
        <v>12644.78</v>
      </c>
      <c r="G605" s="21">
        <v>41538</v>
      </c>
      <c r="H605" s="17">
        <f>YEAR(tblBasisdaten[[#This Row],[Datum]])</f>
        <v>2013</v>
      </c>
      <c r="I605" s="17">
        <f>ROUNDUP(MONTH(tblBasisdaten[[#This Row],[Datum]])/3,0)</f>
        <v>3</v>
      </c>
      <c r="J605" s="17">
        <f>MONTH(tblBasisdaten[[#This Row],[Datum]])</f>
        <v>9</v>
      </c>
    </row>
    <row r="606" spans="2:10" x14ac:dyDescent="0.25">
      <c r="B606" s="19" t="s">
        <v>18</v>
      </c>
      <c r="C606" s="19" t="s">
        <v>31</v>
      </c>
      <c r="D606" s="19" t="s">
        <v>32</v>
      </c>
      <c r="E606" s="19" t="s">
        <v>21</v>
      </c>
      <c r="F606" s="20">
        <v>5330.3</v>
      </c>
      <c r="G606" s="21">
        <v>41540</v>
      </c>
      <c r="H606" s="17">
        <f>YEAR(tblBasisdaten[[#This Row],[Datum]])</f>
        <v>2013</v>
      </c>
      <c r="I606" s="17">
        <f>ROUNDUP(MONTH(tblBasisdaten[[#This Row],[Datum]])/3,0)</f>
        <v>3</v>
      </c>
      <c r="J606" s="17">
        <f>MONTH(tblBasisdaten[[#This Row],[Datum]])</f>
        <v>9</v>
      </c>
    </row>
    <row r="607" spans="2:10" x14ac:dyDescent="0.25">
      <c r="B607" s="19" t="s">
        <v>26</v>
      </c>
      <c r="C607" s="19" t="s">
        <v>4</v>
      </c>
      <c r="D607" s="19" t="s">
        <v>30</v>
      </c>
      <c r="E607" s="19" t="s">
        <v>29</v>
      </c>
      <c r="F607" s="20">
        <v>8824.25</v>
      </c>
      <c r="G607" s="21">
        <v>41540</v>
      </c>
      <c r="H607" s="17">
        <f>YEAR(tblBasisdaten[[#This Row],[Datum]])</f>
        <v>2013</v>
      </c>
      <c r="I607" s="17">
        <f>ROUNDUP(MONTH(tblBasisdaten[[#This Row],[Datum]])/3,0)</f>
        <v>3</v>
      </c>
      <c r="J607" s="17">
        <f>MONTH(tblBasisdaten[[#This Row],[Datum]])</f>
        <v>9</v>
      </c>
    </row>
    <row r="608" spans="2:10" x14ac:dyDescent="0.25">
      <c r="B608" s="19" t="s">
        <v>22</v>
      </c>
      <c r="C608" s="19" t="s">
        <v>23</v>
      </c>
      <c r="D608" s="19" t="s">
        <v>24</v>
      </c>
      <c r="E608" s="19" t="s">
        <v>29</v>
      </c>
      <c r="F608" s="20">
        <v>12343.72</v>
      </c>
      <c r="G608" s="21">
        <v>41541</v>
      </c>
      <c r="H608" s="17">
        <f>YEAR(tblBasisdaten[[#This Row],[Datum]])</f>
        <v>2013</v>
      </c>
      <c r="I608" s="17">
        <f>ROUNDUP(MONTH(tblBasisdaten[[#This Row],[Datum]])/3,0)</f>
        <v>3</v>
      </c>
      <c r="J608" s="17">
        <f>MONTH(tblBasisdaten[[#This Row],[Datum]])</f>
        <v>9</v>
      </c>
    </row>
    <row r="609" spans="2:10" x14ac:dyDescent="0.25">
      <c r="B609" s="19" t="s">
        <v>26</v>
      </c>
      <c r="C609" s="19" t="s">
        <v>4</v>
      </c>
      <c r="D609" s="19" t="s">
        <v>30</v>
      </c>
      <c r="E609" s="19" t="s">
        <v>34</v>
      </c>
      <c r="F609" s="20">
        <v>17718.14</v>
      </c>
      <c r="G609" s="21">
        <v>41541</v>
      </c>
      <c r="H609" s="17">
        <f>YEAR(tblBasisdaten[[#This Row],[Datum]])</f>
        <v>2013</v>
      </c>
      <c r="I609" s="17">
        <f>ROUNDUP(MONTH(tblBasisdaten[[#This Row],[Datum]])/3,0)</f>
        <v>3</v>
      </c>
      <c r="J609" s="17">
        <f>MONTH(tblBasisdaten[[#This Row],[Datum]])</f>
        <v>9</v>
      </c>
    </row>
    <row r="610" spans="2:10" x14ac:dyDescent="0.25">
      <c r="B610" s="19" t="s">
        <v>22</v>
      </c>
      <c r="C610" s="19" t="s">
        <v>35</v>
      </c>
      <c r="D610" s="19" t="s">
        <v>36</v>
      </c>
      <c r="E610" s="19" t="s">
        <v>25</v>
      </c>
      <c r="F610" s="20">
        <v>7188.36</v>
      </c>
      <c r="G610" s="21">
        <v>41542</v>
      </c>
      <c r="H610" s="17">
        <f>YEAR(tblBasisdaten[[#This Row],[Datum]])</f>
        <v>2013</v>
      </c>
      <c r="I610" s="17">
        <f>ROUNDUP(MONTH(tblBasisdaten[[#This Row],[Datum]])/3,0)</f>
        <v>3</v>
      </c>
      <c r="J610" s="17">
        <f>MONTH(tblBasisdaten[[#This Row],[Datum]])</f>
        <v>9</v>
      </c>
    </row>
    <row r="611" spans="2:10" x14ac:dyDescent="0.25">
      <c r="B611" s="19" t="s">
        <v>22</v>
      </c>
      <c r="C611" s="19" t="s">
        <v>35</v>
      </c>
      <c r="D611" s="19" t="s">
        <v>36</v>
      </c>
      <c r="E611" s="19" t="s">
        <v>41</v>
      </c>
      <c r="F611" s="20">
        <v>14143.38</v>
      </c>
      <c r="G611" s="21">
        <v>41543</v>
      </c>
      <c r="H611" s="17">
        <f>YEAR(tblBasisdaten[[#This Row],[Datum]])</f>
        <v>2013</v>
      </c>
      <c r="I611" s="17">
        <f>ROUNDUP(MONTH(tblBasisdaten[[#This Row],[Datum]])/3,0)</f>
        <v>3</v>
      </c>
      <c r="J611" s="17">
        <f>MONTH(tblBasisdaten[[#This Row],[Datum]])</f>
        <v>9</v>
      </c>
    </row>
    <row r="612" spans="2:10" x14ac:dyDescent="0.25">
      <c r="B612" s="19" t="s">
        <v>26</v>
      </c>
      <c r="C612" s="19" t="s">
        <v>4</v>
      </c>
      <c r="D612" s="19" t="s">
        <v>30</v>
      </c>
      <c r="E612" s="19" t="s">
        <v>41</v>
      </c>
      <c r="F612" s="20">
        <v>7173.5</v>
      </c>
      <c r="G612" s="21">
        <v>41543</v>
      </c>
      <c r="H612" s="17">
        <f>YEAR(tblBasisdaten[[#This Row],[Datum]])</f>
        <v>2013</v>
      </c>
      <c r="I612" s="17">
        <f>ROUNDUP(MONTH(tblBasisdaten[[#This Row],[Datum]])/3,0)</f>
        <v>3</v>
      </c>
      <c r="J612" s="17">
        <f>MONTH(tblBasisdaten[[#This Row],[Datum]])</f>
        <v>9</v>
      </c>
    </row>
    <row r="613" spans="2:10" x14ac:dyDescent="0.25">
      <c r="B613" s="19" t="s">
        <v>18</v>
      </c>
      <c r="C613" s="19" t="s">
        <v>31</v>
      </c>
      <c r="D613" s="19" t="s">
        <v>32</v>
      </c>
      <c r="E613" s="19" t="s">
        <v>29</v>
      </c>
      <c r="F613" s="20">
        <v>13844.55</v>
      </c>
      <c r="G613" s="21">
        <v>41544</v>
      </c>
      <c r="H613" s="17">
        <f>YEAR(tblBasisdaten[[#This Row],[Datum]])</f>
        <v>2013</v>
      </c>
      <c r="I613" s="17">
        <f>ROUNDUP(MONTH(tblBasisdaten[[#This Row],[Datum]])/3,0)</f>
        <v>3</v>
      </c>
      <c r="J613" s="17">
        <f>MONTH(tblBasisdaten[[#This Row],[Datum]])</f>
        <v>9</v>
      </c>
    </row>
    <row r="614" spans="2:10" x14ac:dyDescent="0.25">
      <c r="B614" s="19" t="s">
        <v>22</v>
      </c>
      <c r="C614" s="19" t="s">
        <v>35</v>
      </c>
      <c r="D614" s="19" t="s">
        <v>36</v>
      </c>
      <c r="E614" s="19" t="s">
        <v>38</v>
      </c>
      <c r="F614" s="20">
        <v>17209.37</v>
      </c>
      <c r="G614" s="21">
        <v>41546</v>
      </c>
      <c r="H614" s="17">
        <f>YEAR(tblBasisdaten[[#This Row],[Datum]])</f>
        <v>2013</v>
      </c>
      <c r="I614" s="17">
        <f>ROUNDUP(MONTH(tblBasisdaten[[#This Row],[Datum]])/3,0)</f>
        <v>3</v>
      </c>
      <c r="J614" s="17">
        <f>MONTH(tblBasisdaten[[#This Row],[Datum]])</f>
        <v>9</v>
      </c>
    </row>
    <row r="615" spans="2:10" x14ac:dyDescent="0.25">
      <c r="B615" s="19" t="s">
        <v>39</v>
      </c>
      <c r="C615" s="19" t="s">
        <v>42</v>
      </c>
      <c r="D615" s="19" t="s">
        <v>33</v>
      </c>
      <c r="E615" s="19" t="s">
        <v>21</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26</v>
      </c>
      <c r="C616" s="19" t="s">
        <v>27</v>
      </c>
      <c r="D616" s="19" t="s">
        <v>28</v>
      </c>
      <c r="E616" s="19" t="s">
        <v>38</v>
      </c>
      <c r="F616" s="20">
        <v>4113.16</v>
      </c>
      <c r="G616" s="21">
        <v>41550</v>
      </c>
      <c r="H616" s="17">
        <f>YEAR(tblBasisdaten[[#This Row],[Datum]])</f>
        <v>2013</v>
      </c>
      <c r="I616" s="17">
        <f>ROUNDUP(MONTH(tblBasisdaten[[#This Row],[Datum]])/3,0)</f>
        <v>4</v>
      </c>
      <c r="J616" s="17">
        <f>MONTH(tblBasisdaten[[#This Row],[Datum]])</f>
        <v>10</v>
      </c>
    </row>
    <row r="617" spans="2:10" x14ac:dyDescent="0.25">
      <c r="B617" s="19" t="s">
        <v>22</v>
      </c>
      <c r="C617" s="19" t="s">
        <v>35</v>
      </c>
      <c r="D617" s="19" t="s">
        <v>36</v>
      </c>
      <c r="E617" s="19" t="s">
        <v>38</v>
      </c>
      <c r="F617" s="20">
        <v>2722.7</v>
      </c>
      <c r="G617" s="21">
        <v>41550</v>
      </c>
      <c r="H617" s="17">
        <f>YEAR(tblBasisdaten[[#This Row],[Datum]])</f>
        <v>2013</v>
      </c>
      <c r="I617" s="17">
        <f>ROUNDUP(MONTH(tblBasisdaten[[#This Row],[Datum]])/3,0)</f>
        <v>4</v>
      </c>
      <c r="J617" s="17">
        <f>MONTH(tblBasisdaten[[#This Row],[Datum]])</f>
        <v>10</v>
      </c>
    </row>
    <row r="618" spans="2:10" x14ac:dyDescent="0.25">
      <c r="B618" s="19" t="s">
        <v>39</v>
      </c>
      <c r="C618" s="19" t="s">
        <v>42</v>
      </c>
      <c r="D618" s="19" t="s">
        <v>33</v>
      </c>
      <c r="E618" s="19" t="s">
        <v>37</v>
      </c>
      <c r="F618" s="20">
        <v>8099.78</v>
      </c>
      <c r="G618" s="21">
        <v>41551</v>
      </c>
      <c r="H618" s="17">
        <f>YEAR(tblBasisdaten[[#This Row],[Datum]])</f>
        <v>2013</v>
      </c>
      <c r="I618" s="17">
        <f>ROUNDUP(MONTH(tblBasisdaten[[#This Row],[Datum]])/3,0)</f>
        <v>4</v>
      </c>
      <c r="J618" s="17">
        <f>MONTH(tblBasisdaten[[#This Row],[Datum]])</f>
        <v>10</v>
      </c>
    </row>
    <row r="619" spans="2:10" x14ac:dyDescent="0.25">
      <c r="B619" s="19" t="s">
        <v>26</v>
      </c>
      <c r="C619" s="19" t="s">
        <v>4</v>
      </c>
      <c r="D619" s="19" t="s">
        <v>30</v>
      </c>
      <c r="E619" s="19" t="s">
        <v>29</v>
      </c>
      <c r="F619" s="20">
        <v>16079.93</v>
      </c>
      <c r="G619" s="21">
        <v>41552</v>
      </c>
      <c r="H619" s="17">
        <f>YEAR(tblBasisdaten[[#This Row],[Datum]])</f>
        <v>2013</v>
      </c>
      <c r="I619" s="17">
        <f>ROUNDUP(MONTH(tblBasisdaten[[#This Row],[Datum]])/3,0)</f>
        <v>4</v>
      </c>
      <c r="J619" s="17">
        <f>MONTH(tblBasisdaten[[#This Row],[Datum]])</f>
        <v>10</v>
      </c>
    </row>
    <row r="620" spans="2:10" x14ac:dyDescent="0.25">
      <c r="B620" s="19" t="s">
        <v>18</v>
      </c>
      <c r="C620" s="19" t="s">
        <v>31</v>
      </c>
      <c r="D620" s="19" t="s">
        <v>32</v>
      </c>
      <c r="E620" s="19" t="s">
        <v>29</v>
      </c>
      <c r="F620" s="20">
        <v>14981.69</v>
      </c>
      <c r="G620" s="21">
        <v>41552</v>
      </c>
      <c r="H620" s="17">
        <f>YEAR(tblBasisdaten[[#This Row],[Datum]])</f>
        <v>2013</v>
      </c>
      <c r="I620" s="17">
        <f>ROUNDUP(MONTH(tblBasisdaten[[#This Row],[Datum]])/3,0)</f>
        <v>4</v>
      </c>
      <c r="J620" s="17">
        <f>MONTH(tblBasisdaten[[#This Row],[Datum]])</f>
        <v>10</v>
      </c>
    </row>
    <row r="621" spans="2:10" x14ac:dyDescent="0.25">
      <c r="B621" s="19" t="s">
        <v>22</v>
      </c>
      <c r="C621" s="19" t="s">
        <v>35</v>
      </c>
      <c r="D621" s="19" t="s">
        <v>36</v>
      </c>
      <c r="E621" s="19" t="s">
        <v>34</v>
      </c>
      <c r="F621" s="20">
        <v>17854</v>
      </c>
      <c r="G621" s="21">
        <v>41553</v>
      </c>
      <c r="H621" s="17">
        <f>YEAR(tblBasisdaten[[#This Row],[Datum]])</f>
        <v>2013</v>
      </c>
      <c r="I621" s="17">
        <f>ROUNDUP(MONTH(tblBasisdaten[[#This Row],[Datum]])/3,0)</f>
        <v>4</v>
      </c>
      <c r="J621" s="17">
        <f>MONTH(tblBasisdaten[[#This Row],[Datum]])</f>
        <v>10</v>
      </c>
    </row>
    <row r="622" spans="2:10" x14ac:dyDescent="0.25">
      <c r="B622" s="19" t="s">
        <v>39</v>
      </c>
      <c r="C622" s="19" t="s">
        <v>42</v>
      </c>
      <c r="D622" s="19" t="s">
        <v>33</v>
      </c>
      <c r="E622" s="19" t="s">
        <v>34</v>
      </c>
      <c r="F622" s="20">
        <v>9459.17</v>
      </c>
      <c r="G622" s="21">
        <v>41554</v>
      </c>
      <c r="H622" s="17">
        <f>YEAR(tblBasisdaten[[#This Row],[Datum]])</f>
        <v>2013</v>
      </c>
      <c r="I622" s="17">
        <f>ROUNDUP(MONTH(tblBasisdaten[[#This Row],[Datum]])/3,0)</f>
        <v>4</v>
      </c>
      <c r="J622" s="17">
        <f>MONTH(tblBasisdaten[[#This Row],[Datum]])</f>
        <v>10</v>
      </c>
    </row>
    <row r="623" spans="2:10" x14ac:dyDescent="0.25">
      <c r="B623" s="19" t="s">
        <v>39</v>
      </c>
      <c r="C623" s="19" t="s">
        <v>40</v>
      </c>
      <c r="D623" s="19" t="s">
        <v>5</v>
      </c>
      <c r="E623" s="19" t="s">
        <v>37</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26</v>
      </c>
      <c r="C624" s="19" t="s">
        <v>4</v>
      </c>
      <c r="D624" s="19" t="s">
        <v>30</v>
      </c>
      <c r="E624" s="19" t="s">
        <v>38</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22</v>
      </c>
      <c r="C625" s="19" t="s">
        <v>35</v>
      </c>
      <c r="D625" s="19" t="s">
        <v>36</v>
      </c>
      <c r="E625" s="19" t="s">
        <v>21</v>
      </c>
      <c r="F625" s="20">
        <v>11046.96</v>
      </c>
      <c r="G625" s="21">
        <v>41555</v>
      </c>
      <c r="H625" s="17">
        <f>YEAR(tblBasisdaten[[#This Row],[Datum]])</f>
        <v>2013</v>
      </c>
      <c r="I625" s="17">
        <f>ROUNDUP(MONTH(tblBasisdaten[[#This Row],[Datum]])/3,0)</f>
        <v>4</v>
      </c>
      <c r="J625" s="17">
        <f>MONTH(tblBasisdaten[[#This Row],[Datum]])</f>
        <v>10</v>
      </c>
    </row>
    <row r="626" spans="2:10" x14ac:dyDescent="0.25">
      <c r="B626" s="19" t="s">
        <v>39</v>
      </c>
      <c r="C626" s="19" t="s">
        <v>42</v>
      </c>
      <c r="D626" s="19" t="s">
        <v>33</v>
      </c>
      <c r="E626" s="19" t="s">
        <v>37</v>
      </c>
      <c r="F626" s="20">
        <v>13535.26</v>
      </c>
      <c r="G626" s="21">
        <v>41555</v>
      </c>
      <c r="H626" s="17">
        <f>YEAR(tblBasisdaten[[#This Row],[Datum]])</f>
        <v>2013</v>
      </c>
      <c r="I626" s="17">
        <f>ROUNDUP(MONTH(tblBasisdaten[[#This Row],[Datum]])/3,0)</f>
        <v>4</v>
      </c>
      <c r="J626" s="17">
        <f>MONTH(tblBasisdaten[[#This Row],[Datum]])</f>
        <v>10</v>
      </c>
    </row>
    <row r="627" spans="2:10" x14ac:dyDescent="0.25">
      <c r="B627" s="19" t="s">
        <v>22</v>
      </c>
      <c r="C627" s="19" t="s">
        <v>35</v>
      </c>
      <c r="D627" s="19" t="s">
        <v>36</v>
      </c>
      <c r="E627" s="19" t="s">
        <v>25</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39</v>
      </c>
      <c r="C628" s="19" t="s">
        <v>40</v>
      </c>
      <c r="D628" s="19" t="s">
        <v>5</v>
      </c>
      <c r="E628" s="19" t="s">
        <v>21</v>
      </c>
      <c r="F628" s="20">
        <v>1663.33</v>
      </c>
      <c r="G628" s="21">
        <v>41556</v>
      </c>
      <c r="H628" s="17">
        <f>YEAR(tblBasisdaten[[#This Row],[Datum]])</f>
        <v>2013</v>
      </c>
      <c r="I628" s="17">
        <f>ROUNDUP(MONTH(tblBasisdaten[[#This Row],[Datum]])/3,0)</f>
        <v>4</v>
      </c>
      <c r="J628" s="17">
        <f>MONTH(tblBasisdaten[[#This Row],[Datum]])</f>
        <v>10</v>
      </c>
    </row>
    <row r="629" spans="2:10" x14ac:dyDescent="0.25">
      <c r="B629" s="19" t="s">
        <v>18</v>
      </c>
      <c r="C629" s="19" t="s">
        <v>31</v>
      </c>
      <c r="D629" s="19" t="s">
        <v>32</v>
      </c>
      <c r="E629" s="19" t="s">
        <v>38</v>
      </c>
      <c r="F629" s="20">
        <v>15870.94</v>
      </c>
      <c r="G629" s="21">
        <v>41557</v>
      </c>
      <c r="H629" s="17">
        <f>YEAR(tblBasisdaten[[#This Row],[Datum]])</f>
        <v>2013</v>
      </c>
      <c r="I629" s="17">
        <f>ROUNDUP(MONTH(tblBasisdaten[[#This Row],[Datum]])/3,0)</f>
        <v>4</v>
      </c>
      <c r="J629" s="17">
        <f>MONTH(tblBasisdaten[[#This Row],[Datum]])</f>
        <v>10</v>
      </c>
    </row>
    <row r="630" spans="2:10" x14ac:dyDescent="0.25">
      <c r="B630" s="19" t="s">
        <v>18</v>
      </c>
      <c r="C630" s="19" t="s">
        <v>31</v>
      </c>
      <c r="D630" s="19" t="s">
        <v>32</v>
      </c>
      <c r="E630" s="19" t="s">
        <v>29</v>
      </c>
      <c r="F630" s="20">
        <v>3175.01</v>
      </c>
      <c r="G630" s="21">
        <v>41558</v>
      </c>
      <c r="H630" s="17">
        <f>YEAR(tblBasisdaten[[#This Row],[Datum]])</f>
        <v>2013</v>
      </c>
      <c r="I630" s="17">
        <f>ROUNDUP(MONTH(tblBasisdaten[[#This Row],[Datum]])/3,0)</f>
        <v>4</v>
      </c>
      <c r="J630" s="17">
        <f>MONTH(tblBasisdaten[[#This Row],[Datum]])</f>
        <v>10</v>
      </c>
    </row>
    <row r="631" spans="2:10" x14ac:dyDescent="0.25">
      <c r="B631" s="19" t="s">
        <v>26</v>
      </c>
      <c r="C631" s="19" t="s">
        <v>4</v>
      </c>
      <c r="D631" s="19" t="s">
        <v>30</v>
      </c>
      <c r="E631" s="19" t="s">
        <v>29</v>
      </c>
      <c r="F631" s="20">
        <v>12805.92</v>
      </c>
      <c r="G631" s="21">
        <v>41560</v>
      </c>
      <c r="H631" s="17">
        <f>YEAR(tblBasisdaten[[#This Row],[Datum]])</f>
        <v>2013</v>
      </c>
      <c r="I631" s="17">
        <f>ROUNDUP(MONTH(tblBasisdaten[[#This Row],[Datum]])/3,0)</f>
        <v>4</v>
      </c>
      <c r="J631" s="17">
        <f>MONTH(tblBasisdaten[[#This Row],[Datum]])</f>
        <v>10</v>
      </c>
    </row>
    <row r="632" spans="2:10" x14ac:dyDescent="0.25">
      <c r="B632" s="19" t="s">
        <v>18</v>
      </c>
      <c r="C632" s="19" t="s">
        <v>31</v>
      </c>
      <c r="D632" s="19" t="s">
        <v>32</v>
      </c>
      <c r="E632" s="19" t="s">
        <v>34</v>
      </c>
      <c r="F632" s="20">
        <v>1946.86</v>
      </c>
      <c r="G632" s="21">
        <v>41561</v>
      </c>
      <c r="H632" s="17">
        <f>YEAR(tblBasisdaten[[#This Row],[Datum]])</f>
        <v>2013</v>
      </c>
      <c r="I632" s="17">
        <f>ROUNDUP(MONTH(tblBasisdaten[[#This Row],[Datum]])/3,0)</f>
        <v>4</v>
      </c>
      <c r="J632" s="17">
        <f>MONTH(tblBasisdaten[[#This Row],[Datum]])</f>
        <v>10</v>
      </c>
    </row>
    <row r="633" spans="2:10" x14ac:dyDescent="0.25">
      <c r="B633" s="19" t="s">
        <v>26</v>
      </c>
      <c r="C633" s="19" t="s">
        <v>27</v>
      </c>
      <c r="D633" s="19" t="s">
        <v>28</v>
      </c>
      <c r="E633" s="19" t="s">
        <v>37</v>
      </c>
      <c r="F633" s="20">
        <v>7809.94</v>
      </c>
      <c r="G633" s="21">
        <v>41561</v>
      </c>
      <c r="H633" s="17">
        <f>YEAR(tblBasisdaten[[#This Row],[Datum]])</f>
        <v>2013</v>
      </c>
      <c r="I633" s="17">
        <f>ROUNDUP(MONTH(tblBasisdaten[[#This Row],[Datum]])/3,0)</f>
        <v>4</v>
      </c>
      <c r="J633" s="17">
        <f>MONTH(tblBasisdaten[[#This Row],[Datum]])</f>
        <v>10</v>
      </c>
    </row>
    <row r="634" spans="2:10" x14ac:dyDescent="0.25">
      <c r="B634" s="19" t="s">
        <v>22</v>
      </c>
      <c r="C634" s="19" t="s">
        <v>23</v>
      </c>
      <c r="D634" s="19" t="s">
        <v>36</v>
      </c>
      <c r="E634" s="19" t="s">
        <v>34</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18</v>
      </c>
      <c r="C635" s="19" t="s">
        <v>19</v>
      </c>
      <c r="D635" s="19" t="s">
        <v>33</v>
      </c>
      <c r="E635" s="19" t="s">
        <v>37</v>
      </c>
      <c r="F635" s="20">
        <v>8178.67</v>
      </c>
      <c r="G635" s="21">
        <v>41563</v>
      </c>
      <c r="H635" s="17">
        <f>YEAR(tblBasisdaten[[#This Row],[Datum]])</f>
        <v>2013</v>
      </c>
      <c r="I635" s="17">
        <f>ROUNDUP(MONTH(tblBasisdaten[[#This Row],[Datum]])/3,0)</f>
        <v>4</v>
      </c>
      <c r="J635" s="17">
        <f>MONTH(tblBasisdaten[[#This Row],[Datum]])</f>
        <v>10</v>
      </c>
    </row>
    <row r="636" spans="2:10" x14ac:dyDescent="0.25">
      <c r="B636" s="19" t="s">
        <v>18</v>
      </c>
      <c r="C636" s="19" t="s">
        <v>19</v>
      </c>
      <c r="D636" s="19" t="s">
        <v>20</v>
      </c>
      <c r="E636" s="19" t="s">
        <v>21</v>
      </c>
      <c r="F636" s="20">
        <v>4267.29</v>
      </c>
      <c r="G636" s="21">
        <v>41564</v>
      </c>
      <c r="H636" s="17">
        <f>YEAR(tblBasisdaten[[#This Row],[Datum]])</f>
        <v>2013</v>
      </c>
      <c r="I636" s="17">
        <f>ROUNDUP(MONTH(tblBasisdaten[[#This Row],[Datum]])/3,0)</f>
        <v>4</v>
      </c>
      <c r="J636" s="17">
        <f>MONTH(tblBasisdaten[[#This Row],[Datum]])</f>
        <v>10</v>
      </c>
    </row>
    <row r="637" spans="2:10" x14ac:dyDescent="0.25">
      <c r="B637" s="19" t="s">
        <v>22</v>
      </c>
      <c r="C637" s="19" t="s">
        <v>35</v>
      </c>
      <c r="D637" s="19" t="s">
        <v>36</v>
      </c>
      <c r="E637" s="19" t="s">
        <v>29</v>
      </c>
      <c r="F637" s="20">
        <v>13985.08</v>
      </c>
      <c r="G637" s="21">
        <v>41564</v>
      </c>
      <c r="H637" s="17">
        <f>YEAR(tblBasisdaten[[#This Row],[Datum]])</f>
        <v>2013</v>
      </c>
      <c r="I637" s="17">
        <f>ROUNDUP(MONTH(tblBasisdaten[[#This Row],[Datum]])/3,0)</f>
        <v>4</v>
      </c>
      <c r="J637" s="17">
        <f>MONTH(tblBasisdaten[[#This Row],[Datum]])</f>
        <v>10</v>
      </c>
    </row>
    <row r="638" spans="2:10" x14ac:dyDescent="0.25">
      <c r="B638" s="19" t="s">
        <v>22</v>
      </c>
      <c r="C638" s="19" t="s">
        <v>35</v>
      </c>
      <c r="D638" s="19" t="s">
        <v>36</v>
      </c>
      <c r="E638" s="19" t="s">
        <v>38</v>
      </c>
      <c r="F638" s="20">
        <v>15111.44</v>
      </c>
      <c r="G638" s="21">
        <v>41566</v>
      </c>
      <c r="H638" s="17">
        <f>YEAR(tblBasisdaten[[#This Row],[Datum]])</f>
        <v>2013</v>
      </c>
      <c r="I638" s="17">
        <f>ROUNDUP(MONTH(tblBasisdaten[[#This Row],[Datum]])/3,0)</f>
        <v>4</v>
      </c>
      <c r="J638" s="17">
        <f>MONTH(tblBasisdaten[[#This Row],[Datum]])</f>
        <v>10</v>
      </c>
    </row>
    <row r="639" spans="2:10" x14ac:dyDescent="0.25">
      <c r="B639" s="19" t="s">
        <v>39</v>
      </c>
      <c r="C639" s="19" t="s">
        <v>42</v>
      </c>
      <c r="D639" s="19" t="s">
        <v>33</v>
      </c>
      <c r="E639" s="19" t="s">
        <v>25</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26</v>
      </c>
      <c r="C640" s="19" t="s">
        <v>27</v>
      </c>
      <c r="D640" s="19" t="s">
        <v>28</v>
      </c>
      <c r="E640" s="19" t="s">
        <v>25</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26</v>
      </c>
      <c r="C641" s="19" t="s">
        <v>27</v>
      </c>
      <c r="D641" s="19" t="s">
        <v>28</v>
      </c>
      <c r="E641" s="19" t="s">
        <v>25</v>
      </c>
      <c r="F641" s="20">
        <v>1811.5</v>
      </c>
      <c r="G641" s="21">
        <v>41569</v>
      </c>
      <c r="H641" s="17">
        <f>YEAR(tblBasisdaten[[#This Row],[Datum]])</f>
        <v>2013</v>
      </c>
      <c r="I641" s="17">
        <f>ROUNDUP(MONTH(tblBasisdaten[[#This Row],[Datum]])/3,0)</f>
        <v>4</v>
      </c>
      <c r="J641" s="17">
        <f>MONTH(tblBasisdaten[[#This Row],[Datum]])</f>
        <v>10</v>
      </c>
    </row>
    <row r="642" spans="2:10" x14ac:dyDescent="0.25">
      <c r="B642" s="19" t="s">
        <v>39</v>
      </c>
      <c r="C642" s="19" t="s">
        <v>42</v>
      </c>
      <c r="D642" s="19" t="s">
        <v>33</v>
      </c>
      <c r="E642" s="19" t="s">
        <v>21</v>
      </c>
      <c r="F642" s="20">
        <v>7095.95</v>
      </c>
      <c r="G642" s="21">
        <v>41571</v>
      </c>
      <c r="H642" s="17">
        <f>YEAR(tblBasisdaten[[#This Row],[Datum]])</f>
        <v>2013</v>
      </c>
      <c r="I642" s="17">
        <f>ROUNDUP(MONTH(tblBasisdaten[[#This Row],[Datum]])/3,0)</f>
        <v>4</v>
      </c>
      <c r="J642" s="17">
        <f>MONTH(tblBasisdaten[[#This Row],[Datum]])</f>
        <v>10</v>
      </c>
    </row>
    <row r="643" spans="2:10" x14ac:dyDescent="0.25">
      <c r="B643" s="19" t="s">
        <v>26</v>
      </c>
      <c r="C643" s="19" t="s">
        <v>4</v>
      </c>
      <c r="D643" s="19" t="s">
        <v>30</v>
      </c>
      <c r="E643" s="19" t="s">
        <v>41</v>
      </c>
      <c r="F643" s="20">
        <v>12922.8</v>
      </c>
      <c r="G643" s="21">
        <v>41571</v>
      </c>
      <c r="H643" s="17">
        <f>YEAR(tblBasisdaten[[#This Row],[Datum]])</f>
        <v>2013</v>
      </c>
      <c r="I643" s="17">
        <f>ROUNDUP(MONTH(tblBasisdaten[[#This Row],[Datum]])/3,0)</f>
        <v>4</v>
      </c>
      <c r="J643" s="17">
        <f>MONTH(tblBasisdaten[[#This Row],[Datum]])</f>
        <v>10</v>
      </c>
    </row>
    <row r="644" spans="2:10" x14ac:dyDescent="0.25">
      <c r="B644" s="19" t="s">
        <v>39</v>
      </c>
      <c r="C644" s="19" t="s">
        <v>42</v>
      </c>
      <c r="D644" s="19" t="s">
        <v>33</v>
      </c>
      <c r="E644" s="19" t="s">
        <v>41</v>
      </c>
      <c r="F644" s="20">
        <v>3552.23</v>
      </c>
      <c r="G644" s="21">
        <v>41572</v>
      </c>
      <c r="H644" s="17">
        <f>YEAR(tblBasisdaten[[#This Row],[Datum]])</f>
        <v>2013</v>
      </c>
      <c r="I644" s="17">
        <f>ROUNDUP(MONTH(tblBasisdaten[[#This Row],[Datum]])/3,0)</f>
        <v>4</v>
      </c>
      <c r="J644" s="17">
        <f>MONTH(tblBasisdaten[[#This Row],[Datum]])</f>
        <v>10</v>
      </c>
    </row>
    <row r="645" spans="2:10" x14ac:dyDescent="0.25">
      <c r="B645" s="19" t="s">
        <v>18</v>
      </c>
      <c r="C645" s="19" t="s">
        <v>31</v>
      </c>
      <c r="D645" s="19" t="s">
        <v>32</v>
      </c>
      <c r="E645" s="19" t="s">
        <v>41</v>
      </c>
      <c r="F645" s="20">
        <v>15601.59</v>
      </c>
      <c r="G645" s="21">
        <v>41572</v>
      </c>
      <c r="H645" s="17">
        <f>YEAR(tblBasisdaten[[#This Row],[Datum]])</f>
        <v>2013</v>
      </c>
      <c r="I645" s="17">
        <f>ROUNDUP(MONTH(tblBasisdaten[[#This Row],[Datum]])/3,0)</f>
        <v>4</v>
      </c>
      <c r="J645" s="17">
        <f>MONTH(tblBasisdaten[[#This Row],[Datum]])</f>
        <v>10</v>
      </c>
    </row>
    <row r="646" spans="2:10" x14ac:dyDescent="0.25">
      <c r="B646" s="19" t="s">
        <v>18</v>
      </c>
      <c r="C646" s="19" t="s">
        <v>19</v>
      </c>
      <c r="D646" s="19" t="s">
        <v>20</v>
      </c>
      <c r="E646" s="19" t="s">
        <v>37</v>
      </c>
      <c r="F646" s="20">
        <v>14034.03</v>
      </c>
      <c r="G646" s="21">
        <v>41572</v>
      </c>
      <c r="H646" s="17">
        <f>YEAR(tblBasisdaten[[#This Row],[Datum]])</f>
        <v>2013</v>
      </c>
      <c r="I646" s="17">
        <f>ROUNDUP(MONTH(tblBasisdaten[[#This Row],[Datum]])/3,0)</f>
        <v>4</v>
      </c>
      <c r="J646" s="17">
        <f>MONTH(tblBasisdaten[[#This Row],[Datum]])</f>
        <v>10</v>
      </c>
    </row>
    <row r="647" spans="2:10" x14ac:dyDescent="0.25">
      <c r="B647" s="19" t="s">
        <v>39</v>
      </c>
      <c r="C647" s="19" t="s">
        <v>42</v>
      </c>
      <c r="D647" s="19" t="s">
        <v>33</v>
      </c>
      <c r="E647" s="19" t="s">
        <v>34</v>
      </c>
      <c r="F647" s="20">
        <v>8024.11</v>
      </c>
      <c r="G647" s="21">
        <v>41573</v>
      </c>
      <c r="H647" s="17">
        <f>YEAR(tblBasisdaten[[#This Row],[Datum]])</f>
        <v>2013</v>
      </c>
      <c r="I647" s="17">
        <f>ROUNDUP(MONTH(tblBasisdaten[[#This Row],[Datum]])/3,0)</f>
        <v>4</v>
      </c>
      <c r="J647" s="17">
        <f>MONTH(tblBasisdaten[[#This Row],[Datum]])</f>
        <v>10</v>
      </c>
    </row>
    <row r="648" spans="2:10" x14ac:dyDescent="0.25">
      <c r="B648" s="19" t="s">
        <v>26</v>
      </c>
      <c r="C648" s="19" t="s">
        <v>27</v>
      </c>
      <c r="D648" s="19" t="s">
        <v>28</v>
      </c>
      <c r="E648" s="19" t="s">
        <v>21</v>
      </c>
      <c r="F648" s="20">
        <v>5311.57</v>
      </c>
      <c r="G648" s="21">
        <v>41575</v>
      </c>
      <c r="H648" s="17">
        <f>YEAR(tblBasisdaten[[#This Row],[Datum]])</f>
        <v>2013</v>
      </c>
      <c r="I648" s="17">
        <f>ROUNDUP(MONTH(tblBasisdaten[[#This Row],[Datum]])/3,0)</f>
        <v>4</v>
      </c>
      <c r="J648" s="17">
        <f>MONTH(tblBasisdaten[[#This Row],[Datum]])</f>
        <v>10</v>
      </c>
    </row>
    <row r="649" spans="2:10" x14ac:dyDescent="0.25">
      <c r="B649" s="19" t="s">
        <v>39</v>
      </c>
      <c r="C649" s="19" t="s">
        <v>42</v>
      </c>
      <c r="D649" s="19" t="s">
        <v>33</v>
      </c>
      <c r="E649" s="19" t="s">
        <v>37</v>
      </c>
      <c r="F649" s="20">
        <v>15685.76</v>
      </c>
      <c r="G649" s="21">
        <v>41575</v>
      </c>
      <c r="H649" s="17">
        <f>YEAR(tblBasisdaten[[#This Row],[Datum]])</f>
        <v>2013</v>
      </c>
      <c r="I649" s="17">
        <f>ROUNDUP(MONTH(tblBasisdaten[[#This Row],[Datum]])/3,0)</f>
        <v>4</v>
      </c>
      <c r="J649" s="17">
        <f>MONTH(tblBasisdaten[[#This Row],[Datum]])</f>
        <v>10</v>
      </c>
    </row>
    <row r="650" spans="2:10" x14ac:dyDescent="0.25">
      <c r="B650" s="19" t="s">
        <v>26</v>
      </c>
      <c r="C650" s="19" t="s">
        <v>27</v>
      </c>
      <c r="D650" s="19" t="s">
        <v>28</v>
      </c>
      <c r="E650" s="19" t="s">
        <v>37</v>
      </c>
      <c r="F650" s="20">
        <v>2643.92</v>
      </c>
      <c r="G650" s="21">
        <v>41578</v>
      </c>
      <c r="H650" s="17">
        <f>YEAR(tblBasisdaten[[#This Row],[Datum]])</f>
        <v>2013</v>
      </c>
      <c r="I650" s="17">
        <f>ROUNDUP(MONTH(tblBasisdaten[[#This Row],[Datum]])/3,0)</f>
        <v>4</v>
      </c>
      <c r="J650" s="17">
        <f>MONTH(tblBasisdaten[[#This Row],[Datum]])</f>
        <v>10</v>
      </c>
    </row>
    <row r="651" spans="2:10" x14ac:dyDescent="0.25">
      <c r="B651" s="19" t="s">
        <v>26</v>
      </c>
      <c r="C651" s="19" t="s">
        <v>4</v>
      </c>
      <c r="D651" s="19" t="s">
        <v>30</v>
      </c>
      <c r="E651" s="19" t="s">
        <v>38</v>
      </c>
      <c r="F651" s="20">
        <v>16644.93</v>
      </c>
      <c r="G651" s="21">
        <v>41579</v>
      </c>
      <c r="H651" s="17">
        <f>YEAR(tblBasisdaten[[#This Row],[Datum]])</f>
        <v>2013</v>
      </c>
      <c r="I651" s="17">
        <f>ROUNDUP(MONTH(tblBasisdaten[[#This Row],[Datum]])/3,0)</f>
        <v>4</v>
      </c>
      <c r="J651" s="17">
        <f>MONTH(tblBasisdaten[[#This Row],[Datum]])</f>
        <v>11</v>
      </c>
    </row>
    <row r="652" spans="2:10" x14ac:dyDescent="0.25">
      <c r="B652" s="19" t="s">
        <v>26</v>
      </c>
      <c r="C652" s="19" t="s">
        <v>4</v>
      </c>
      <c r="D652" s="19" t="s">
        <v>30</v>
      </c>
      <c r="E652" s="19" t="s">
        <v>29</v>
      </c>
      <c r="F652" s="20">
        <v>11840.63</v>
      </c>
      <c r="G652" s="21">
        <v>41580</v>
      </c>
      <c r="H652" s="17">
        <f>YEAR(tblBasisdaten[[#This Row],[Datum]])</f>
        <v>2013</v>
      </c>
      <c r="I652" s="17">
        <f>ROUNDUP(MONTH(tblBasisdaten[[#This Row],[Datum]])/3,0)</f>
        <v>4</v>
      </c>
      <c r="J652" s="17">
        <f>MONTH(tblBasisdaten[[#This Row],[Datum]])</f>
        <v>11</v>
      </c>
    </row>
    <row r="653" spans="2:10" x14ac:dyDescent="0.25">
      <c r="B653" s="19" t="s">
        <v>39</v>
      </c>
      <c r="C653" s="19" t="s">
        <v>40</v>
      </c>
      <c r="D653" s="19" t="s">
        <v>5</v>
      </c>
      <c r="E653" s="19" t="s">
        <v>21</v>
      </c>
      <c r="F653" s="20">
        <v>14240.97</v>
      </c>
      <c r="G653" s="21">
        <v>41581</v>
      </c>
      <c r="H653" s="17">
        <f>YEAR(tblBasisdaten[[#This Row],[Datum]])</f>
        <v>2013</v>
      </c>
      <c r="I653" s="17">
        <f>ROUNDUP(MONTH(tblBasisdaten[[#This Row],[Datum]])/3,0)</f>
        <v>4</v>
      </c>
      <c r="J653" s="17">
        <f>MONTH(tblBasisdaten[[#This Row],[Datum]])</f>
        <v>11</v>
      </c>
    </row>
    <row r="654" spans="2:10" x14ac:dyDescent="0.25">
      <c r="B654" s="19" t="s">
        <v>39</v>
      </c>
      <c r="C654" s="19" t="s">
        <v>40</v>
      </c>
      <c r="D654" s="19" t="s">
        <v>5</v>
      </c>
      <c r="E654" s="19" t="s">
        <v>21</v>
      </c>
      <c r="F654" s="20">
        <v>3842.38</v>
      </c>
      <c r="G654" s="21">
        <v>41583</v>
      </c>
      <c r="H654" s="17">
        <f>YEAR(tblBasisdaten[[#This Row],[Datum]])</f>
        <v>2013</v>
      </c>
      <c r="I654" s="17">
        <f>ROUNDUP(MONTH(tblBasisdaten[[#This Row],[Datum]])/3,0)</f>
        <v>4</v>
      </c>
      <c r="J654" s="17">
        <f>MONTH(tblBasisdaten[[#This Row],[Datum]])</f>
        <v>11</v>
      </c>
    </row>
    <row r="655" spans="2:10" x14ac:dyDescent="0.25">
      <c r="B655" s="19" t="s">
        <v>22</v>
      </c>
      <c r="C655" s="19" t="s">
        <v>23</v>
      </c>
      <c r="D655" s="19" t="s">
        <v>24</v>
      </c>
      <c r="E655" s="19" t="s">
        <v>21</v>
      </c>
      <c r="F655" s="20">
        <v>15732.14</v>
      </c>
      <c r="G655" s="21">
        <v>41583</v>
      </c>
      <c r="H655" s="17">
        <f>YEAR(tblBasisdaten[[#This Row],[Datum]])</f>
        <v>2013</v>
      </c>
      <c r="I655" s="17">
        <f>ROUNDUP(MONTH(tblBasisdaten[[#This Row],[Datum]])/3,0)</f>
        <v>4</v>
      </c>
      <c r="J655" s="17">
        <f>MONTH(tblBasisdaten[[#This Row],[Datum]])</f>
        <v>11</v>
      </c>
    </row>
    <row r="656" spans="2:10" x14ac:dyDescent="0.25">
      <c r="B656" s="19" t="s">
        <v>18</v>
      </c>
      <c r="C656" s="19" t="s">
        <v>19</v>
      </c>
      <c r="D656" s="19" t="s">
        <v>20</v>
      </c>
      <c r="E656" s="19" t="s">
        <v>21</v>
      </c>
      <c r="F656" s="20">
        <v>12991.39</v>
      </c>
      <c r="G656" s="21">
        <v>41585</v>
      </c>
      <c r="H656" s="17">
        <f>YEAR(tblBasisdaten[[#This Row],[Datum]])</f>
        <v>2013</v>
      </c>
      <c r="I656" s="17">
        <f>ROUNDUP(MONTH(tblBasisdaten[[#This Row],[Datum]])/3,0)</f>
        <v>4</v>
      </c>
      <c r="J656" s="17">
        <f>MONTH(tblBasisdaten[[#This Row],[Datum]])</f>
        <v>11</v>
      </c>
    </row>
    <row r="657" spans="2:10" x14ac:dyDescent="0.25">
      <c r="B657" s="19" t="s">
        <v>22</v>
      </c>
      <c r="C657" s="19" t="s">
        <v>23</v>
      </c>
      <c r="D657" s="19" t="s">
        <v>24</v>
      </c>
      <c r="E657" s="19" t="s">
        <v>25</v>
      </c>
      <c r="F657" s="20">
        <v>5595.79</v>
      </c>
      <c r="G657" s="21">
        <v>41586</v>
      </c>
      <c r="H657" s="17">
        <f>YEAR(tblBasisdaten[[#This Row],[Datum]])</f>
        <v>2013</v>
      </c>
      <c r="I657" s="17">
        <f>ROUNDUP(MONTH(tblBasisdaten[[#This Row],[Datum]])/3,0)</f>
        <v>4</v>
      </c>
      <c r="J657" s="17">
        <f>MONTH(tblBasisdaten[[#This Row],[Datum]])</f>
        <v>11</v>
      </c>
    </row>
    <row r="658" spans="2:10" x14ac:dyDescent="0.25">
      <c r="B658" s="19" t="s">
        <v>39</v>
      </c>
      <c r="C658" s="19" t="s">
        <v>42</v>
      </c>
      <c r="D658" s="19" t="s">
        <v>33</v>
      </c>
      <c r="E658" s="19" t="s">
        <v>34</v>
      </c>
      <c r="F658" s="20">
        <v>9712.89</v>
      </c>
      <c r="G658" s="21">
        <v>41586</v>
      </c>
      <c r="H658" s="17">
        <f>YEAR(tblBasisdaten[[#This Row],[Datum]])</f>
        <v>2013</v>
      </c>
      <c r="I658" s="17">
        <f>ROUNDUP(MONTH(tblBasisdaten[[#This Row],[Datum]])/3,0)</f>
        <v>4</v>
      </c>
      <c r="J658" s="17">
        <f>MONTH(tblBasisdaten[[#This Row],[Datum]])</f>
        <v>11</v>
      </c>
    </row>
    <row r="659" spans="2:10" x14ac:dyDescent="0.25">
      <c r="B659" s="19" t="s">
        <v>22</v>
      </c>
      <c r="C659" s="19" t="s">
        <v>35</v>
      </c>
      <c r="D659" s="19" t="s">
        <v>36</v>
      </c>
      <c r="E659" s="19" t="s">
        <v>21</v>
      </c>
      <c r="F659" s="20">
        <v>7673.42</v>
      </c>
      <c r="G659" s="21">
        <v>41588</v>
      </c>
      <c r="H659" s="17">
        <f>YEAR(tblBasisdaten[[#This Row],[Datum]])</f>
        <v>2013</v>
      </c>
      <c r="I659" s="17">
        <f>ROUNDUP(MONTH(tblBasisdaten[[#This Row],[Datum]])/3,0)</f>
        <v>4</v>
      </c>
      <c r="J659" s="17">
        <f>MONTH(tblBasisdaten[[#This Row],[Datum]])</f>
        <v>11</v>
      </c>
    </row>
    <row r="660" spans="2:10" x14ac:dyDescent="0.25">
      <c r="B660" s="19" t="s">
        <v>22</v>
      </c>
      <c r="C660" s="19" t="s">
        <v>35</v>
      </c>
      <c r="D660" s="19" t="s">
        <v>36</v>
      </c>
      <c r="E660" s="19" t="s">
        <v>25</v>
      </c>
      <c r="F660" s="20">
        <v>5322.76</v>
      </c>
      <c r="G660" s="21">
        <v>41590</v>
      </c>
      <c r="H660" s="17">
        <f>YEAR(tblBasisdaten[[#This Row],[Datum]])</f>
        <v>2013</v>
      </c>
      <c r="I660" s="17">
        <f>ROUNDUP(MONTH(tblBasisdaten[[#This Row],[Datum]])/3,0)</f>
        <v>4</v>
      </c>
      <c r="J660" s="17">
        <f>MONTH(tblBasisdaten[[#This Row],[Datum]])</f>
        <v>11</v>
      </c>
    </row>
    <row r="661" spans="2:10" x14ac:dyDescent="0.25">
      <c r="B661" s="19" t="s">
        <v>18</v>
      </c>
      <c r="C661" s="19" t="s">
        <v>31</v>
      </c>
      <c r="D661" s="19" t="s">
        <v>32</v>
      </c>
      <c r="E661" s="19" t="s">
        <v>41</v>
      </c>
      <c r="F661" s="20">
        <v>8849.61</v>
      </c>
      <c r="G661" s="21">
        <v>41590</v>
      </c>
      <c r="H661" s="17">
        <f>YEAR(tblBasisdaten[[#This Row],[Datum]])</f>
        <v>2013</v>
      </c>
      <c r="I661" s="17">
        <f>ROUNDUP(MONTH(tblBasisdaten[[#This Row],[Datum]])/3,0)</f>
        <v>4</v>
      </c>
      <c r="J661" s="17">
        <f>MONTH(tblBasisdaten[[#This Row],[Datum]])</f>
        <v>11</v>
      </c>
    </row>
    <row r="662" spans="2:10" x14ac:dyDescent="0.25">
      <c r="B662" s="19" t="s">
        <v>22</v>
      </c>
      <c r="C662" s="19" t="s">
        <v>23</v>
      </c>
      <c r="D662" s="19" t="s">
        <v>24</v>
      </c>
      <c r="E662" s="19" t="s">
        <v>41</v>
      </c>
      <c r="F662" s="20">
        <v>11258.57</v>
      </c>
      <c r="G662" s="21">
        <v>41591</v>
      </c>
      <c r="H662" s="17">
        <f>YEAR(tblBasisdaten[[#This Row],[Datum]])</f>
        <v>2013</v>
      </c>
      <c r="I662" s="17">
        <f>ROUNDUP(MONTH(tblBasisdaten[[#This Row],[Datum]])/3,0)</f>
        <v>4</v>
      </c>
      <c r="J662" s="17">
        <f>MONTH(tblBasisdaten[[#This Row],[Datum]])</f>
        <v>11</v>
      </c>
    </row>
    <row r="663" spans="2:10" x14ac:dyDescent="0.25">
      <c r="B663" s="19" t="s">
        <v>18</v>
      </c>
      <c r="C663" s="19" t="s">
        <v>31</v>
      </c>
      <c r="D663" s="19" t="s">
        <v>32</v>
      </c>
      <c r="E663" s="19" t="s">
        <v>34</v>
      </c>
      <c r="F663" s="20">
        <v>8680.15</v>
      </c>
      <c r="G663" s="21">
        <v>41591</v>
      </c>
      <c r="H663" s="17">
        <f>YEAR(tblBasisdaten[[#This Row],[Datum]])</f>
        <v>2013</v>
      </c>
      <c r="I663" s="17">
        <f>ROUNDUP(MONTH(tblBasisdaten[[#This Row],[Datum]])/3,0)</f>
        <v>4</v>
      </c>
      <c r="J663" s="17">
        <f>MONTH(tblBasisdaten[[#This Row],[Datum]])</f>
        <v>11</v>
      </c>
    </row>
    <row r="664" spans="2:10" x14ac:dyDescent="0.25">
      <c r="B664" s="19" t="s">
        <v>26</v>
      </c>
      <c r="C664" s="19" t="s">
        <v>27</v>
      </c>
      <c r="D664" s="19" t="s">
        <v>28</v>
      </c>
      <c r="E664" s="19" t="s">
        <v>25</v>
      </c>
      <c r="F664" s="20">
        <v>2318.23</v>
      </c>
      <c r="G664" s="21">
        <v>41592</v>
      </c>
      <c r="H664" s="17">
        <f>YEAR(tblBasisdaten[[#This Row],[Datum]])</f>
        <v>2013</v>
      </c>
      <c r="I664" s="17">
        <f>ROUNDUP(MONTH(tblBasisdaten[[#This Row],[Datum]])/3,0)</f>
        <v>4</v>
      </c>
      <c r="J664" s="17">
        <f>MONTH(tblBasisdaten[[#This Row],[Datum]])</f>
        <v>11</v>
      </c>
    </row>
    <row r="665" spans="2:10" x14ac:dyDescent="0.25">
      <c r="B665" s="19" t="s">
        <v>18</v>
      </c>
      <c r="C665" s="19" t="s">
        <v>31</v>
      </c>
      <c r="D665" s="19" t="s">
        <v>32</v>
      </c>
      <c r="E665" s="19" t="s">
        <v>34</v>
      </c>
      <c r="F665" s="20">
        <v>8136.45</v>
      </c>
      <c r="G665" s="21">
        <v>41592</v>
      </c>
      <c r="H665" s="17">
        <f>YEAR(tblBasisdaten[[#This Row],[Datum]])</f>
        <v>2013</v>
      </c>
      <c r="I665" s="17">
        <f>ROUNDUP(MONTH(tblBasisdaten[[#This Row],[Datum]])/3,0)</f>
        <v>4</v>
      </c>
      <c r="J665" s="17">
        <f>MONTH(tblBasisdaten[[#This Row],[Datum]])</f>
        <v>11</v>
      </c>
    </row>
    <row r="666" spans="2:10" x14ac:dyDescent="0.25">
      <c r="B666" s="19" t="s">
        <v>18</v>
      </c>
      <c r="C666" s="19" t="s">
        <v>19</v>
      </c>
      <c r="D666" s="19" t="s">
        <v>20</v>
      </c>
      <c r="E666" s="19" t="s">
        <v>37</v>
      </c>
      <c r="F666" s="20">
        <v>11863.95</v>
      </c>
      <c r="G666" s="21">
        <v>41592</v>
      </c>
      <c r="H666" s="17">
        <f>YEAR(tblBasisdaten[[#This Row],[Datum]])</f>
        <v>2013</v>
      </c>
      <c r="I666" s="17">
        <f>ROUNDUP(MONTH(tblBasisdaten[[#This Row],[Datum]])/3,0)</f>
        <v>4</v>
      </c>
      <c r="J666" s="17">
        <f>MONTH(tblBasisdaten[[#This Row],[Datum]])</f>
        <v>11</v>
      </c>
    </row>
    <row r="667" spans="2:10" x14ac:dyDescent="0.25">
      <c r="B667" s="19" t="s">
        <v>39</v>
      </c>
      <c r="C667" s="19" t="s">
        <v>42</v>
      </c>
      <c r="D667" s="19" t="s">
        <v>33</v>
      </c>
      <c r="E667" s="19" t="s">
        <v>41</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18</v>
      </c>
      <c r="C668" s="19" t="s">
        <v>19</v>
      </c>
      <c r="D668" s="19" t="s">
        <v>28</v>
      </c>
      <c r="E668" s="19" t="s">
        <v>21</v>
      </c>
      <c r="F668" s="20">
        <v>7980.35</v>
      </c>
      <c r="G668" s="21">
        <v>41593</v>
      </c>
      <c r="H668" s="17">
        <f>YEAR(tblBasisdaten[[#This Row],[Datum]])</f>
        <v>2013</v>
      </c>
      <c r="I668" s="17">
        <f>ROUNDUP(MONTH(tblBasisdaten[[#This Row],[Datum]])/3,0)</f>
        <v>4</v>
      </c>
      <c r="J668" s="17">
        <f>MONTH(tblBasisdaten[[#This Row],[Datum]])</f>
        <v>11</v>
      </c>
    </row>
    <row r="669" spans="2:10" x14ac:dyDescent="0.25">
      <c r="B669" s="19" t="s">
        <v>39</v>
      </c>
      <c r="C669" s="19" t="s">
        <v>42</v>
      </c>
      <c r="D669" s="19" t="s">
        <v>33</v>
      </c>
      <c r="E669" s="19" t="s">
        <v>25</v>
      </c>
      <c r="F669" s="20">
        <v>10707.52</v>
      </c>
      <c r="G669" s="21">
        <v>41593</v>
      </c>
      <c r="H669" s="17">
        <f>YEAR(tblBasisdaten[[#This Row],[Datum]])</f>
        <v>2013</v>
      </c>
      <c r="I669" s="17">
        <f>ROUNDUP(MONTH(tblBasisdaten[[#This Row],[Datum]])/3,0)</f>
        <v>4</v>
      </c>
      <c r="J669" s="17">
        <f>MONTH(tblBasisdaten[[#This Row],[Datum]])</f>
        <v>11</v>
      </c>
    </row>
    <row r="670" spans="2:10" x14ac:dyDescent="0.25">
      <c r="B670" s="19" t="s">
        <v>18</v>
      </c>
      <c r="C670" s="19" t="s">
        <v>19</v>
      </c>
      <c r="D670" s="19" t="s">
        <v>20</v>
      </c>
      <c r="E670" s="19" t="s">
        <v>25</v>
      </c>
      <c r="F670" s="20">
        <v>4009.19</v>
      </c>
      <c r="G670" s="21">
        <v>41596</v>
      </c>
      <c r="H670" s="17">
        <f>YEAR(tblBasisdaten[[#This Row],[Datum]])</f>
        <v>2013</v>
      </c>
      <c r="I670" s="17">
        <f>ROUNDUP(MONTH(tblBasisdaten[[#This Row],[Datum]])/3,0)</f>
        <v>4</v>
      </c>
      <c r="J670" s="17">
        <f>MONTH(tblBasisdaten[[#This Row],[Datum]])</f>
        <v>11</v>
      </c>
    </row>
    <row r="671" spans="2:10" x14ac:dyDescent="0.25">
      <c r="B671" s="19" t="s">
        <v>18</v>
      </c>
      <c r="C671" s="19" t="s">
        <v>31</v>
      </c>
      <c r="D671" s="19" t="s">
        <v>32</v>
      </c>
      <c r="E671" s="19" t="s">
        <v>34</v>
      </c>
      <c r="F671" s="20">
        <v>16539.88</v>
      </c>
      <c r="G671" s="21">
        <v>41597</v>
      </c>
      <c r="H671" s="17">
        <f>YEAR(tblBasisdaten[[#This Row],[Datum]])</f>
        <v>2013</v>
      </c>
      <c r="I671" s="17">
        <f>ROUNDUP(MONTH(tblBasisdaten[[#This Row],[Datum]])/3,0)</f>
        <v>4</v>
      </c>
      <c r="J671" s="17">
        <f>MONTH(tblBasisdaten[[#This Row],[Datum]])</f>
        <v>11</v>
      </c>
    </row>
    <row r="672" spans="2:10" x14ac:dyDescent="0.25">
      <c r="B672" s="19" t="s">
        <v>26</v>
      </c>
      <c r="C672" s="19" t="s">
        <v>27</v>
      </c>
      <c r="D672" s="19" t="s">
        <v>28</v>
      </c>
      <c r="E672" s="19" t="s">
        <v>21</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18</v>
      </c>
      <c r="C673" s="19" t="s">
        <v>19</v>
      </c>
      <c r="D673" s="19" t="s">
        <v>20</v>
      </c>
      <c r="E673" s="19" t="s">
        <v>25</v>
      </c>
      <c r="F673" s="20">
        <v>16018.7</v>
      </c>
      <c r="G673" s="21">
        <v>41598</v>
      </c>
      <c r="H673" s="17">
        <f>YEAR(tblBasisdaten[[#This Row],[Datum]])</f>
        <v>2013</v>
      </c>
      <c r="I673" s="17">
        <f>ROUNDUP(MONTH(tblBasisdaten[[#This Row],[Datum]])/3,0)</f>
        <v>4</v>
      </c>
      <c r="J673" s="17">
        <f>MONTH(tblBasisdaten[[#This Row],[Datum]])</f>
        <v>11</v>
      </c>
    </row>
    <row r="674" spans="2:10" x14ac:dyDescent="0.25">
      <c r="B674" s="19" t="s">
        <v>22</v>
      </c>
      <c r="C674" s="19" t="s">
        <v>23</v>
      </c>
      <c r="D674" s="19" t="s">
        <v>24</v>
      </c>
      <c r="E674" s="19" t="s">
        <v>29</v>
      </c>
      <c r="F674" s="20">
        <v>11358.34</v>
      </c>
      <c r="G674" s="21">
        <v>41598</v>
      </c>
      <c r="H674" s="17">
        <f>YEAR(tblBasisdaten[[#This Row],[Datum]])</f>
        <v>2013</v>
      </c>
      <c r="I674" s="17">
        <f>ROUNDUP(MONTH(tblBasisdaten[[#This Row],[Datum]])/3,0)</f>
        <v>4</v>
      </c>
      <c r="J674" s="17">
        <f>MONTH(tblBasisdaten[[#This Row],[Datum]])</f>
        <v>11</v>
      </c>
    </row>
    <row r="675" spans="2:10" x14ac:dyDescent="0.25">
      <c r="B675" s="19" t="s">
        <v>22</v>
      </c>
      <c r="C675" s="19" t="s">
        <v>23</v>
      </c>
      <c r="D675" s="19" t="s">
        <v>24</v>
      </c>
      <c r="E675" s="19" t="s">
        <v>41</v>
      </c>
      <c r="F675" s="20">
        <v>14063.87</v>
      </c>
      <c r="G675" s="21">
        <v>41600</v>
      </c>
      <c r="H675" s="17">
        <f>YEAR(tblBasisdaten[[#This Row],[Datum]])</f>
        <v>2013</v>
      </c>
      <c r="I675" s="17">
        <f>ROUNDUP(MONTH(tblBasisdaten[[#This Row],[Datum]])/3,0)</f>
        <v>4</v>
      </c>
      <c r="J675" s="17">
        <f>MONTH(tblBasisdaten[[#This Row],[Datum]])</f>
        <v>11</v>
      </c>
    </row>
    <row r="676" spans="2:10" x14ac:dyDescent="0.25">
      <c r="B676" s="19" t="s">
        <v>22</v>
      </c>
      <c r="C676" s="19" t="s">
        <v>23</v>
      </c>
      <c r="D676" s="19" t="s">
        <v>36</v>
      </c>
      <c r="E676" s="19" t="s">
        <v>21</v>
      </c>
      <c r="F676" s="20">
        <v>13711.24</v>
      </c>
      <c r="G676" s="21">
        <v>41601</v>
      </c>
      <c r="H676" s="17">
        <f>YEAR(tblBasisdaten[[#This Row],[Datum]])</f>
        <v>2013</v>
      </c>
      <c r="I676" s="17">
        <f>ROUNDUP(MONTH(tblBasisdaten[[#This Row],[Datum]])/3,0)</f>
        <v>4</v>
      </c>
      <c r="J676" s="17">
        <f>MONTH(tblBasisdaten[[#This Row],[Datum]])</f>
        <v>11</v>
      </c>
    </row>
    <row r="677" spans="2:10" x14ac:dyDescent="0.25">
      <c r="B677" s="19" t="s">
        <v>22</v>
      </c>
      <c r="C677" s="19" t="s">
        <v>23</v>
      </c>
      <c r="D677" s="19" t="s">
        <v>24</v>
      </c>
      <c r="E677" s="19" t="s">
        <v>41</v>
      </c>
      <c r="F677" s="20">
        <v>2667.59</v>
      </c>
      <c r="G677" s="21">
        <v>41601</v>
      </c>
      <c r="H677" s="17">
        <f>YEAR(tblBasisdaten[[#This Row],[Datum]])</f>
        <v>2013</v>
      </c>
      <c r="I677" s="17">
        <f>ROUNDUP(MONTH(tblBasisdaten[[#This Row],[Datum]])/3,0)</f>
        <v>4</v>
      </c>
      <c r="J677" s="17">
        <f>MONTH(tblBasisdaten[[#This Row],[Datum]])</f>
        <v>11</v>
      </c>
    </row>
    <row r="678" spans="2:10" x14ac:dyDescent="0.25">
      <c r="B678" s="19" t="s">
        <v>26</v>
      </c>
      <c r="C678" s="19" t="s">
        <v>4</v>
      </c>
      <c r="D678" s="19" t="s">
        <v>30</v>
      </c>
      <c r="E678" s="19" t="s">
        <v>38</v>
      </c>
      <c r="F678" s="20">
        <v>11577.91</v>
      </c>
      <c r="G678" s="21">
        <v>41605</v>
      </c>
      <c r="H678" s="17">
        <f>YEAR(tblBasisdaten[[#This Row],[Datum]])</f>
        <v>2013</v>
      </c>
      <c r="I678" s="17">
        <f>ROUNDUP(MONTH(tblBasisdaten[[#This Row],[Datum]])/3,0)</f>
        <v>4</v>
      </c>
      <c r="J678" s="17">
        <f>MONTH(tblBasisdaten[[#This Row],[Datum]])</f>
        <v>11</v>
      </c>
    </row>
    <row r="679" spans="2:10" x14ac:dyDescent="0.25">
      <c r="B679" s="19" t="s">
        <v>22</v>
      </c>
      <c r="C679" s="19" t="s">
        <v>23</v>
      </c>
      <c r="D679" s="19" t="s">
        <v>24</v>
      </c>
      <c r="E679" s="19" t="s">
        <v>25</v>
      </c>
      <c r="F679" s="20">
        <v>11765.55</v>
      </c>
      <c r="G679" s="21">
        <v>41606</v>
      </c>
      <c r="H679" s="17">
        <f>YEAR(tblBasisdaten[[#This Row],[Datum]])</f>
        <v>2013</v>
      </c>
      <c r="I679" s="17">
        <f>ROUNDUP(MONTH(tblBasisdaten[[#This Row],[Datum]])/3,0)</f>
        <v>4</v>
      </c>
      <c r="J679" s="17">
        <f>MONTH(tblBasisdaten[[#This Row],[Datum]])</f>
        <v>11</v>
      </c>
    </row>
    <row r="680" spans="2:10" x14ac:dyDescent="0.25">
      <c r="B680" s="19" t="s">
        <v>18</v>
      </c>
      <c r="C680" s="19" t="s">
        <v>31</v>
      </c>
      <c r="D680" s="19" t="s">
        <v>32</v>
      </c>
      <c r="E680" s="19" t="s">
        <v>37</v>
      </c>
      <c r="F680" s="20">
        <v>12342.87</v>
      </c>
      <c r="G680" s="21">
        <v>41606</v>
      </c>
      <c r="H680" s="17">
        <f>YEAR(tblBasisdaten[[#This Row],[Datum]])</f>
        <v>2013</v>
      </c>
      <c r="I680" s="17">
        <f>ROUNDUP(MONTH(tblBasisdaten[[#This Row],[Datum]])/3,0)</f>
        <v>4</v>
      </c>
      <c r="J680" s="17">
        <f>MONTH(tblBasisdaten[[#This Row],[Datum]])</f>
        <v>11</v>
      </c>
    </row>
    <row r="681" spans="2:10" x14ac:dyDescent="0.25">
      <c r="B681" s="19" t="s">
        <v>26</v>
      </c>
      <c r="C681" s="19" t="s">
        <v>4</v>
      </c>
      <c r="D681" s="19" t="s">
        <v>30</v>
      </c>
      <c r="E681" s="19" t="s">
        <v>25</v>
      </c>
      <c r="F681" s="20">
        <v>10636.61</v>
      </c>
      <c r="G681" s="21">
        <v>41608</v>
      </c>
      <c r="H681" s="17">
        <f>YEAR(tblBasisdaten[[#This Row],[Datum]])</f>
        <v>2013</v>
      </c>
      <c r="I681" s="17">
        <f>ROUNDUP(MONTH(tblBasisdaten[[#This Row],[Datum]])/3,0)</f>
        <v>4</v>
      </c>
      <c r="J681" s="17">
        <f>MONTH(tblBasisdaten[[#This Row],[Datum]])</f>
        <v>11</v>
      </c>
    </row>
    <row r="682" spans="2:10" x14ac:dyDescent="0.25">
      <c r="B682" s="19" t="s">
        <v>18</v>
      </c>
      <c r="C682" s="19" t="s">
        <v>31</v>
      </c>
      <c r="D682" s="19" t="s">
        <v>32</v>
      </c>
      <c r="E682" s="19" t="s">
        <v>37</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18</v>
      </c>
      <c r="C683" s="19" t="s">
        <v>31</v>
      </c>
      <c r="D683" s="19" t="s">
        <v>32</v>
      </c>
      <c r="E683" s="19" t="s">
        <v>25</v>
      </c>
      <c r="F683" s="20">
        <v>14566.18</v>
      </c>
      <c r="G683" s="21">
        <v>41609</v>
      </c>
      <c r="H683" s="17">
        <f>YEAR(tblBasisdaten[[#This Row],[Datum]])</f>
        <v>2013</v>
      </c>
      <c r="I683" s="17">
        <f>ROUNDUP(MONTH(tblBasisdaten[[#This Row],[Datum]])/3,0)</f>
        <v>4</v>
      </c>
      <c r="J683" s="17">
        <f>MONTH(tblBasisdaten[[#This Row],[Datum]])</f>
        <v>12</v>
      </c>
    </row>
    <row r="684" spans="2:10" x14ac:dyDescent="0.25">
      <c r="B684" s="19" t="s">
        <v>18</v>
      </c>
      <c r="C684" s="19" t="s">
        <v>19</v>
      </c>
      <c r="D684" s="19" t="s">
        <v>20</v>
      </c>
      <c r="E684" s="19" t="s">
        <v>29</v>
      </c>
      <c r="F684" s="20">
        <v>9989.68</v>
      </c>
      <c r="G684" s="21">
        <v>41609</v>
      </c>
      <c r="H684" s="17">
        <f>YEAR(tblBasisdaten[[#This Row],[Datum]])</f>
        <v>2013</v>
      </c>
      <c r="I684" s="17">
        <f>ROUNDUP(MONTH(tblBasisdaten[[#This Row],[Datum]])/3,0)</f>
        <v>4</v>
      </c>
      <c r="J684" s="17">
        <f>MONTH(tblBasisdaten[[#This Row],[Datum]])</f>
        <v>12</v>
      </c>
    </row>
    <row r="685" spans="2:10" x14ac:dyDescent="0.25">
      <c r="B685" s="19" t="s">
        <v>18</v>
      </c>
      <c r="C685" s="19" t="s">
        <v>19</v>
      </c>
      <c r="D685" s="19" t="s">
        <v>20</v>
      </c>
      <c r="E685" s="19" t="s">
        <v>38</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39</v>
      </c>
      <c r="C686" s="19" t="s">
        <v>42</v>
      </c>
      <c r="D686" s="19" t="s">
        <v>33</v>
      </c>
      <c r="E686" s="19" t="s">
        <v>41</v>
      </c>
      <c r="F686" s="20">
        <v>6188.93</v>
      </c>
      <c r="G686" s="21">
        <v>41609</v>
      </c>
      <c r="H686" s="17">
        <f>YEAR(tblBasisdaten[[#This Row],[Datum]])</f>
        <v>2013</v>
      </c>
      <c r="I686" s="17">
        <f>ROUNDUP(MONTH(tblBasisdaten[[#This Row],[Datum]])/3,0)</f>
        <v>4</v>
      </c>
      <c r="J686" s="17">
        <f>MONTH(tblBasisdaten[[#This Row],[Datum]])</f>
        <v>12</v>
      </c>
    </row>
    <row r="687" spans="2:10" x14ac:dyDescent="0.25">
      <c r="B687" s="19" t="s">
        <v>22</v>
      </c>
      <c r="C687" s="19" t="s">
        <v>35</v>
      </c>
      <c r="D687" s="19" t="s">
        <v>36</v>
      </c>
      <c r="E687" s="19" t="s">
        <v>37</v>
      </c>
      <c r="F687" s="20">
        <v>4753.22</v>
      </c>
      <c r="G687" s="21">
        <v>41610</v>
      </c>
      <c r="H687" s="17">
        <f>YEAR(tblBasisdaten[[#This Row],[Datum]])</f>
        <v>2013</v>
      </c>
      <c r="I687" s="17">
        <f>ROUNDUP(MONTH(tblBasisdaten[[#This Row],[Datum]])/3,0)</f>
        <v>4</v>
      </c>
      <c r="J687" s="17">
        <f>MONTH(tblBasisdaten[[#This Row],[Datum]])</f>
        <v>12</v>
      </c>
    </row>
    <row r="688" spans="2:10" x14ac:dyDescent="0.25">
      <c r="B688" s="19" t="s">
        <v>18</v>
      </c>
      <c r="C688" s="19" t="s">
        <v>31</v>
      </c>
      <c r="D688" s="19" t="s">
        <v>32</v>
      </c>
      <c r="E688" s="19" t="s">
        <v>25</v>
      </c>
      <c r="F688" s="20">
        <v>8873.9</v>
      </c>
      <c r="G688" s="21">
        <v>41612</v>
      </c>
      <c r="H688" s="17">
        <f>YEAR(tblBasisdaten[[#This Row],[Datum]])</f>
        <v>2013</v>
      </c>
      <c r="I688" s="17">
        <f>ROUNDUP(MONTH(tblBasisdaten[[#This Row],[Datum]])/3,0)</f>
        <v>4</v>
      </c>
      <c r="J688" s="17">
        <f>MONTH(tblBasisdaten[[#This Row],[Datum]])</f>
        <v>12</v>
      </c>
    </row>
    <row r="689" spans="2:10" x14ac:dyDescent="0.25">
      <c r="B689" s="19" t="s">
        <v>22</v>
      </c>
      <c r="C689" s="19" t="s">
        <v>23</v>
      </c>
      <c r="D689" s="19" t="s">
        <v>24</v>
      </c>
      <c r="E689" s="19" t="s">
        <v>34</v>
      </c>
      <c r="F689" s="20">
        <v>2135.69</v>
      </c>
      <c r="G689" s="21">
        <v>41612</v>
      </c>
      <c r="H689" s="17">
        <f>YEAR(tblBasisdaten[[#This Row],[Datum]])</f>
        <v>2013</v>
      </c>
      <c r="I689" s="17">
        <f>ROUNDUP(MONTH(tblBasisdaten[[#This Row],[Datum]])/3,0)</f>
        <v>4</v>
      </c>
      <c r="J689" s="17">
        <f>MONTH(tblBasisdaten[[#This Row],[Datum]])</f>
        <v>12</v>
      </c>
    </row>
    <row r="690" spans="2:10" x14ac:dyDescent="0.25">
      <c r="B690" s="19" t="s">
        <v>39</v>
      </c>
      <c r="C690" s="19" t="s">
        <v>42</v>
      </c>
      <c r="D690" s="19" t="s">
        <v>33</v>
      </c>
      <c r="E690" s="19" t="s">
        <v>29</v>
      </c>
      <c r="F690" s="20">
        <v>10377.99</v>
      </c>
      <c r="G690" s="21">
        <v>41614</v>
      </c>
      <c r="H690" s="17">
        <f>YEAR(tblBasisdaten[[#This Row],[Datum]])</f>
        <v>2013</v>
      </c>
      <c r="I690" s="17">
        <f>ROUNDUP(MONTH(tblBasisdaten[[#This Row],[Datum]])/3,0)</f>
        <v>4</v>
      </c>
      <c r="J690" s="17">
        <f>MONTH(tblBasisdaten[[#This Row],[Datum]])</f>
        <v>12</v>
      </c>
    </row>
    <row r="691" spans="2:10" x14ac:dyDescent="0.25">
      <c r="B691" s="19" t="s">
        <v>22</v>
      </c>
      <c r="C691" s="19" t="s">
        <v>23</v>
      </c>
      <c r="D691" s="19" t="s">
        <v>24</v>
      </c>
      <c r="E691" s="19" t="s">
        <v>38</v>
      </c>
      <c r="F691" s="20">
        <v>4053.02</v>
      </c>
      <c r="G691" s="21">
        <v>41614</v>
      </c>
      <c r="H691" s="17">
        <f>YEAR(tblBasisdaten[[#This Row],[Datum]])</f>
        <v>2013</v>
      </c>
      <c r="I691" s="17">
        <f>ROUNDUP(MONTH(tblBasisdaten[[#This Row],[Datum]])/3,0)</f>
        <v>4</v>
      </c>
      <c r="J691" s="17">
        <f>MONTH(tblBasisdaten[[#This Row],[Datum]])</f>
        <v>12</v>
      </c>
    </row>
    <row r="692" spans="2:10" x14ac:dyDescent="0.25">
      <c r="B692" s="19" t="s">
        <v>18</v>
      </c>
      <c r="C692" s="19" t="s">
        <v>31</v>
      </c>
      <c r="D692" s="19" t="s">
        <v>32</v>
      </c>
      <c r="E692" s="19" t="s">
        <v>41</v>
      </c>
      <c r="F692" s="20">
        <v>2899.26</v>
      </c>
      <c r="G692" s="21">
        <v>41614</v>
      </c>
      <c r="H692" s="17">
        <f>YEAR(tblBasisdaten[[#This Row],[Datum]])</f>
        <v>2013</v>
      </c>
      <c r="I692" s="17">
        <f>ROUNDUP(MONTH(tblBasisdaten[[#This Row],[Datum]])/3,0)</f>
        <v>4</v>
      </c>
      <c r="J692" s="17">
        <f>MONTH(tblBasisdaten[[#This Row],[Datum]])</f>
        <v>12</v>
      </c>
    </row>
    <row r="693" spans="2:10" x14ac:dyDescent="0.25">
      <c r="B693" s="19" t="s">
        <v>22</v>
      </c>
      <c r="C693" s="19" t="s">
        <v>23</v>
      </c>
      <c r="D693" s="19" t="s">
        <v>24</v>
      </c>
      <c r="E693" s="19" t="s">
        <v>21</v>
      </c>
      <c r="F693" s="20">
        <v>14833.82</v>
      </c>
      <c r="G693" s="21">
        <v>41614</v>
      </c>
      <c r="H693" s="17">
        <f>YEAR(tblBasisdaten[[#This Row],[Datum]])</f>
        <v>2013</v>
      </c>
      <c r="I693" s="17">
        <f>ROUNDUP(MONTH(tblBasisdaten[[#This Row],[Datum]])/3,0)</f>
        <v>4</v>
      </c>
      <c r="J693" s="17">
        <f>MONTH(tblBasisdaten[[#This Row],[Datum]])</f>
        <v>12</v>
      </c>
    </row>
    <row r="694" spans="2:10" x14ac:dyDescent="0.25">
      <c r="B694" s="19" t="s">
        <v>18</v>
      </c>
      <c r="C694" s="19" t="s">
        <v>31</v>
      </c>
      <c r="D694" s="19" t="s">
        <v>32</v>
      </c>
      <c r="E694" s="19" t="s">
        <v>38</v>
      </c>
      <c r="F694" s="20">
        <v>2988.55</v>
      </c>
      <c r="G694" s="21">
        <v>41615</v>
      </c>
      <c r="H694" s="17">
        <f>YEAR(tblBasisdaten[[#This Row],[Datum]])</f>
        <v>2013</v>
      </c>
      <c r="I694" s="17">
        <f>ROUNDUP(MONTH(tblBasisdaten[[#This Row],[Datum]])/3,0)</f>
        <v>4</v>
      </c>
      <c r="J694" s="17">
        <f>MONTH(tblBasisdaten[[#This Row],[Datum]])</f>
        <v>12</v>
      </c>
    </row>
    <row r="695" spans="2:10" x14ac:dyDescent="0.25">
      <c r="B695" s="19" t="s">
        <v>18</v>
      </c>
      <c r="C695" s="19" t="s">
        <v>31</v>
      </c>
      <c r="D695" s="19" t="s">
        <v>32</v>
      </c>
      <c r="E695" s="19" t="s">
        <v>37</v>
      </c>
      <c r="F695" s="20">
        <v>7964.1</v>
      </c>
      <c r="G695" s="21">
        <v>41615</v>
      </c>
      <c r="H695" s="17">
        <f>YEAR(tblBasisdaten[[#This Row],[Datum]])</f>
        <v>2013</v>
      </c>
      <c r="I695" s="17">
        <f>ROUNDUP(MONTH(tblBasisdaten[[#This Row],[Datum]])/3,0)</f>
        <v>4</v>
      </c>
      <c r="J695" s="17">
        <f>MONTH(tblBasisdaten[[#This Row],[Datum]])</f>
        <v>12</v>
      </c>
    </row>
    <row r="696" spans="2:10" x14ac:dyDescent="0.25">
      <c r="B696" s="19" t="s">
        <v>18</v>
      </c>
      <c r="C696" s="19" t="s">
        <v>19</v>
      </c>
      <c r="D696" s="19" t="s">
        <v>33</v>
      </c>
      <c r="E696" s="19" t="s">
        <v>29</v>
      </c>
      <c r="F696" s="20">
        <v>7283.41</v>
      </c>
      <c r="G696" s="21">
        <v>41616</v>
      </c>
      <c r="H696" s="17">
        <f>YEAR(tblBasisdaten[[#This Row],[Datum]])</f>
        <v>2013</v>
      </c>
      <c r="I696" s="17">
        <f>ROUNDUP(MONTH(tblBasisdaten[[#This Row],[Datum]])/3,0)</f>
        <v>4</v>
      </c>
      <c r="J696" s="17">
        <f>MONTH(tblBasisdaten[[#This Row],[Datum]])</f>
        <v>12</v>
      </c>
    </row>
    <row r="697" spans="2:10" x14ac:dyDescent="0.25">
      <c r="B697" s="19" t="s">
        <v>22</v>
      </c>
      <c r="C697" s="19" t="s">
        <v>23</v>
      </c>
      <c r="D697" s="19" t="s">
        <v>24</v>
      </c>
      <c r="E697" s="19" t="s">
        <v>41</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39</v>
      </c>
      <c r="C698" s="19" t="s">
        <v>40</v>
      </c>
      <c r="D698" s="19" t="s">
        <v>5</v>
      </c>
      <c r="E698" s="19" t="s">
        <v>34</v>
      </c>
      <c r="F698" s="20">
        <v>10765.66</v>
      </c>
      <c r="G698" s="21">
        <v>41618</v>
      </c>
      <c r="H698" s="17">
        <f>YEAR(tblBasisdaten[[#This Row],[Datum]])</f>
        <v>2013</v>
      </c>
      <c r="I698" s="17">
        <f>ROUNDUP(MONTH(tblBasisdaten[[#This Row],[Datum]])/3,0)</f>
        <v>4</v>
      </c>
      <c r="J698" s="17">
        <f>MONTH(tblBasisdaten[[#This Row],[Datum]])</f>
        <v>12</v>
      </c>
    </row>
    <row r="699" spans="2:10" x14ac:dyDescent="0.25">
      <c r="B699" s="19" t="s">
        <v>18</v>
      </c>
      <c r="C699" s="19" t="s">
        <v>19</v>
      </c>
      <c r="D699" s="19" t="s">
        <v>33</v>
      </c>
      <c r="E699" s="19" t="s">
        <v>29</v>
      </c>
      <c r="F699" s="20">
        <v>6284.2</v>
      </c>
      <c r="G699" s="21">
        <v>41618</v>
      </c>
      <c r="H699" s="17">
        <f>YEAR(tblBasisdaten[[#This Row],[Datum]])</f>
        <v>2013</v>
      </c>
      <c r="I699" s="17">
        <f>ROUNDUP(MONTH(tblBasisdaten[[#This Row],[Datum]])/3,0)</f>
        <v>4</v>
      </c>
      <c r="J699" s="17">
        <f>MONTH(tblBasisdaten[[#This Row],[Datum]])</f>
        <v>12</v>
      </c>
    </row>
    <row r="700" spans="2:10" x14ac:dyDescent="0.25">
      <c r="B700" s="19" t="s">
        <v>22</v>
      </c>
      <c r="C700" s="19" t="s">
        <v>23</v>
      </c>
      <c r="D700" s="19" t="s">
        <v>24</v>
      </c>
      <c r="E700" s="19" t="s">
        <v>38</v>
      </c>
      <c r="F700" s="20">
        <v>17062.03</v>
      </c>
      <c r="G700" s="21">
        <v>41618</v>
      </c>
      <c r="H700" s="17">
        <f>YEAR(tblBasisdaten[[#This Row],[Datum]])</f>
        <v>2013</v>
      </c>
      <c r="I700" s="17">
        <f>ROUNDUP(MONTH(tblBasisdaten[[#This Row],[Datum]])/3,0)</f>
        <v>4</v>
      </c>
      <c r="J700" s="17">
        <f>MONTH(tblBasisdaten[[#This Row],[Datum]])</f>
        <v>12</v>
      </c>
    </row>
    <row r="701" spans="2:10" x14ac:dyDescent="0.25">
      <c r="B701" s="19" t="s">
        <v>39</v>
      </c>
      <c r="C701" s="19" t="s">
        <v>42</v>
      </c>
      <c r="D701" s="19" t="s">
        <v>33</v>
      </c>
      <c r="E701" s="19" t="s">
        <v>37</v>
      </c>
      <c r="F701" s="20">
        <v>12778.48</v>
      </c>
      <c r="G701" s="21">
        <v>41618</v>
      </c>
      <c r="H701" s="17">
        <f>YEAR(tblBasisdaten[[#This Row],[Datum]])</f>
        <v>2013</v>
      </c>
      <c r="I701" s="17">
        <f>ROUNDUP(MONTH(tblBasisdaten[[#This Row],[Datum]])/3,0)</f>
        <v>4</v>
      </c>
      <c r="J701" s="17">
        <f>MONTH(tblBasisdaten[[#This Row],[Datum]])</f>
        <v>12</v>
      </c>
    </row>
    <row r="702" spans="2:10" x14ac:dyDescent="0.25">
      <c r="B702" s="19" t="s">
        <v>22</v>
      </c>
      <c r="C702" s="19" t="s">
        <v>35</v>
      </c>
      <c r="D702" s="19" t="s">
        <v>36</v>
      </c>
      <c r="E702" s="19" t="s">
        <v>37</v>
      </c>
      <c r="F702" s="20">
        <v>6771.93</v>
      </c>
      <c r="G702" s="21">
        <v>41619</v>
      </c>
      <c r="H702" s="17">
        <f>YEAR(tblBasisdaten[[#This Row],[Datum]])</f>
        <v>2013</v>
      </c>
      <c r="I702" s="17">
        <f>ROUNDUP(MONTH(tblBasisdaten[[#This Row],[Datum]])/3,0)</f>
        <v>4</v>
      </c>
      <c r="J702" s="17">
        <f>MONTH(tblBasisdaten[[#This Row],[Datum]])</f>
        <v>12</v>
      </c>
    </row>
    <row r="703" spans="2:10" x14ac:dyDescent="0.25">
      <c r="B703" s="19" t="s">
        <v>18</v>
      </c>
      <c r="C703" s="19" t="s">
        <v>31</v>
      </c>
      <c r="D703" s="19" t="s">
        <v>32</v>
      </c>
      <c r="E703" s="19" t="s">
        <v>21</v>
      </c>
      <c r="F703" s="20">
        <v>4925.13</v>
      </c>
      <c r="G703" s="21">
        <v>41620</v>
      </c>
      <c r="H703" s="17">
        <f>YEAR(tblBasisdaten[[#This Row],[Datum]])</f>
        <v>2013</v>
      </c>
      <c r="I703" s="17">
        <f>ROUNDUP(MONTH(tblBasisdaten[[#This Row],[Datum]])/3,0)</f>
        <v>4</v>
      </c>
      <c r="J703" s="17">
        <f>MONTH(tblBasisdaten[[#This Row],[Datum]])</f>
        <v>12</v>
      </c>
    </row>
    <row r="704" spans="2:10" x14ac:dyDescent="0.25">
      <c r="B704" s="19" t="s">
        <v>39</v>
      </c>
      <c r="C704" s="19" t="s">
        <v>42</v>
      </c>
      <c r="D704" s="19" t="s">
        <v>33</v>
      </c>
      <c r="E704" s="19" t="s">
        <v>38</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18</v>
      </c>
      <c r="C705" s="19" t="s">
        <v>19</v>
      </c>
      <c r="D705" s="19" t="s">
        <v>33</v>
      </c>
      <c r="E705" s="19" t="s">
        <v>37</v>
      </c>
      <c r="F705" s="20">
        <v>6402.94</v>
      </c>
      <c r="G705" s="21">
        <v>41620</v>
      </c>
      <c r="H705" s="17">
        <f>YEAR(tblBasisdaten[[#This Row],[Datum]])</f>
        <v>2013</v>
      </c>
      <c r="I705" s="17">
        <f>ROUNDUP(MONTH(tblBasisdaten[[#This Row],[Datum]])/3,0)</f>
        <v>4</v>
      </c>
      <c r="J705" s="17">
        <f>MONTH(tblBasisdaten[[#This Row],[Datum]])</f>
        <v>12</v>
      </c>
    </row>
    <row r="706" spans="2:10" x14ac:dyDescent="0.25">
      <c r="B706" s="19" t="s">
        <v>18</v>
      </c>
      <c r="C706" s="19" t="s">
        <v>31</v>
      </c>
      <c r="D706" s="19" t="s">
        <v>32</v>
      </c>
      <c r="E706" s="19" t="s">
        <v>21</v>
      </c>
      <c r="F706" s="20">
        <v>16960.62</v>
      </c>
      <c r="G706" s="21">
        <v>41621</v>
      </c>
      <c r="H706" s="17">
        <f>YEAR(tblBasisdaten[[#This Row],[Datum]])</f>
        <v>2013</v>
      </c>
      <c r="I706" s="17">
        <f>ROUNDUP(MONTH(tblBasisdaten[[#This Row],[Datum]])/3,0)</f>
        <v>4</v>
      </c>
      <c r="J706" s="17">
        <f>MONTH(tblBasisdaten[[#This Row],[Datum]])</f>
        <v>12</v>
      </c>
    </row>
    <row r="707" spans="2:10" x14ac:dyDescent="0.25">
      <c r="B707" s="19" t="s">
        <v>39</v>
      </c>
      <c r="C707" s="19" t="s">
        <v>40</v>
      </c>
      <c r="D707" s="19" t="s">
        <v>5</v>
      </c>
      <c r="E707" s="19" t="s">
        <v>37</v>
      </c>
      <c r="F707" s="20">
        <v>4036.8</v>
      </c>
      <c r="G707" s="21">
        <v>41622</v>
      </c>
      <c r="H707" s="17">
        <f>YEAR(tblBasisdaten[[#This Row],[Datum]])</f>
        <v>2013</v>
      </c>
      <c r="I707" s="17">
        <f>ROUNDUP(MONTH(tblBasisdaten[[#This Row],[Datum]])/3,0)</f>
        <v>4</v>
      </c>
      <c r="J707" s="17">
        <f>MONTH(tblBasisdaten[[#This Row],[Datum]])</f>
        <v>12</v>
      </c>
    </row>
    <row r="708" spans="2:10" x14ac:dyDescent="0.25">
      <c r="B708" s="19" t="s">
        <v>18</v>
      </c>
      <c r="C708" s="19" t="s">
        <v>19</v>
      </c>
      <c r="D708" s="19" t="s">
        <v>20</v>
      </c>
      <c r="E708" s="19" t="s">
        <v>25</v>
      </c>
      <c r="F708" s="20">
        <v>2041.06</v>
      </c>
      <c r="G708" s="21">
        <v>41625</v>
      </c>
      <c r="H708" s="17">
        <f>YEAR(tblBasisdaten[[#This Row],[Datum]])</f>
        <v>2013</v>
      </c>
      <c r="I708" s="17">
        <f>ROUNDUP(MONTH(tblBasisdaten[[#This Row],[Datum]])/3,0)</f>
        <v>4</v>
      </c>
      <c r="J708" s="17">
        <f>MONTH(tblBasisdaten[[#This Row],[Datum]])</f>
        <v>12</v>
      </c>
    </row>
    <row r="709" spans="2:10" x14ac:dyDescent="0.25">
      <c r="B709" s="19" t="s">
        <v>39</v>
      </c>
      <c r="C709" s="19" t="s">
        <v>42</v>
      </c>
      <c r="D709" s="19" t="s">
        <v>33</v>
      </c>
      <c r="E709" s="19" t="s">
        <v>37</v>
      </c>
      <c r="F709" s="20">
        <v>16212.58</v>
      </c>
      <c r="G709" s="21">
        <v>41625</v>
      </c>
      <c r="H709" s="17">
        <f>YEAR(tblBasisdaten[[#This Row],[Datum]])</f>
        <v>2013</v>
      </c>
      <c r="I709" s="17">
        <f>ROUNDUP(MONTH(tblBasisdaten[[#This Row],[Datum]])/3,0)</f>
        <v>4</v>
      </c>
      <c r="J709" s="17">
        <f>MONTH(tblBasisdaten[[#This Row],[Datum]])</f>
        <v>12</v>
      </c>
    </row>
    <row r="710" spans="2:10" x14ac:dyDescent="0.25">
      <c r="B710" s="19" t="s">
        <v>39</v>
      </c>
      <c r="C710" s="19" t="s">
        <v>40</v>
      </c>
      <c r="D710" s="19" t="s">
        <v>5</v>
      </c>
      <c r="E710" s="19" t="s">
        <v>29</v>
      </c>
      <c r="F710" s="20">
        <v>13264.58</v>
      </c>
      <c r="G710" s="21">
        <v>41628</v>
      </c>
      <c r="H710" s="17">
        <f>YEAR(tblBasisdaten[[#This Row],[Datum]])</f>
        <v>2013</v>
      </c>
      <c r="I710" s="17">
        <f>ROUNDUP(MONTH(tblBasisdaten[[#This Row],[Datum]])/3,0)</f>
        <v>4</v>
      </c>
      <c r="J710" s="17">
        <f>MONTH(tblBasisdaten[[#This Row],[Datum]])</f>
        <v>12</v>
      </c>
    </row>
    <row r="711" spans="2:10" x14ac:dyDescent="0.25">
      <c r="B711" s="19" t="s">
        <v>39</v>
      </c>
      <c r="C711" s="19" t="s">
        <v>40</v>
      </c>
      <c r="D711" s="19" t="s">
        <v>5</v>
      </c>
      <c r="E711" s="19" t="s">
        <v>41</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39</v>
      </c>
      <c r="C712" s="19" t="s">
        <v>42</v>
      </c>
      <c r="D712" s="19" t="s">
        <v>33</v>
      </c>
      <c r="E712" s="19" t="s">
        <v>21</v>
      </c>
      <c r="F712" s="20">
        <v>11719.36</v>
      </c>
      <c r="G712" s="21">
        <v>41629</v>
      </c>
      <c r="H712" s="17">
        <f>YEAR(tblBasisdaten[[#This Row],[Datum]])</f>
        <v>2013</v>
      </c>
      <c r="I712" s="17">
        <f>ROUNDUP(MONTH(tblBasisdaten[[#This Row],[Datum]])/3,0)</f>
        <v>4</v>
      </c>
      <c r="J712" s="17">
        <f>MONTH(tblBasisdaten[[#This Row],[Datum]])</f>
        <v>12</v>
      </c>
    </row>
    <row r="713" spans="2:10" x14ac:dyDescent="0.25">
      <c r="B713" s="19" t="s">
        <v>26</v>
      </c>
      <c r="C713" s="19" t="s">
        <v>4</v>
      </c>
      <c r="D713" s="19" t="s">
        <v>30</v>
      </c>
      <c r="E713" s="19" t="s">
        <v>41</v>
      </c>
      <c r="F713" s="20">
        <v>11199.97</v>
      </c>
      <c r="G713" s="21">
        <v>41631</v>
      </c>
      <c r="H713" s="17">
        <f>YEAR(tblBasisdaten[[#This Row],[Datum]])</f>
        <v>2013</v>
      </c>
      <c r="I713" s="17">
        <f>ROUNDUP(MONTH(tblBasisdaten[[#This Row],[Datum]])/3,0)</f>
        <v>4</v>
      </c>
      <c r="J713" s="17">
        <f>MONTH(tblBasisdaten[[#This Row],[Datum]])</f>
        <v>12</v>
      </c>
    </row>
    <row r="714" spans="2:10" x14ac:dyDescent="0.25">
      <c r="B714" s="19" t="s">
        <v>26</v>
      </c>
      <c r="C714" s="19" t="s">
        <v>4</v>
      </c>
      <c r="D714" s="19" t="s">
        <v>30</v>
      </c>
      <c r="E714" s="19" t="s">
        <v>38</v>
      </c>
      <c r="F714" s="20">
        <v>2727.24</v>
      </c>
      <c r="G714" s="21">
        <v>41634</v>
      </c>
      <c r="H714" s="17">
        <f>YEAR(tblBasisdaten[[#This Row],[Datum]])</f>
        <v>2013</v>
      </c>
      <c r="I714" s="17">
        <f>ROUNDUP(MONTH(tblBasisdaten[[#This Row],[Datum]])/3,0)</f>
        <v>4</v>
      </c>
      <c r="J714" s="17">
        <f>MONTH(tblBasisdaten[[#This Row],[Datum]])</f>
        <v>12</v>
      </c>
    </row>
    <row r="715" spans="2:10" x14ac:dyDescent="0.25">
      <c r="B715" s="19" t="s">
        <v>22</v>
      </c>
      <c r="C715" s="19" t="s">
        <v>23</v>
      </c>
      <c r="D715" s="19" t="s">
        <v>24</v>
      </c>
      <c r="E715" s="19" t="s">
        <v>29</v>
      </c>
      <c r="F715" s="20">
        <v>8541.77</v>
      </c>
      <c r="G715" s="21">
        <v>41635</v>
      </c>
      <c r="H715" s="17">
        <f>YEAR(tblBasisdaten[[#This Row],[Datum]])</f>
        <v>2013</v>
      </c>
      <c r="I715" s="17">
        <f>ROUNDUP(MONTH(tblBasisdaten[[#This Row],[Datum]])/3,0)</f>
        <v>4</v>
      </c>
      <c r="J715" s="17">
        <f>MONTH(tblBasisdaten[[#This Row],[Datum]])</f>
        <v>12</v>
      </c>
    </row>
    <row r="716" spans="2:10" x14ac:dyDescent="0.25">
      <c r="B716" s="19" t="s">
        <v>39</v>
      </c>
      <c r="C716" s="19" t="s">
        <v>40</v>
      </c>
      <c r="D716" s="19" t="s">
        <v>5</v>
      </c>
      <c r="E716" s="19" t="s">
        <v>41</v>
      </c>
      <c r="F716" s="20">
        <v>11379.34</v>
      </c>
      <c r="G716" s="21">
        <v>41636</v>
      </c>
      <c r="H716" s="17">
        <f>YEAR(tblBasisdaten[[#This Row],[Datum]])</f>
        <v>2013</v>
      </c>
      <c r="I716" s="17">
        <f>ROUNDUP(MONTH(tblBasisdaten[[#This Row],[Datum]])/3,0)</f>
        <v>4</v>
      </c>
      <c r="J716" s="17">
        <f>MONTH(tblBasisdaten[[#This Row],[Datum]])</f>
        <v>12</v>
      </c>
    </row>
    <row r="717" spans="2:10" x14ac:dyDescent="0.25">
      <c r="B717" s="19" t="s">
        <v>18</v>
      </c>
      <c r="C717" s="19" t="s">
        <v>19</v>
      </c>
      <c r="D717" s="19" t="s">
        <v>20</v>
      </c>
      <c r="E717" s="19" t="s">
        <v>37</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18</v>
      </c>
      <c r="C718" s="19" t="s">
        <v>31</v>
      </c>
      <c r="D718" s="19" t="s">
        <v>32</v>
      </c>
      <c r="E718" s="19" t="s">
        <v>34</v>
      </c>
      <c r="F718" s="20">
        <v>11923.61</v>
      </c>
      <c r="G718" s="21">
        <v>41636</v>
      </c>
      <c r="H718" s="17">
        <f>YEAR(tblBasisdaten[[#This Row],[Datum]])</f>
        <v>2013</v>
      </c>
      <c r="I718" s="17">
        <f>ROUNDUP(MONTH(tblBasisdaten[[#This Row],[Datum]])/3,0)</f>
        <v>4</v>
      </c>
      <c r="J718" s="17">
        <f>MONTH(tblBasisdaten[[#This Row],[Datum]])</f>
        <v>12</v>
      </c>
    </row>
    <row r="719" spans="2:10" x14ac:dyDescent="0.25">
      <c r="B719" s="19" t="s">
        <v>39</v>
      </c>
      <c r="C719" s="19" t="s">
        <v>42</v>
      </c>
      <c r="D719" s="19" t="s">
        <v>33</v>
      </c>
      <c r="E719" s="19" t="s">
        <v>25</v>
      </c>
      <c r="F719" s="20">
        <v>11664.21</v>
      </c>
      <c r="G719" s="21">
        <v>41636</v>
      </c>
      <c r="H719" s="17">
        <f>YEAR(tblBasisdaten[[#This Row],[Datum]])</f>
        <v>2013</v>
      </c>
      <c r="I719" s="17">
        <f>ROUNDUP(MONTH(tblBasisdaten[[#This Row],[Datum]])/3,0)</f>
        <v>4</v>
      </c>
      <c r="J719" s="17">
        <f>MONTH(tblBasisdaten[[#This Row],[Datum]])</f>
        <v>12</v>
      </c>
    </row>
    <row r="720" spans="2:10" x14ac:dyDescent="0.25">
      <c r="B720" s="19" t="s">
        <v>39</v>
      </c>
      <c r="C720" s="19" t="s">
        <v>40</v>
      </c>
      <c r="D720" s="19" t="s">
        <v>5</v>
      </c>
      <c r="E720" s="19" t="s">
        <v>21</v>
      </c>
      <c r="F720" s="20">
        <v>16813.75</v>
      </c>
      <c r="G720" s="21">
        <v>41638</v>
      </c>
      <c r="H720" s="17">
        <f>YEAR(tblBasisdaten[[#This Row],[Datum]])</f>
        <v>2013</v>
      </c>
      <c r="I720" s="17">
        <f>ROUNDUP(MONTH(tblBasisdaten[[#This Row],[Datum]])/3,0)</f>
        <v>4</v>
      </c>
      <c r="J720" s="17">
        <f>MONTH(tblBasisdaten[[#This Row],[Datum]])</f>
        <v>12</v>
      </c>
    </row>
    <row r="721" spans="2:10" x14ac:dyDescent="0.25">
      <c r="B721" s="19" t="s">
        <v>18</v>
      </c>
      <c r="C721" s="19" t="s">
        <v>19</v>
      </c>
      <c r="D721" s="19" t="s">
        <v>20</v>
      </c>
      <c r="E721" s="19" t="s">
        <v>25</v>
      </c>
      <c r="F721" s="20">
        <v>14962.46</v>
      </c>
      <c r="G721" s="21">
        <v>41638</v>
      </c>
      <c r="H721" s="17">
        <f>YEAR(tblBasisdaten[[#This Row],[Datum]])</f>
        <v>2013</v>
      </c>
      <c r="I721" s="17">
        <f>ROUNDUP(MONTH(tblBasisdaten[[#This Row],[Datum]])/3,0)</f>
        <v>4</v>
      </c>
      <c r="J721" s="17">
        <f>MONTH(tblBasisdaten[[#This Row],[Datum]])</f>
        <v>12</v>
      </c>
    </row>
    <row r="722" spans="2:10" x14ac:dyDescent="0.25">
      <c r="B722" s="19" t="s">
        <v>18</v>
      </c>
      <c r="C722" s="19" t="s">
        <v>19</v>
      </c>
      <c r="D722" s="19" t="s">
        <v>20</v>
      </c>
      <c r="E722" s="19" t="s">
        <v>25</v>
      </c>
      <c r="F722" s="20">
        <v>16043.11</v>
      </c>
      <c r="G722" s="21">
        <v>41638</v>
      </c>
      <c r="H722" s="17">
        <f>YEAR(tblBasisdaten[[#This Row],[Datum]])</f>
        <v>2013</v>
      </c>
      <c r="I722" s="17">
        <f>ROUNDUP(MONTH(tblBasisdaten[[#This Row],[Datum]])/3,0)</f>
        <v>4</v>
      </c>
      <c r="J722" s="17">
        <f>MONTH(tblBasisdaten[[#This Row],[Datum]])</f>
        <v>12</v>
      </c>
    </row>
    <row r="723" spans="2:10" x14ac:dyDescent="0.25">
      <c r="B723" s="19" t="s">
        <v>18</v>
      </c>
      <c r="C723" s="19" t="s">
        <v>31</v>
      </c>
      <c r="D723" s="19" t="s">
        <v>32</v>
      </c>
      <c r="E723" s="19" t="s">
        <v>37</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39</v>
      </c>
      <c r="C724" s="19" t="s">
        <v>42</v>
      </c>
      <c r="D724" s="19" t="s">
        <v>33</v>
      </c>
      <c r="E724" s="19" t="s">
        <v>38</v>
      </c>
      <c r="F724" s="20">
        <v>10448.5</v>
      </c>
      <c r="G724" s="21">
        <v>41639</v>
      </c>
      <c r="H724" s="17">
        <f>YEAR(tblBasisdaten[[#This Row],[Datum]])</f>
        <v>2013</v>
      </c>
      <c r="I724" s="17">
        <f>ROUNDUP(MONTH(tblBasisdaten[[#This Row],[Datum]])/3,0)</f>
        <v>4</v>
      </c>
      <c r="J724" s="17">
        <f>MONTH(tblBasisdaten[[#This Row],[Datum]])</f>
        <v>12</v>
      </c>
    </row>
    <row r="725" spans="2:10" x14ac:dyDescent="0.25">
      <c r="B725" s="19" t="s">
        <v>26</v>
      </c>
      <c r="C725" s="19" t="s">
        <v>27</v>
      </c>
      <c r="D725" s="19" t="s">
        <v>28</v>
      </c>
      <c r="E725" s="19" t="s">
        <v>25</v>
      </c>
      <c r="F725" s="20">
        <v>17902.59</v>
      </c>
      <c r="G725" s="21">
        <v>41639</v>
      </c>
      <c r="H725" s="17">
        <f>YEAR(tblBasisdaten[[#This Row],[Datum]])</f>
        <v>2013</v>
      </c>
      <c r="I725" s="17">
        <f>ROUNDUP(MONTH(tblBasisdaten[[#This Row],[Datum]])/3,0)</f>
        <v>4</v>
      </c>
      <c r="J725" s="17">
        <f>MONTH(tblBasisdaten[[#This Row],[Datum]])</f>
        <v>12</v>
      </c>
    </row>
    <row r="726" spans="2:10" x14ac:dyDescent="0.25">
      <c r="B726" s="19" t="s">
        <v>22</v>
      </c>
      <c r="C726" s="19" t="s">
        <v>23</v>
      </c>
      <c r="D726" s="19" t="s">
        <v>36</v>
      </c>
      <c r="E726" s="19" t="s">
        <v>34</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18</v>
      </c>
      <c r="C727" s="19" t="s">
        <v>31</v>
      </c>
      <c r="D727" s="19" t="s">
        <v>32</v>
      </c>
      <c r="E727" s="19" t="s">
        <v>38</v>
      </c>
      <c r="F727" s="20">
        <v>8622.32</v>
      </c>
      <c r="G727" s="21">
        <v>41639</v>
      </c>
      <c r="H727" s="17">
        <f>YEAR(tblBasisdaten[[#This Row],[Datum]])</f>
        <v>2013</v>
      </c>
      <c r="I727" s="17">
        <f>ROUNDUP(MONTH(tblBasisdaten[[#This Row],[Datum]])/3,0)</f>
        <v>4</v>
      </c>
      <c r="J727" s="17">
        <f>MONTH(tblBasisdaten[[#This Row],[Datum]])</f>
        <v>12</v>
      </c>
    </row>
    <row r="728" spans="2:10" x14ac:dyDescent="0.25">
      <c r="B728" s="19" t="s">
        <v>26</v>
      </c>
      <c r="C728" s="19" t="s">
        <v>4</v>
      </c>
      <c r="D728" s="19" t="s">
        <v>30</v>
      </c>
      <c r="E728" s="19" t="s">
        <v>34</v>
      </c>
      <c r="F728" s="20">
        <v>2989.94</v>
      </c>
      <c r="G728" s="21">
        <v>41640</v>
      </c>
      <c r="H728" s="17">
        <f>YEAR(tblBasisdaten[[#This Row],[Datum]])</f>
        <v>2014</v>
      </c>
      <c r="I728" s="17">
        <f>ROUNDUP(MONTH(tblBasisdaten[[#This Row],[Datum]])/3,0)</f>
        <v>1</v>
      </c>
      <c r="J728" s="17">
        <f>MONTH(tblBasisdaten[[#This Row],[Datum]])</f>
        <v>1</v>
      </c>
    </row>
    <row r="729" spans="2:10" x14ac:dyDescent="0.25">
      <c r="B729" s="19" t="s">
        <v>18</v>
      </c>
      <c r="C729" s="19" t="s">
        <v>19</v>
      </c>
      <c r="D729" s="19" t="s">
        <v>20</v>
      </c>
      <c r="E729" s="19" t="s">
        <v>34</v>
      </c>
      <c r="F729" s="20">
        <v>8429.25</v>
      </c>
      <c r="G729" s="21">
        <v>41641</v>
      </c>
      <c r="H729" s="17">
        <f>YEAR(tblBasisdaten[[#This Row],[Datum]])</f>
        <v>2014</v>
      </c>
      <c r="I729" s="17">
        <f>ROUNDUP(MONTH(tblBasisdaten[[#This Row],[Datum]])/3,0)</f>
        <v>1</v>
      </c>
      <c r="J729" s="17">
        <f>MONTH(tblBasisdaten[[#This Row],[Datum]])</f>
        <v>1</v>
      </c>
    </row>
    <row r="730" spans="2:10" x14ac:dyDescent="0.25">
      <c r="B730" s="19" t="s">
        <v>22</v>
      </c>
      <c r="C730" s="19" t="s">
        <v>35</v>
      </c>
      <c r="D730" s="19" t="s">
        <v>36</v>
      </c>
      <c r="E730" s="19" t="s">
        <v>21</v>
      </c>
      <c r="F730" s="20">
        <v>15924.92</v>
      </c>
      <c r="G730" s="21">
        <v>41642</v>
      </c>
      <c r="H730" s="17">
        <f>YEAR(tblBasisdaten[[#This Row],[Datum]])</f>
        <v>2014</v>
      </c>
      <c r="I730" s="17">
        <f>ROUNDUP(MONTH(tblBasisdaten[[#This Row],[Datum]])/3,0)</f>
        <v>1</v>
      </c>
      <c r="J730" s="17">
        <f>MONTH(tblBasisdaten[[#This Row],[Datum]])</f>
        <v>1</v>
      </c>
    </row>
    <row r="731" spans="2:10" x14ac:dyDescent="0.25">
      <c r="B731" s="19" t="s">
        <v>22</v>
      </c>
      <c r="C731" s="19" t="s">
        <v>23</v>
      </c>
      <c r="D731" s="19" t="s">
        <v>24</v>
      </c>
      <c r="E731" s="19" t="s">
        <v>21</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18</v>
      </c>
      <c r="C732" s="19" t="s">
        <v>19</v>
      </c>
      <c r="D732" s="19" t="s">
        <v>33</v>
      </c>
      <c r="E732" s="19" t="s">
        <v>21</v>
      </c>
      <c r="F732" s="20">
        <v>16454.48</v>
      </c>
      <c r="G732" s="21">
        <v>41642</v>
      </c>
      <c r="H732" s="17">
        <f>YEAR(tblBasisdaten[[#This Row],[Datum]])</f>
        <v>2014</v>
      </c>
      <c r="I732" s="17">
        <f>ROUNDUP(MONTH(tblBasisdaten[[#This Row],[Datum]])/3,0)</f>
        <v>1</v>
      </c>
      <c r="J732" s="17">
        <f>MONTH(tblBasisdaten[[#This Row],[Datum]])</f>
        <v>1</v>
      </c>
    </row>
    <row r="733" spans="2:10" x14ac:dyDescent="0.25">
      <c r="B733" s="19" t="s">
        <v>18</v>
      </c>
      <c r="C733" s="19" t="s">
        <v>31</v>
      </c>
      <c r="D733" s="19" t="s">
        <v>32</v>
      </c>
      <c r="E733" s="19" t="s">
        <v>41</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39</v>
      </c>
      <c r="C734" s="19" t="s">
        <v>40</v>
      </c>
      <c r="D734" s="19" t="s">
        <v>5</v>
      </c>
      <c r="E734" s="19" t="s">
        <v>25</v>
      </c>
      <c r="F734" s="20">
        <v>3875.99</v>
      </c>
      <c r="G734" s="21">
        <v>41643</v>
      </c>
      <c r="H734" s="17">
        <f>YEAR(tblBasisdaten[[#This Row],[Datum]])</f>
        <v>2014</v>
      </c>
      <c r="I734" s="17">
        <f>ROUNDUP(MONTH(tblBasisdaten[[#This Row],[Datum]])/3,0)</f>
        <v>1</v>
      </c>
      <c r="J734" s="17">
        <f>MONTH(tblBasisdaten[[#This Row],[Datum]])</f>
        <v>1</v>
      </c>
    </row>
    <row r="735" spans="2:10" x14ac:dyDescent="0.25">
      <c r="B735" s="19" t="s">
        <v>39</v>
      </c>
      <c r="C735" s="19" t="s">
        <v>42</v>
      </c>
      <c r="D735" s="19" t="s">
        <v>33</v>
      </c>
      <c r="E735" s="19" t="s">
        <v>25</v>
      </c>
      <c r="F735" s="20">
        <v>2072.75</v>
      </c>
      <c r="G735" s="21">
        <v>41643</v>
      </c>
      <c r="H735" s="17">
        <f>YEAR(tblBasisdaten[[#This Row],[Datum]])</f>
        <v>2014</v>
      </c>
      <c r="I735" s="17">
        <f>ROUNDUP(MONTH(tblBasisdaten[[#This Row],[Datum]])/3,0)</f>
        <v>1</v>
      </c>
      <c r="J735" s="17">
        <f>MONTH(tblBasisdaten[[#This Row],[Datum]])</f>
        <v>1</v>
      </c>
    </row>
    <row r="736" spans="2:10" x14ac:dyDescent="0.25">
      <c r="B736" s="19" t="s">
        <v>26</v>
      </c>
      <c r="C736" s="19" t="s">
        <v>27</v>
      </c>
      <c r="D736" s="19" t="s">
        <v>28</v>
      </c>
      <c r="E736" s="19" t="s">
        <v>34</v>
      </c>
      <c r="F736" s="20">
        <v>13619.99</v>
      </c>
      <c r="G736" s="21">
        <v>41644</v>
      </c>
      <c r="H736" s="17">
        <f>YEAR(tblBasisdaten[[#This Row],[Datum]])</f>
        <v>2014</v>
      </c>
      <c r="I736" s="17">
        <f>ROUNDUP(MONTH(tblBasisdaten[[#This Row],[Datum]])/3,0)</f>
        <v>1</v>
      </c>
      <c r="J736" s="17">
        <f>MONTH(tblBasisdaten[[#This Row],[Datum]])</f>
        <v>1</v>
      </c>
    </row>
    <row r="737" spans="2:10" x14ac:dyDescent="0.25">
      <c r="B737" s="19" t="s">
        <v>39</v>
      </c>
      <c r="C737" s="19" t="s">
        <v>42</v>
      </c>
      <c r="D737" s="19" t="s">
        <v>33</v>
      </c>
      <c r="E737" s="19" t="s">
        <v>43</v>
      </c>
      <c r="F737" s="20">
        <v>8736.06</v>
      </c>
      <c r="G737" s="21">
        <v>41644</v>
      </c>
      <c r="H737" s="17">
        <f>YEAR(tblBasisdaten[[#This Row],[Datum]])</f>
        <v>2014</v>
      </c>
      <c r="I737" s="17">
        <f>ROUNDUP(MONTH(tblBasisdaten[[#This Row],[Datum]])/3,0)</f>
        <v>1</v>
      </c>
      <c r="J737" s="17">
        <f>MONTH(tblBasisdaten[[#This Row],[Datum]])</f>
        <v>1</v>
      </c>
    </row>
    <row r="738" spans="2:10" x14ac:dyDescent="0.25">
      <c r="B738" s="19" t="s">
        <v>39</v>
      </c>
      <c r="C738" s="19" t="s">
        <v>40</v>
      </c>
      <c r="D738" s="19" t="s">
        <v>5</v>
      </c>
      <c r="E738" s="19" t="s">
        <v>43</v>
      </c>
      <c r="F738" s="20">
        <v>12264.19</v>
      </c>
      <c r="G738" s="21">
        <v>41644</v>
      </c>
      <c r="H738" s="17">
        <f>YEAR(tblBasisdaten[[#This Row],[Datum]])</f>
        <v>2014</v>
      </c>
      <c r="I738" s="17">
        <f>ROUNDUP(MONTH(tblBasisdaten[[#This Row],[Datum]])/3,0)</f>
        <v>1</v>
      </c>
      <c r="J738" s="17">
        <f>MONTH(tblBasisdaten[[#This Row],[Datum]])</f>
        <v>1</v>
      </c>
    </row>
    <row r="739" spans="2:10" x14ac:dyDescent="0.25">
      <c r="B739" s="19" t="s">
        <v>22</v>
      </c>
      <c r="C739" s="19" t="s">
        <v>35</v>
      </c>
      <c r="D739" s="19" t="s">
        <v>36</v>
      </c>
      <c r="E739" s="19" t="s">
        <v>21</v>
      </c>
      <c r="F739" s="20">
        <v>7547.28</v>
      </c>
      <c r="G739" s="21">
        <v>41645</v>
      </c>
      <c r="H739" s="17">
        <f>YEAR(tblBasisdaten[[#This Row],[Datum]])</f>
        <v>2014</v>
      </c>
      <c r="I739" s="17">
        <f>ROUNDUP(MONTH(tblBasisdaten[[#This Row],[Datum]])/3,0)</f>
        <v>1</v>
      </c>
      <c r="J739" s="17">
        <f>MONTH(tblBasisdaten[[#This Row],[Datum]])</f>
        <v>1</v>
      </c>
    </row>
    <row r="740" spans="2:10" x14ac:dyDescent="0.25">
      <c r="B740" s="19" t="s">
        <v>39</v>
      </c>
      <c r="C740" s="19" t="s">
        <v>42</v>
      </c>
      <c r="D740" s="19" t="s">
        <v>33</v>
      </c>
      <c r="E740" s="19" t="s">
        <v>38</v>
      </c>
      <c r="F740" s="20">
        <v>3457.28</v>
      </c>
      <c r="G740" s="21">
        <v>41645</v>
      </c>
      <c r="H740" s="17">
        <f>YEAR(tblBasisdaten[[#This Row],[Datum]])</f>
        <v>2014</v>
      </c>
      <c r="I740" s="17">
        <f>ROUNDUP(MONTH(tblBasisdaten[[#This Row],[Datum]])/3,0)</f>
        <v>1</v>
      </c>
      <c r="J740" s="17">
        <f>MONTH(tblBasisdaten[[#This Row],[Datum]])</f>
        <v>1</v>
      </c>
    </row>
    <row r="741" spans="2:10" x14ac:dyDescent="0.25">
      <c r="B741" s="19" t="s">
        <v>18</v>
      </c>
      <c r="C741" s="19" t="s">
        <v>31</v>
      </c>
      <c r="D741" s="19" t="s">
        <v>32</v>
      </c>
      <c r="E741" s="19" t="s">
        <v>37</v>
      </c>
      <c r="F741" s="20">
        <v>11643.18</v>
      </c>
      <c r="G741" s="21">
        <v>41647</v>
      </c>
      <c r="H741" s="17">
        <f>YEAR(tblBasisdaten[[#This Row],[Datum]])</f>
        <v>2014</v>
      </c>
      <c r="I741" s="17">
        <f>ROUNDUP(MONTH(tblBasisdaten[[#This Row],[Datum]])/3,0)</f>
        <v>1</v>
      </c>
      <c r="J741" s="17">
        <f>MONTH(tblBasisdaten[[#This Row],[Datum]])</f>
        <v>1</v>
      </c>
    </row>
    <row r="742" spans="2:10" x14ac:dyDescent="0.25">
      <c r="B742" s="19" t="s">
        <v>22</v>
      </c>
      <c r="C742" s="19" t="s">
        <v>23</v>
      </c>
      <c r="D742" s="19" t="s">
        <v>24</v>
      </c>
      <c r="E742" s="19" t="s">
        <v>41</v>
      </c>
      <c r="F742" s="20">
        <v>13804.63</v>
      </c>
      <c r="G742" s="21">
        <v>41647</v>
      </c>
      <c r="H742" s="17">
        <f>YEAR(tblBasisdaten[[#This Row],[Datum]])</f>
        <v>2014</v>
      </c>
      <c r="I742" s="17">
        <f>ROUNDUP(MONTH(tblBasisdaten[[#This Row],[Datum]])/3,0)</f>
        <v>1</v>
      </c>
      <c r="J742" s="17">
        <f>MONTH(tblBasisdaten[[#This Row],[Datum]])</f>
        <v>1</v>
      </c>
    </row>
    <row r="743" spans="2:10" x14ac:dyDescent="0.25">
      <c r="B743" s="19" t="s">
        <v>18</v>
      </c>
      <c r="C743" s="19" t="s">
        <v>19</v>
      </c>
      <c r="D743" s="19" t="s">
        <v>20</v>
      </c>
      <c r="E743" s="19" t="s">
        <v>38</v>
      </c>
      <c r="F743" s="20">
        <v>3257.92</v>
      </c>
      <c r="G743" s="21">
        <v>41648</v>
      </c>
      <c r="H743" s="17">
        <f>YEAR(tblBasisdaten[[#This Row],[Datum]])</f>
        <v>2014</v>
      </c>
      <c r="I743" s="17">
        <f>ROUNDUP(MONTH(tblBasisdaten[[#This Row],[Datum]])/3,0)</f>
        <v>1</v>
      </c>
      <c r="J743" s="17">
        <f>MONTH(tblBasisdaten[[#This Row],[Datum]])</f>
        <v>1</v>
      </c>
    </row>
    <row r="744" spans="2:10" x14ac:dyDescent="0.25">
      <c r="B744" s="19" t="s">
        <v>22</v>
      </c>
      <c r="C744" s="19" t="s">
        <v>23</v>
      </c>
      <c r="D744" s="19" t="s">
        <v>24</v>
      </c>
      <c r="E744" s="19" t="s">
        <v>34</v>
      </c>
      <c r="F744" s="20">
        <v>15390.97</v>
      </c>
      <c r="G744" s="21">
        <v>41648</v>
      </c>
      <c r="H744" s="17">
        <f>YEAR(tblBasisdaten[[#This Row],[Datum]])</f>
        <v>2014</v>
      </c>
      <c r="I744" s="17">
        <f>ROUNDUP(MONTH(tblBasisdaten[[#This Row],[Datum]])/3,0)</f>
        <v>1</v>
      </c>
      <c r="J744" s="17">
        <f>MONTH(tblBasisdaten[[#This Row],[Datum]])</f>
        <v>1</v>
      </c>
    </row>
    <row r="745" spans="2:10" x14ac:dyDescent="0.25">
      <c r="B745" s="19" t="s">
        <v>26</v>
      </c>
      <c r="C745" s="19" t="s">
        <v>4</v>
      </c>
      <c r="D745" s="19" t="s">
        <v>30</v>
      </c>
      <c r="E745" s="19" t="s">
        <v>29</v>
      </c>
      <c r="F745" s="20">
        <v>16505.23</v>
      </c>
      <c r="G745" s="21">
        <v>41648</v>
      </c>
      <c r="H745" s="17">
        <f>YEAR(tblBasisdaten[[#This Row],[Datum]])</f>
        <v>2014</v>
      </c>
      <c r="I745" s="17">
        <f>ROUNDUP(MONTH(tblBasisdaten[[#This Row],[Datum]])/3,0)</f>
        <v>1</v>
      </c>
      <c r="J745" s="17">
        <f>MONTH(tblBasisdaten[[#This Row],[Datum]])</f>
        <v>1</v>
      </c>
    </row>
    <row r="746" spans="2:10" x14ac:dyDescent="0.25">
      <c r="B746" s="19" t="s">
        <v>18</v>
      </c>
      <c r="C746" s="19" t="s">
        <v>19</v>
      </c>
      <c r="D746" s="19" t="s">
        <v>28</v>
      </c>
      <c r="E746" s="19" t="s">
        <v>25</v>
      </c>
      <c r="F746" s="20">
        <v>17801.59</v>
      </c>
      <c r="G746" s="21">
        <v>41648</v>
      </c>
      <c r="H746" s="17">
        <f>YEAR(tblBasisdaten[[#This Row],[Datum]])</f>
        <v>2014</v>
      </c>
      <c r="I746" s="17">
        <f>ROUNDUP(MONTH(tblBasisdaten[[#This Row],[Datum]])/3,0)</f>
        <v>1</v>
      </c>
      <c r="J746" s="17">
        <f>MONTH(tblBasisdaten[[#This Row],[Datum]])</f>
        <v>1</v>
      </c>
    </row>
    <row r="747" spans="2:10" x14ac:dyDescent="0.25">
      <c r="B747" s="19" t="s">
        <v>18</v>
      </c>
      <c r="C747" s="19" t="s">
        <v>19</v>
      </c>
      <c r="D747" s="19" t="s">
        <v>20</v>
      </c>
      <c r="E747" s="19" t="s">
        <v>38</v>
      </c>
      <c r="F747" s="20">
        <v>13427.41</v>
      </c>
      <c r="G747" s="21">
        <v>41649</v>
      </c>
      <c r="H747" s="17">
        <f>YEAR(tblBasisdaten[[#This Row],[Datum]])</f>
        <v>2014</v>
      </c>
      <c r="I747" s="17">
        <f>ROUNDUP(MONTH(tblBasisdaten[[#This Row],[Datum]])/3,0)</f>
        <v>1</v>
      </c>
      <c r="J747" s="17">
        <f>MONTH(tblBasisdaten[[#This Row],[Datum]])</f>
        <v>1</v>
      </c>
    </row>
    <row r="748" spans="2:10" x14ac:dyDescent="0.25">
      <c r="B748" s="19" t="s">
        <v>22</v>
      </c>
      <c r="C748" s="19" t="s">
        <v>23</v>
      </c>
      <c r="D748" s="19" t="s">
        <v>24</v>
      </c>
      <c r="E748" s="19" t="s">
        <v>34</v>
      </c>
      <c r="F748" s="20">
        <v>8166.48</v>
      </c>
      <c r="G748" s="21">
        <v>41650</v>
      </c>
      <c r="H748" s="17">
        <f>YEAR(tblBasisdaten[[#This Row],[Datum]])</f>
        <v>2014</v>
      </c>
      <c r="I748" s="17">
        <f>ROUNDUP(MONTH(tblBasisdaten[[#This Row],[Datum]])/3,0)</f>
        <v>1</v>
      </c>
      <c r="J748" s="17">
        <f>MONTH(tblBasisdaten[[#This Row],[Datum]])</f>
        <v>1</v>
      </c>
    </row>
    <row r="749" spans="2:10" x14ac:dyDescent="0.25">
      <c r="B749" s="19" t="s">
        <v>22</v>
      </c>
      <c r="C749" s="19" t="s">
        <v>23</v>
      </c>
      <c r="D749" s="19" t="s">
        <v>24</v>
      </c>
      <c r="E749" s="19" t="s">
        <v>29</v>
      </c>
      <c r="F749" s="20">
        <v>9220.06</v>
      </c>
      <c r="G749" s="21">
        <v>41650</v>
      </c>
      <c r="H749" s="17">
        <f>YEAR(tblBasisdaten[[#This Row],[Datum]])</f>
        <v>2014</v>
      </c>
      <c r="I749" s="17">
        <f>ROUNDUP(MONTH(tblBasisdaten[[#This Row],[Datum]])/3,0)</f>
        <v>1</v>
      </c>
      <c r="J749" s="17">
        <f>MONTH(tblBasisdaten[[#This Row],[Datum]])</f>
        <v>1</v>
      </c>
    </row>
    <row r="750" spans="2:10" x14ac:dyDescent="0.25">
      <c r="B750" s="19" t="s">
        <v>26</v>
      </c>
      <c r="C750" s="19" t="s">
        <v>4</v>
      </c>
      <c r="D750" s="19" t="s">
        <v>30</v>
      </c>
      <c r="E750" s="19" t="s">
        <v>43</v>
      </c>
      <c r="F750" s="20">
        <v>2257.1</v>
      </c>
      <c r="G750" s="21">
        <v>41651</v>
      </c>
      <c r="H750" s="17">
        <f>YEAR(tblBasisdaten[[#This Row],[Datum]])</f>
        <v>2014</v>
      </c>
      <c r="I750" s="17">
        <f>ROUNDUP(MONTH(tblBasisdaten[[#This Row],[Datum]])/3,0)</f>
        <v>1</v>
      </c>
      <c r="J750" s="17">
        <f>MONTH(tblBasisdaten[[#This Row],[Datum]])</f>
        <v>1</v>
      </c>
    </row>
    <row r="751" spans="2:10" x14ac:dyDescent="0.25">
      <c r="B751" s="19" t="s">
        <v>39</v>
      </c>
      <c r="C751" s="19" t="s">
        <v>42</v>
      </c>
      <c r="D751" s="19" t="s">
        <v>33</v>
      </c>
      <c r="E751" s="19" t="s">
        <v>34</v>
      </c>
      <c r="F751" s="20">
        <v>4738.62</v>
      </c>
      <c r="G751" s="21">
        <v>41651</v>
      </c>
      <c r="H751" s="17">
        <f>YEAR(tblBasisdaten[[#This Row],[Datum]])</f>
        <v>2014</v>
      </c>
      <c r="I751" s="17">
        <f>ROUNDUP(MONTH(tblBasisdaten[[#This Row],[Datum]])/3,0)</f>
        <v>1</v>
      </c>
      <c r="J751" s="17">
        <f>MONTH(tblBasisdaten[[#This Row],[Datum]])</f>
        <v>1</v>
      </c>
    </row>
    <row r="752" spans="2:10" x14ac:dyDescent="0.25">
      <c r="B752" s="19" t="s">
        <v>18</v>
      </c>
      <c r="C752" s="19" t="s">
        <v>31</v>
      </c>
      <c r="D752" s="19" t="s">
        <v>32</v>
      </c>
      <c r="E752" s="19" t="s">
        <v>43</v>
      </c>
      <c r="F752" s="20">
        <v>5353.13</v>
      </c>
      <c r="G752" s="21">
        <v>41651</v>
      </c>
      <c r="H752" s="17">
        <f>YEAR(tblBasisdaten[[#This Row],[Datum]])</f>
        <v>2014</v>
      </c>
      <c r="I752" s="17">
        <f>ROUNDUP(MONTH(tblBasisdaten[[#This Row],[Datum]])/3,0)</f>
        <v>1</v>
      </c>
      <c r="J752" s="17">
        <f>MONTH(tblBasisdaten[[#This Row],[Datum]])</f>
        <v>1</v>
      </c>
    </row>
    <row r="753" spans="2:10" x14ac:dyDescent="0.25">
      <c r="B753" s="19" t="s">
        <v>22</v>
      </c>
      <c r="C753" s="19" t="s">
        <v>35</v>
      </c>
      <c r="D753" s="19" t="s">
        <v>36</v>
      </c>
      <c r="E753" s="19" t="s">
        <v>37</v>
      </c>
      <c r="F753" s="20">
        <v>9069.82</v>
      </c>
      <c r="G753" s="21">
        <v>41652</v>
      </c>
      <c r="H753" s="17">
        <f>YEAR(tblBasisdaten[[#This Row],[Datum]])</f>
        <v>2014</v>
      </c>
      <c r="I753" s="17">
        <f>ROUNDUP(MONTH(tblBasisdaten[[#This Row],[Datum]])/3,0)</f>
        <v>1</v>
      </c>
      <c r="J753" s="17">
        <f>MONTH(tblBasisdaten[[#This Row],[Datum]])</f>
        <v>1</v>
      </c>
    </row>
    <row r="754" spans="2:10" x14ac:dyDescent="0.25">
      <c r="B754" s="19" t="s">
        <v>22</v>
      </c>
      <c r="C754" s="19" t="s">
        <v>35</v>
      </c>
      <c r="D754" s="19" t="s">
        <v>36</v>
      </c>
      <c r="E754" s="19" t="s">
        <v>21</v>
      </c>
      <c r="F754" s="20">
        <v>7691.41</v>
      </c>
      <c r="G754" s="21">
        <v>41652</v>
      </c>
      <c r="H754" s="17">
        <f>YEAR(tblBasisdaten[[#This Row],[Datum]])</f>
        <v>2014</v>
      </c>
      <c r="I754" s="17">
        <f>ROUNDUP(MONTH(tblBasisdaten[[#This Row],[Datum]])/3,0)</f>
        <v>1</v>
      </c>
      <c r="J754" s="17">
        <f>MONTH(tblBasisdaten[[#This Row],[Datum]])</f>
        <v>1</v>
      </c>
    </row>
    <row r="755" spans="2:10" x14ac:dyDescent="0.25">
      <c r="B755" s="19" t="s">
        <v>22</v>
      </c>
      <c r="C755" s="19" t="s">
        <v>23</v>
      </c>
      <c r="D755" s="19" t="s">
        <v>24</v>
      </c>
      <c r="E755" s="19" t="s">
        <v>21</v>
      </c>
      <c r="F755" s="20">
        <v>3903.29</v>
      </c>
      <c r="G755" s="21">
        <v>41653</v>
      </c>
      <c r="H755" s="17">
        <f>YEAR(tblBasisdaten[[#This Row],[Datum]])</f>
        <v>2014</v>
      </c>
      <c r="I755" s="17">
        <f>ROUNDUP(MONTH(tblBasisdaten[[#This Row],[Datum]])/3,0)</f>
        <v>1</v>
      </c>
      <c r="J755" s="17">
        <f>MONTH(tblBasisdaten[[#This Row],[Datum]])</f>
        <v>1</v>
      </c>
    </row>
    <row r="756" spans="2:10" x14ac:dyDescent="0.25">
      <c r="B756" s="19" t="s">
        <v>22</v>
      </c>
      <c r="C756" s="19" t="s">
        <v>35</v>
      </c>
      <c r="D756" s="19" t="s">
        <v>36</v>
      </c>
      <c r="E756" s="19" t="s">
        <v>41</v>
      </c>
      <c r="F756" s="20">
        <v>5377.23</v>
      </c>
      <c r="G756" s="21">
        <v>41653</v>
      </c>
      <c r="H756" s="17">
        <f>YEAR(tblBasisdaten[[#This Row],[Datum]])</f>
        <v>2014</v>
      </c>
      <c r="I756" s="17">
        <f>ROUNDUP(MONTH(tblBasisdaten[[#This Row],[Datum]])/3,0)</f>
        <v>1</v>
      </c>
      <c r="J756" s="17">
        <f>MONTH(tblBasisdaten[[#This Row],[Datum]])</f>
        <v>1</v>
      </c>
    </row>
    <row r="757" spans="2:10" x14ac:dyDescent="0.25">
      <c r="B757" s="19" t="s">
        <v>18</v>
      </c>
      <c r="C757" s="19" t="s">
        <v>31</v>
      </c>
      <c r="D757" s="19" t="s">
        <v>32</v>
      </c>
      <c r="E757" s="19" t="s">
        <v>34</v>
      </c>
      <c r="F757" s="20">
        <v>4514.41</v>
      </c>
      <c r="G757" s="21">
        <v>41655</v>
      </c>
      <c r="H757" s="17">
        <f>YEAR(tblBasisdaten[[#This Row],[Datum]])</f>
        <v>2014</v>
      </c>
      <c r="I757" s="17">
        <f>ROUNDUP(MONTH(tblBasisdaten[[#This Row],[Datum]])/3,0)</f>
        <v>1</v>
      </c>
      <c r="J757" s="17">
        <f>MONTH(tblBasisdaten[[#This Row],[Datum]])</f>
        <v>1</v>
      </c>
    </row>
    <row r="758" spans="2:10" x14ac:dyDescent="0.25">
      <c r="B758" s="19" t="s">
        <v>39</v>
      </c>
      <c r="C758" s="19" t="s">
        <v>40</v>
      </c>
      <c r="D758" s="19" t="s">
        <v>5</v>
      </c>
      <c r="E758" s="19" t="s">
        <v>21</v>
      </c>
      <c r="F758" s="20">
        <v>15404.81</v>
      </c>
      <c r="G758" s="21">
        <v>41655</v>
      </c>
      <c r="H758" s="17">
        <f>YEAR(tblBasisdaten[[#This Row],[Datum]])</f>
        <v>2014</v>
      </c>
      <c r="I758" s="17">
        <f>ROUNDUP(MONTH(tblBasisdaten[[#This Row],[Datum]])/3,0)</f>
        <v>1</v>
      </c>
      <c r="J758" s="17">
        <f>MONTH(tblBasisdaten[[#This Row],[Datum]])</f>
        <v>1</v>
      </c>
    </row>
    <row r="759" spans="2:10" x14ac:dyDescent="0.25">
      <c r="B759" s="19" t="s">
        <v>39</v>
      </c>
      <c r="C759" s="19" t="s">
        <v>42</v>
      </c>
      <c r="D759" s="19" t="s">
        <v>33</v>
      </c>
      <c r="E759" s="19" t="s">
        <v>38</v>
      </c>
      <c r="F759" s="20">
        <v>1973.52</v>
      </c>
      <c r="G759" s="21">
        <v>41655</v>
      </c>
      <c r="H759" s="17">
        <f>YEAR(tblBasisdaten[[#This Row],[Datum]])</f>
        <v>2014</v>
      </c>
      <c r="I759" s="17">
        <f>ROUNDUP(MONTH(tblBasisdaten[[#This Row],[Datum]])/3,0)</f>
        <v>1</v>
      </c>
      <c r="J759" s="17">
        <f>MONTH(tblBasisdaten[[#This Row],[Datum]])</f>
        <v>1</v>
      </c>
    </row>
    <row r="760" spans="2:10" x14ac:dyDescent="0.25">
      <c r="B760" s="19" t="s">
        <v>18</v>
      </c>
      <c r="C760" s="19" t="s">
        <v>19</v>
      </c>
      <c r="D760" s="19" t="s">
        <v>20</v>
      </c>
      <c r="E760" s="19" t="s">
        <v>29</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39</v>
      </c>
      <c r="C761" s="19" t="s">
        <v>40</v>
      </c>
      <c r="D761" s="19" t="s">
        <v>5</v>
      </c>
      <c r="E761" s="19" t="s">
        <v>38</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18</v>
      </c>
      <c r="C762" s="19" t="s">
        <v>19</v>
      </c>
      <c r="D762" s="19" t="s">
        <v>20</v>
      </c>
      <c r="E762" s="19" t="s">
        <v>43</v>
      </c>
      <c r="F762" s="20">
        <v>9138.9</v>
      </c>
      <c r="G762" s="21">
        <v>41656</v>
      </c>
      <c r="H762" s="17">
        <f>YEAR(tblBasisdaten[[#This Row],[Datum]])</f>
        <v>2014</v>
      </c>
      <c r="I762" s="17">
        <f>ROUNDUP(MONTH(tblBasisdaten[[#This Row],[Datum]])/3,0)</f>
        <v>1</v>
      </c>
      <c r="J762" s="17">
        <f>MONTH(tblBasisdaten[[#This Row],[Datum]])</f>
        <v>1</v>
      </c>
    </row>
    <row r="763" spans="2:10" x14ac:dyDescent="0.25">
      <c r="B763" s="19" t="s">
        <v>22</v>
      </c>
      <c r="C763" s="19" t="s">
        <v>35</v>
      </c>
      <c r="D763" s="19" t="s">
        <v>36</v>
      </c>
      <c r="E763" s="19" t="s">
        <v>29</v>
      </c>
      <c r="F763" s="20">
        <v>11336.37</v>
      </c>
      <c r="G763" s="21">
        <v>41657</v>
      </c>
      <c r="H763" s="17">
        <f>YEAR(tblBasisdaten[[#This Row],[Datum]])</f>
        <v>2014</v>
      </c>
      <c r="I763" s="17">
        <f>ROUNDUP(MONTH(tblBasisdaten[[#This Row],[Datum]])/3,0)</f>
        <v>1</v>
      </c>
      <c r="J763" s="17">
        <f>MONTH(tblBasisdaten[[#This Row],[Datum]])</f>
        <v>1</v>
      </c>
    </row>
    <row r="764" spans="2:10" x14ac:dyDescent="0.25">
      <c r="B764" s="19" t="s">
        <v>18</v>
      </c>
      <c r="C764" s="19" t="s">
        <v>19</v>
      </c>
      <c r="D764" s="19" t="s">
        <v>20</v>
      </c>
      <c r="E764" s="19" t="s">
        <v>43</v>
      </c>
      <c r="F764" s="20">
        <v>12312.37</v>
      </c>
      <c r="G764" s="21">
        <v>41657</v>
      </c>
      <c r="H764" s="17">
        <f>YEAR(tblBasisdaten[[#This Row],[Datum]])</f>
        <v>2014</v>
      </c>
      <c r="I764" s="17">
        <f>ROUNDUP(MONTH(tblBasisdaten[[#This Row],[Datum]])/3,0)</f>
        <v>1</v>
      </c>
      <c r="J764" s="17">
        <f>MONTH(tblBasisdaten[[#This Row],[Datum]])</f>
        <v>1</v>
      </c>
    </row>
    <row r="765" spans="2:10" x14ac:dyDescent="0.25">
      <c r="B765" s="19" t="s">
        <v>18</v>
      </c>
      <c r="C765" s="19" t="s">
        <v>31</v>
      </c>
      <c r="D765" s="19" t="s">
        <v>32</v>
      </c>
      <c r="E765" s="19" t="s">
        <v>37</v>
      </c>
      <c r="F765" s="20">
        <v>11942.24</v>
      </c>
      <c r="G765" s="21">
        <v>41658</v>
      </c>
      <c r="H765" s="17">
        <f>YEAR(tblBasisdaten[[#This Row],[Datum]])</f>
        <v>2014</v>
      </c>
      <c r="I765" s="17">
        <f>ROUNDUP(MONTH(tblBasisdaten[[#This Row],[Datum]])/3,0)</f>
        <v>1</v>
      </c>
      <c r="J765" s="17">
        <f>MONTH(tblBasisdaten[[#This Row],[Datum]])</f>
        <v>1</v>
      </c>
    </row>
    <row r="766" spans="2:10" x14ac:dyDescent="0.25">
      <c r="B766" s="19" t="s">
        <v>26</v>
      </c>
      <c r="C766" s="19" t="s">
        <v>4</v>
      </c>
      <c r="D766" s="19" t="s">
        <v>30</v>
      </c>
      <c r="E766" s="19" t="s">
        <v>43</v>
      </c>
      <c r="F766" s="20">
        <v>15721.17</v>
      </c>
      <c r="G766" s="21">
        <v>41658</v>
      </c>
      <c r="H766" s="17">
        <f>YEAR(tblBasisdaten[[#This Row],[Datum]])</f>
        <v>2014</v>
      </c>
      <c r="I766" s="17">
        <f>ROUNDUP(MONTH(tblBasisdaten[[#This Row],[Datum]])/3,0)</f>
        <v>1</v>
      </c>
      <c r="J766" s="17">
        <f>MONTH(tblBasisdaten[[#This Row],[Datum]])</f>
        <v>1</v>
      </c>
    </row>
    <row r="767" spans="2:10" x14ac:dyDescent="0.25">
      <c r="B767" s="19" t="s">
        <v>22</v>
      </c>
      <c r="C767" s="19" t="s">
        <v>35</v>
      </c>
      <c r="D767" s="19" t="s">
        <v>36</v>
      </c>
      <c r="E767" s="19" t="s">
        <v>21</v>
      </c>
      <c r="F767" s="20">
        <v>10878</v>
      </c>
      <c r="G767" s="21">
        <v>41658</v>
      </c>
      <c r="H767" s="17">
        <f>YEAR(tblBasisdaten[[#This Row],[Datum]])</f>
        <v>2014</v>
      </c>
      <c r="I767" s="17">
        <f>ROUNDUP(MONTH(tblBasisdaten[[#This Row],[Datum]])/3,0)</f>
        <v>1</v>
      </c>
      <c r="J767" s="17">
        <f>MONTH(tblBasisdaten[[#This Row],[Datum]])</f>
        <v>1</v>
      </c>
    </row>
    <row r="768" spans="2:10" x14ac:dyDescent="0.25">
      <c r="B768" s="19" t="s">
        <v>39</v>
      </c>
      <c r="C768" s="19" t="s">
        <v>40</v>
      </c>
      <c r="D768" s="19" t="s">
        <v>5</v>
      </c>
      <c r="E768" s="19" t="s">
        <v>43</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39</v>
      </c>
      <c r="C769" s="19" t="s">
        <v>40</v>
      </c>
      <c r="D769" s="19" t="s">
        <v>5</v>
      </c>
      <c r="E769" s="19" t="s">
        <v>41</v>
      </c>
      <c r="F769" s="20">
        <v>6453.97</v>
      </c>
      <c r="G769" s="21">
        <v>41659</v>
      </c>
      <c r="H769" s="17">
        <f>YEAR(tblBasisdaten[[#This Row],[Datum]])</f>
        <v>2014</v>
      </c>
      <c r="I769" s="17">
        <f>ROUNDUP(MONTH(tblBasisdaten[[#This Row],[Datum]])/3,0)</f>
        <v>1</v>
      </c>
      <c r="J769" s="17">
        <f>MONTH(tblBasisdaten[[#This Row],[Datum]])</f>
        <v>1</v>
      </c>
    </row>
    <row r="770" spans="2:10" x14ac:dyDescent="0.25">
      <c r="B770" s="19" t="s">
        <v>18</v>
      </c>
      <c r="C770" s="19" t="s">
        <v>19</v>
      </c>
      <c r="D770" s="19" t="s">
        <v>20</v>
      </c>
      <c r="E770" s="19" t="s">
        <v>21</v>
      </c>
      <c r="F770" s="20">
        <v>13319.69</v>
      </c>
      <c r="G770" s="21">
        <v>41660</v>
      </c>
      <c r="H770" s="17">
        <f>YEAR(tblBasisdaten[[#This Row],[Datum]])</f>
        <v>2014</v>
      </c>
      <c r="I770" s="17">
        <f>ROUNDUP(MONTH(tblBasisdaten[[#This Row],[Datum]])/3,0)</f>
        <v>1</v>
      </c>
      <c r="J770" s="17">
        <f>MONTH(tblBasisdaten[[#This Row],[Datum]])</f>
        <v>1</v>
      </c>
    </row>
    <row r="771" spans="2:10" x14ac:dyDescent="0.25">
      <c r="B771" s="19" t="s">
        <v>18</v>
      </c>
      <c r="C771" s="19" t="s">
        <v>19</v>
      </c>
      <c r="D771" s="19" t="s">
        <v>28</v>
      </c>
      <c r="E771" s="19" t="s">
        <v>29</v>
      </c>
      <c r="F771" s="20">
        <v>17112.68</v>
      </c>
      <c r="G771" s="21">
        <v>41660</v>
      </c>
      <c r="H771" s="17">
        <f>YEAR(tblBasisdaten[[#This Row],[Datum]])</f>
        <v>2014</v>
      </c>
      <c r="I771" s="17">
        <f>ROUNDUP(MONTH(tblBasisdaten[[#This Row],[Datum]])/3,0)</f>
        <v>1</v>
      </c>
      <c r="J771" s="17">
        <f>MONTH(tblBasisdaten[[#This Row],[Datum]])</f>
        <v>1</v>
      </c>
    </row>
    <row r="772" spans="2:10" x14ac:dyDescent="0.25">
      <c r="B772" s="19" t="s">
        <v>39</v>
      </c>
      <c r="C772" s="19" t="s">
        <v>40</v>
      </c>
      <c r="D772" s="19" t="s">
        <v>5</v>
      </c>
      <c r="E772" s="19" t="s">
        <v>38</v>
      </c>
      <c r="F772" s="20">
        <v>9903.76</v>
      </c>
      <c r="G772" s="21">
        <v>41660</v>
      </c>
      <c r="H772" s="17">
        <f>YEAR(tblBasisdaten[[#This Row],[Datum]])</f>
        <v>2014</v>
      </c>
      <c r="I772" s="17">
        <f>ROUNDUP(MONTH(tblBasisdaten[[#This Row],[Datum]])/3,0)</f>
        <v>1</v>
      </c>
      <c r="J772" s="17">
        <f>MONTH(tblBasisdaten[[#This Row],[Datum]])</f>
        <v>1</v>
      </c>
    </row>
    <row r="773" spans="2:10" x14ac:dyDescent="0.25">
      <c r="B773" s="19" t="s">
        <v>39</v>
      </c>
      <c r="C773" s="19" t="s">
        <v>42</v>
      </c>
      <c r="D773" s="19" t="s">
        <v>33</v>
      </c>
      <c r="E773" s="19" t="s">
        <v>43</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26</v>
      </c>
      <c r="C774" s="19" t="s">
        <v>4</v>
      </c>
      <c r="D774" s="19" t="s">
        <v>30</v>
      </c>
      <c r="E774" s="19" t="s">
        <v>43</v>
      </c>
      <c r="F774" s="20">
        <v>15179.58</v>
      </c>
      <c r="G774" s="21">
        <v>41661</v>
      </c>
      <c r="H774" s="17">
        <f>YEAR(tblBasisdaten[[#This Row],[Datum]])</f>
        <v>2014</v>
      </c>
      <c r="I774" s="17">
        <f>ROUNDUP(MONTH(tblBasisdaten[[#This Row],[Datum]])/3,0)</f>
        <v>1</v>
      </c>
      <c r="J774" s="17">
        <f>MONTH(tblBasisdaten[[#This Row],[Datum]])</f>
        <v>1</v>
      </c>
    </row>
    <row r="775" spans="2:10" x14ac:dyDescent="0.25">
      <c r="B775" s="19" t="s">
        <v>39</v>
      </c>
      <c r="C775" s="19" t="s">
        <v>40</v>
      </c>
      <c r="D775" s="19" t="s">
        <v>5</v>
      </c>
      <c r="E775" s="19" t="s">
        <v>21</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22</v>
      </c>
      <c r="C776" s="19" t="s">
        <v>23</v>
      </c>
      <c r="D776" s="19" t="s">
        <v>24</v>
      </c>
      <c r="E776" s="19" t="s">
        <v>21</v>
      </c>
      <c r="F776" s="20">
        <v>1911.54</v>
      </c>
      <c r="G776" s="21">
        <v>41664</v>
      </c>
      <c r="H776" s="17">
        <f>YEAR(tblBasisdaten[[#This Row],[Datum]])</f>
        <v>2014</v>
      </c>
      <c r="I776" s="17">
        <f>ROUNDUP(MONTH(tblBasisdaten[[#This Row],[Datum]])/3,0)</f>
        <v>1</v>
      </c>
      <c r="J776" s="17">
        <f>MONTH(tblBasisdaten[[#This Row],[Datum]])</f>
        <v>1</v>
      </c>
    </row>
    <row r="777" spans="2:10" x14ac:dyDescent="0.25">
      <c r="B777" s="19" t="s">
        <v>18</v>
      </c>
      <c r="C777" s="19" t="s">
        <v>31</v>
      </c>
      <c r="D777" s="19" t="s">
        <v>32</v>
      </c>
      <c r="E777" s="19" t="s">
        <v>25</v>
      </c>
      <c r="F777" s="20">
        <v>1603.08</v>
      </c>
      <c r="G777" s="21">
        <v>41664</v>
      </c>
      <c r="H777" s="17">
        <f>YEAR(tblBasisdaten[[#This Row],[Datum]])</f>
        <v>2014</v>
      </c>
      <c r="I777" s="17">
        <f>ROUNDUP(MONTH(tblBasisdaten[[#This Row],[Datum]])/3,0)</f>
        <v>1</v>
      </c>
      <c r="J777" s="17">
        <f>MONTH(tblBasisdaten[[#This Row],[Datum]])</f>
        <v>1</v>
      </c>
    </row>
    <row r="778" spans="2:10" x14ac:dyDescent="0.25">
      <c r="B778" s="19" t="s">
        <v>39</v>
      </c>
      <c r="C778" s="19" t="s">
        <v>42</v>
      </c>
      <c r="D778" s="19" t="s">
        <v>33</v>
      </c>
      <c r="E778" s="19" t="s">
        <v>29</v>
      </c>
      <c r="F778" s="20">
        <v>4664.7</v>
      </c>
      <c r="G778" s="21">
        <v>41664</v>
      </c>
      <c r="H778" s="17">
        <f>YEAR(tblBasisdaten[[#This Row],[Datum]])</f>
        <v>2014</v>
      </c>
      <c r="I778" s="17">
        <f>ROUNDUP(MONTH(tblBasisdaten[[#This Row],[Datum]])/3,0)</f>
        <v>1</v>
      </c>
      <c r="J778" s="17">
        <f>MONTH(tblBasisdaten[[#This Row],[Datum]])</f>
        <v>1</v>
      </c>
    </row>
    <row r="779" spans="2:10" x14ac:dyDescent="0.25">
      <c r="B779" s="19" t="s">
        <v>18</v>
      </c>
      <c r="C779" s="19" t="s">
        <v>31</v>
      </c>
      <c r="D779" s="19" t="s">
        <v>32</v>
      </c>
      <c r="E779" s="19" t="s">
        <v>43</v>
      </c>
      <c r="F779" s="20">
        <v>16454.18</v>
      </c>
      <c r="G779" s="21">
        <v>41664</v>
      </c>
      <c r="H779" s="17">
        <f>YEAR(tblBasisdaten[[#This Row],[Datum]])</f>
        <v>2014</v>
      </c>
      <c r="I779" s="17">
        <f>ROUNDUP(MONTH(tblBasisdaten[[#This Row],[Datum]])/3,0)</f>
        <v>1</v>
      </c>
      <c r="J779" s="17">
        <f>MONTH(tblBasisdaten[[#This Row],[Datum]])</f>
        <v>1</v>
      </c>
    </row>
    <row r="780" spans="2:10" x14ac:dyDescent="0.25">
      <c r="B780" s="19" t="s">
        <v>39</v>
      </c>
      <c r="C780" s="19" t="s">
        <v>42</v>
      </c>
      <c r="D780" s="19" t="s">
        <v>33</v>
      </c>
      <c r="E780" s="19" t="s">
        <v>37</v>
      </c>
      <c r="F780" s="20">
        <v>15049.18</v>
      </c>
      <c r="G780" s="21">
        <v>41665</v>
      </c>
      <c r="H780" s="17">
        <f>YEAR(tblBasisdaten[[#This Row],[Datum]])</f>
        <v>2014</v>
      </c>
      <c r="I780" s="17">
        <f>ROUNDUP(MONTH(tblBasisdaten[[#This Row],[Datum]])/3,0)</f>
        <v>1</v>
      </c>
      <c r="J780" s="17">
        <f>MONTH(tblBasisdaten[[#This Row],[Datum]])</f>
        <v>1</v>
      </c>
    </row>
    <row r="781" spans="2:10" x14ac:dyDescent="0.25">
      <c r="B781" s="19" t="s">
        <v>18</v>
      </c>
      <c r="C781" s="19" t="s">
        <v>19</v>
      </c>
      <c r="D781" s="19" t="s">
        <v>20</v>
      </c>
      <c r="E781" s="19" t="s">
        <v>21</v>
      </c>
      <c r="F781" s="20">
        <v>13066.84</v>
      </c>
      <c r="G781" s="21">
        <v>41665</v>
      </c>
      <c r="H781" s="17">
        <f>YEAR(tblBasisdaten[[#This Row],[Datum]])</f>
        <v>2014</v>
      </c>
      <c r="I781" s="17">
        <f>ROUNDUP(MONTH(tblBasisdaten[[#This Row],[Datum]])/3,0)</f>
        <v>1</v>
      </c>
      <c r="J781" s="17">
        <f>MONTH(tblBasisdaten[[#This Row],[Datum]])</f>
        <v>1</v>
      </c>
    </row>
    <row r="782" spans="2:10" x14ac:dyDescent="0.25">
      <c r="B782" s="19" t="s">
        <v>39</v>
      </c>
      <c r="C782" s="19" t="s">
        <v>40</v>
      </c>
      <c r="D782" s="19" t="s">
        <v>5</v>
      </c>
      <c r="E782" s="19" t="s">
        <v>37</v>
      </c>
      <c r="F782" s="20">
        <v>16083.04</v>
      </c>
      <c r="G782" s="21">
        <v>41665</v>
      </c>
      <c r="H782" s="17">
        <f>YEAR(tblBasisdaten[[#This Row],[Datum]])</f>
        <v>2014</v>
      </c>
      <c r="I782" s="17">
        <f>ROUNDUP(MONTH(tblBasisdaten[[#This Row],[Datum]])/3,0)</f>
        <v>1</v>
      </c>
      <c r="J782" s="17">
        <f>MONTH(tblBasisdaten[[#This Row],[Datum]])</f>
        <v>1</v>
      </c>
    </row>
    <row r="783" spans="2:10" x14ac:dyDescent="0.25">
      <c r="B783" s="19" t="s">
        <v>26</v>
      </c>
      <c r="C783" s="19" t="s">
        <v>27</v>
      </c>
      <c r="D783" s="19" t="s">
        <v>28</v>
      </c>
      <c r="E783" s="19" t="s">
        <v>43</v>
      </c>
      <c r="F783" s="20">
        <v>16934.96</v>
      </c>
      <c r="G783" s="21">
        <v>41665</v>
      </c>
      <c r="H783" s="17">
        <f>YEAR(tblBasisdaten[[#This Row],[Datum]])</f>
        <v>2014</v>
      </c>
      <c r="I783" s="17">
        <f>ROUNDUP(MONTH(tblBasisdaten[[#This Row],[Datum]])/3,0)</f>
        <v>1</v>
      </c>
      <c r="J783" s="17">
        <f>MONTH(tblBasisdaten[[#This Row],[Datum]])</f>
        <v>1</v>
      </c>
    </row>
    <row r="784" spans="2:10" x14ac:dyDescent="0.25">
      <c r="B784" s="19" t="s">
        <v>18</v>
      </c>
      <c r="C784" s="19" t="s">
        <v>31</v>
      </c>
      <c r="D784" s="19" t="s">
        <v>32</v>
      </c>
      <c r="E784" s="19" t="s">
        <v>41</v>
      </c>
      <c r="F784" s="20">
        <v>2903.47</v>
      </c>
      <c r="G784" s="21">
        <v>41667</v>
      </c>
      <c r="H784" s="17">
        <f>YEAR(tblBasisdaten[[#This Row],[Datum]])</f>
        <v>2014</v>
      </c>
      <c r="I784" s="17">
        <f>ROUNDUP(MONTH(tblBasisdaten[[#This Row],[Datum]])/3,0)</f>
        <v>1</v>
      </c>
      <c r="J784" s="17">
        <f>MONTH(tblBasisdaten[[#This Row],[Datum]])</f>
        <v>1</v>
      </c>
    </row>
    <row r="785" spans="2:10" x14ac:dyDescent="0.25">
      <c r="B785" s="19" t="s">
        <v>39</v>
      </c>
      <c r="C785" s="19" t="s">
        <v>40</v>
      </c>
      <c r="D785" s="19" t="s">
        <v>5</v>
      </c>
      <c r="E785" s="19" t="s">
        <v>41</v>
      </c>
      <c r="F785" s="20">
        <v>7866.51</v>
      </c>
      <c r="G785" s="21">
        <v>41667</v>
      </c>
      <c r="H785" s="17">
        <f>YEAR(tblBasisdaten[[#This Row],[Datum]])</f>
        <v>2014</v>
      </c>
      <c r="I785" s="17">
        <f>ROUNDUP(MONTH(tblBasisdaten[[#This Row],[Datum]])/3,0)</f>
        <v>1</v>
      </c>
      <c r="J785" s="17">
        <f>MONTH(tblBasisdaten[[#This Row],[Datum]])</f>
        <v>1</v>
      </c>
    </row>
    <row r="786" spans="2:10" x14ac:dyDescent="0.25">
      <c r="B786" s="19" t="s">
        <v>18</v>
      </c>
      <c r="C786" s="19" t="s">
        <v>19</v>
      </c>
      <c r="D786" s="19" t="s">
        <v>20</v>
      </c>
      <c r="E786" s="19" t="s">
        <v>43</v>
      </c>
      <c r="F786" s="20">
        <v>6180.95</v>
      </c>
      <c r="G786" s="21">
        <v>41668</v>
      </c>
      <c r="H786" s="17">
        <f>YEAR(tblBasisdaten[[#This Row],[Datum]])</f>
        <v>2014</v>
      </c>
      <c r="I786" s="17">
        <f>ROUNDUP(MONTH(tblBasisdaten[[#This Row],[Datum]])/3,0)</f>
        <v>1</v>
      </c>
      <c r="J786" s="17">
        <f>MONTH(tblBasisdaten[[#This Row],[Datum]])</f>
        <v>1</v>
      </c>
    </row>
    <row r="787" spans="2:10" x14ac:dyDescent="0.25">
      <c r="B787" s="19" t="s">
        <v>39</v>
      </c>
      <c r="C787" s="19" t="s">
        <v>40</v>
      </c>
      <c r="D787" s="19" t="s">
        <v>5</v>
      </c>
      <c r="E787" s="19" t="s">
        <v>21</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39</v>
      </c>
      <c r="C788" s="19" t="s">
        <v>40</v>
      </c>
      <c r="D788" s="19" t="s">
        <v>5</v>
      </c>
      <c r="E788" s="19" t="s">
        <v>43</v>
      </c>
      <c r="F788" s="20">
        <v>16438.05</v>
      </c>
      <c r="G788" s="21">
        <v>41670</v>
      </c>
      <c r="H788" s="17">
        <f>YEAR(tblBasisdaten[[#This Row],[Datum]])</f>
        <v>2014</v>
      </c>
      <c r="I788" s="17">
        <f>ROUNDUP(MONTH(tblBasisdaten[[#This Row],[Datum]])/3,0)</f>
        <v>1</v>
      </c>
      <c r="J788" s="17">
        <f>MONTH(tblBasisdaten[[#This Row],[Datum]])</f>
        <v>1</v>
      </c>
    </row>
    <row r="789" spans="2:10" x14ac:dyDescent="0.25">
      <c r="B789" s="19" t="s">
        <v>26</v>
      </c>
      <c r="C789" s="19" t="s">
        <v>4</v>
      </c>
      <c r="D789" s="19" t="s">
        <v>30</v>
      </c>
      <c r="E789" s="19" t="s">
        <v>25</v>
      </c>
      <c r="F789" s="20">
        <v>6273.58</v>
      </c>
      <c r="G789" s="21">
        <v>41671</v>
      </c>
      <c r="H789" s="17">
        <f>YEAR(tblBasisdaten[[#This Row],[Datum]])</f>
        <v>2014</v>
      </c>
      <c r="I789" s="17">
        <f>ROUNDUP(MONTH(tblBasisdaten[[#This Row],[Datum]])/3,0)</f>
        <v>1</v>
      </c>
      <c r="J789" s="17">
        <f>MONTH(tblBasisdaten[[#This Row],[Datum]])</f>
        <v>2</v>
      </c>
    </row>
    <row r="790" spans="2:10" x14ac:dyDescent="0.25">
      <c r="B790" s="19" t="s">
        <v>39</v>
      </c>
      <c r="C790" s="19" t="s">
        <v>40</v>
      </c>
      <c r="D790" s="19" t="s">
        <v>5</v>
      </c>
      <c r="E790" s="19" t="s">
        <v>43</v>
      </c>
      <c r="F790" s="20">
        <v>13402.41</v>
      </c>
      <c r="G790" s="21">
        <v>41671</v>
      </c>
      <c r="H790" s="17">
        <f>YEAR(tblBasisdaten[[#This Row],[Datum]])</f>
        <v>2014</v>
      </c>
      <c r="I790" s="17">
        <f>ROUNDUP(MONTH(tblBasisdaten[[#This Row],[Datum]])/3,0)</f>
        <v>1</v>
      </c>
      <c r="J790" s="17">
        <f>MONTH(tblBasisdaten[[#This Row],[Datum]])</f>
        <v>2</v>
      </c>
    </row>
    <row r="791" spans="2:10" x14ac:dyDescent="0.25">
      <c r="B791" s="19" t="s">
        <v>39</v>
      </c>
      <c r="C791" s="19" t="s">
        <v>42</v>
      </c>
      <c r="D791" s="19" t="s">
        <v>33</v>
      </c>
      <c r="E791" s="19" t="s">
        <v>38</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26</v>
      </c>
      <c r="C792" s="19" t="s">
        <v>27</v>
      </c>
      <c r="D792" s="19" t="s">
        <v>28</v>
      </c>
      <c r="E792" s="19" t="s">
        <v>25</v>
      </c>
      <c r="F792" s="20">
        <v>15516.99</v>
      </c>
      <c r="G792" s="21">
        <v>41672</v>
      </c>
      <c r="H792" s="17">
        <f>YEAR(tblBasisdaten[[#This Row],[Datum]])</f>
        <v>2014</v>
      </c>
      <c r="I792" s="17">
        <f>ROUNDUP(MONTH(tblBasisdaten[[#This Row],[Datum]])/3,0)</f>
        <v>1</v>
      </c>
      <c r="J792" s="17">
        <f>MONTH(tblBasisdaten[[#This Row],[Datum]])</f>
        <v>2</v>
      </c>
    </row>
    <row r="793" spans="2:10" x14ac:dyDescent="0.25">
      <c r="B793" s="19" t="s">
        <v>26</v>
      </c>
      <c r="C793" s="19" t="s">
        <v>27</v>
      </c>
      <c r="D793" s="19" t="s">
        <v>28</v>
      </c>
      <c r="E793" s="19" t="s">
        <v>37</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22</v>
      </c>
      <c r="C794" s="19" t="s">
        <v>23</v>
      </c>
      <c r="D794" s="19" t="s">
        <v>36</v>
      </c>
      <c r="E794" s="19" t="s">
        <v>43</v>
      </c>
      <c r="F794" s="20">
        <v>2684.04</v>
      </c>
      <c r="G794" s="21">
        <v>41678</v>
      </c>
      <c r="H794" s="17">
        <f>YEAR(tblBasisdaten[[#This Row],[Datum]])</f>
        <v>2014</v>
      </c>
      <c r="I794" s="17">
        <f>ROUNDUP(MONTH(tblBasisdaten[[#This Row],[Datum]])/3,0)</f>
        <v>1</v>
      </c>
      <c r="J794" s="17">
        <f>MONTH(tblBasisdaten[[#This Row],[Datum]])</f>
        <v>2</v>
      </c>
    </row>
    <row r="795" spans="2:10" x14ac:dyDescent="0.25">
      <c r="B795" s="19" t="s">
        <v>39</v>
      </c>
      <c r="C795" s="19" t="s">
        <v>42</v>
      </c>
      <c r="D795" s="19" t="s">
        <v>33</v>
      </c>
      <c r="E795" s="19" t="s">
        <v>37</v>
      </c>
      <c r="F795" s="20">
        <v>11878.41</v>
      </c>
      <c r="G795" s="21">
        <v>41678</v>
      </c>
      <c r="H795" s="17">
        <f>YEAR(tblBasisdaten[[#This Row],[Datum]])</f>
        <v>2014</v>
      </c>
      <c r="I795" s="17">
        <f>ROUNDUP(MONTH(tblBasisdaten[[#This Row],[Datum]])/3,0)</f>
        <v>1</v>
      </c>
      <c r="J795" s="17">
        <f>MONTH(tblBasisdaten[[#This Row],[Datum]])</f>
        <v>2</v>
      </c>
    </row>
    <row r="796" spans="2:10" x14ac:dyDescent="0.25">
      <c r="B796" s="19" t="s">
        <v>22</v>
      </c>
      <c r="C796" s="19" t="s">
        <v>23</v>
      </c>
      <c r="D796" s="19" t="s">
        <v>24</v>
      </c>
      <c r="E796" s="19" t="s">
        <v>38</v>
      </c>
      <c r="F796" s="20">
        <v>8928.52</v>
      </c>
      <c r="G796" s="21">
        <v>41678</v>
      </c>
      <c r="H796" s="17">
        <f>YEAR(tblBasisdaten[[#This Row],[Datum]])</f>
        <v>2014</v>
      </c>
      <c r="I796" s="17">
        <f>ROUNDUP(MONTH(tblBasisdaten[[#This Row],[Datum]])/3,0)</f>
        <v>1</v>
      </c>
      <c r="J796" s="17">
        <f>MONTH(tblBasisdaten[[#This Row],[Datum]])</f>
        <v>2</v>
      </c>
    </row>
    <row r="797" spans="2:10" x14ac:dyDescent="0.25">
      <c r="B797" s="19" t="s">
        <v>22</v>
      </c>
      <c r="C797" s="19" t="s">
        <v>35</v>
      </c>
      <c r="D797" s="19" t="s">
        <v>36</v>
      </c>
      <c r="E797" s="19" t="s">
        <v>43</v>
      </c>
      <c r="F797" s="20">
        <v>7753.02</v>
      </c>
      <c r="G797" s="21">
        <v>41678</v>
      </c>
      <c r="H797" s="17">
        <f>YEAR(tblBasisdaten[[#This Row],[Datum]])</f>
        <v>2014</v>
      </c>
      <c r="I797" s="17">
        <f>ROUNDUP(MONTH(tblBasisdaten[[#This Row],[Datum]])/3,0)</f>
        <v>1</v>
      </c>
      <c r="J797" s="17">
        <f>MONTH(tblBasisdaten[[#This Row],[Datum]])</f>
        <v>2</v>
      </c>
    </row>
    <row r="798" spans="2:10" x14ac:dyDescent="0.25">
      <c r="B798" s="19" t="s">
        <v>39</v>
      </c>
      <c r="C798" s="19" t="s">
        <v>42</v>
      </c>
      <c r="D798" s="19" t="s">
        <v>33</v>
      </c>
      <c r="E798" s="19" t="s">
        <v>37</v>
      </c>
      <c r="F798" s="20">
        <v>16189.31</v>
      </c>
      <c r="G798" s="21">
        <v>41678</v>
      </c>
      <c r="H798" s="17">
        <f>YEAR(tblBasisdaten[[#This Row],[Datum]])</f>
        <v>2014</v>
      </c>
      <c r="I798" s="17">
        <f>ROUNDUP(MONTH(tblBasisdaten[[#This Row],[Datum]])/3,0)</f>
        <v>1</v>
      </c>
      <c r="J798" s="17">
        <f>MONTH(tblBasisdaten[[#This Row],[Datum]])</f>
        <v>2</v>
      </c>
    </row>
    <row r="799" spans="2:10" x14ac:dyDescent="0.25">
      <c r="B799" s="19" t="s">
        <v>26</v>
      </c>
      <c r="C799" s="19" t="s">
        <v>27</v>
      </c>
      <c r="D799" s="19" t="s">
        <v>28</v>
      </c>
      <c r="E799" s="19" t="s">
        <v>41</v>
      </c>
      <c r="F799" s="20">
        <v>13314.46</v>
      </c>
      <c r="G799" s="21">
        <v>41681</v>
      </c>
      <c r="H799" s="17">
        <f>YEAR(tblBasisdaten[[#This Row],[Datum]])</f>
        <v>2014</v>
      </c>
      <c r="I799" s="17">
        <f>ROUNDUP(MONTH(tblBasisdaten[[#This Row],[Datum]])/3,0)</f>
        <v>1</v>
      </c>
      <c r="J799" s="17">
        <f>MONTH(tblBasisdaten[[#This Row],[Datum]])</f>
        <v>2</v>
      </c>
    </row>
    <row r="800" spans="2:10" x14ac:dyDescent="0.25">
      <c r="B800" s="19" t="s">
        <v>22</v>
      </c>
      <c r="C800" s="19" t="s">
        <v>23</v>
      </c>
      <c r="D800" s="19" t="s">
        <v>24</v>
      </c>
      <c r="E800" s="19" t="s">
        <v>43</v>
      </c>
      <c r="F800" s="20">
        <v>5702.84</v>
      </c>
      <c r="G800" s="21">
        <v>41682</v>
      </c>
      <c r="H800" s="17">
        <f>YEAR(tblBasisdaten[[#This Row],[Datum]])</f>
        <v>2014</v>
      </c>
      <c r="I800" s="17">
        <f>ROUNDUP(MONTH(tblBasisdaten[[#This Row],[Datum]])/3,0)</f>
        <v>1</v>
      </c>
      <c r="J800" s="17">
        <f>MONTH(tblBasisdaten[[#This Row],[Datum]])</f>
        <v>2</v>
      </c>
    </row>
    <row r="801" spans="2:10" x14ac:dyDescent="0.25">
      <c r="B801" s="19" t="s">
        <v>22</v>
      </c>
      <c r="C801" s="19" t="s">
        <v>35</v>
      </c>
      <c r="D801" s="19" t="s">
        <v>36</v>
      </c>
      <c r="E801" s="19" t="s">
        <v>38</v>
      </c>
      <c r="F801" s="20">
        <v>13632.93</v>
      </c>
      <c r="G801" s="21">
        <v>41682</v>
      </c>
      <c r="H801" s="17">
        <f>YEAR(tblBasisdaten[[#This Row],[Datum]])</f>
        <v>2014</v>
      </c>
      <c r="I801" s="17">
        <f>ROUNDUP(MONTH(tblBasisdaten[[#This Row],[Datum]])/3,0)</f>
        <v>1</v>
      </c>
      <c r="J801" s="17">
        <f>MONTH(tblBasisdaten[[#This Row],[Datum]])</f>
        <v>2</v>
      </c>
    </row>
    <row r="802" spans="2:10" x14ac:dyDescent="0.25">
      <c r="B802" s="19" t="s">
        <v>26</v>
      </c>
      <c r="C802" s="19" t="s">
        <v>4</v>
      </c>
      <c r="D802" s="19" t="s">
        <v>30</v>
      </c>
      <c r="E802" s="19" t="s">
        <v>37</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26</v>
      </c>
      <c r="C803" s="19" t="s">
        <v>4</v>
      </c>
      <c r="D803" s="19" t="s">
        <v>30</v>
      </c>
      <c r="E803" s="19" t="s">
        <v>34</v>
      </c>
      <c r="F803" s="20">
        <v>3724.23</v>
      </c>
      <c r="G803" s="21">
        <v>41682</v>
      </c>
      <c r="H803" s="17">
        <f>YEAR(tblBasisdaten[[#This Row],[Datum]])</f>
        <v>2014</v>
      </c>
      <c r="I803" s="17">
        <f>ROUNDUP(MONTH(tblBasisdaten[[#This Row],[Datum]])/3,0)</f>
        <v>1</v>
      </c>
      <c r="J803" s="17">
        <f>MONTH(tblBasisdaten[[#This Row],[Datum]])</f>
        <v>2</v>
      </c>
    </row>
    <row r="804" spans="2:10" x14ac:dyDescent="0.25">
      <c r="B804" s="19" t="s">
        <v>22</v>
      </c>
      <c r="C804" s="19" t="s">
        <v>23</v>
      </c>
      <c r="D804" s="19" t="s">
        <v>24</v>
      </c>
      <c r="E804" s="19" t="s">
        <v>21</v>
      </c>
      <c r="F804" s="20">
        <v>10786.81</v>
      </c>
      <c r="G804" s="21">
        <v>41683</v>
      </c>
      <c r="H804" s="17">
        <f>YEAR(tblBasisdaten[[#This Row],[Datum]])</f>
        <v>2014</v>
      </c>
      <c r="I804" s="17">
        <f>ROUNDUP(MONTH(tblBasisdaten[[#This Row],[Datum]])/3,0)</f>
        <v>1</v>
      </c>
      <c r="J804" s="17">
        <f>MONTH(tblBasisdaten[[#This Row],[Datum]])</f>
        <v>2</v>
      </c>
    </row>
    <row r="805" spans="2:10" x14ac:dyDescent="0.25">
      <c r="B805" s="19" t="s">
        <v>18</v>
      </c>
      <c r="C805" s="19" t="s">
        <v>19</v>
      </c>
      <c r="D805" s="19" t="s">
        <v>20</v>
      </c>
      <c r="E805" s="19" t="s">
        <v>29</v>
      </c>
      <c r="F805" s="20">
        <v>7987.22</v>
      </c>
      <c r="G805" s="21">
        <v>41683</v>
      </c>
      <c r="H805" s="17">
        <f>YEAR(tblBasisdaten[[#This Row],[Datum]])</f>
        <v>2014</v>
      </c>
      <c r="I805" s="17">
        <f>ROUNDUP(MONTH(tblBasisdaten[[#This Row],[Datum]])/3,0)</f>
        <v>1</v>
      </c>
      <c r="J805" s="17">
        <f>MONTH(tblBasisdaten[[#This Row],[Datum]])</f>
        <v>2</v>
      </c>
    </row>
    <row r="806" spans="2:10" x14ac:dyDescent="0.25">
      <c r="B806" s="19" t="s">
        <v>22</v>
      </c>
      <c r="C806" s="19" t="s">
        <v>35</v>
      </c>
      <c r="D806" s="19" t="s">
        <v>36</v>
      </c>
      <c r="E806" s="19" t="s">
        <v>38</v>
      </c>
      <c r="F806" s="20">
        <v>2809.55</v>
      </c>
      <c r="G806" s="21">
        <v>41683</v>
      </c>
      <c r="H806" s="17">
        <f>YEAR(tblBasisdaten[[#This Row],[Datum]])</f>
        <v>2014</v>
      </c>
      <c r="I806" s="17">
        <f>ROUNDUP(MONTH(tblBasisdaten[[#This Row],[Datum]])/3,0)</f>
        <v>1</v>
      </c>
      <c r="J806" s="17">
        <f>MONTH(tblBasisdaten[[#This Row],[Datum]])</f>
        <v>2</v>
      </c>
    </row>
    <row r="807" spans="2:10" x14ac:dyDescent="0.25">
      <c r="B807" s="19" t="s">
        <v>39</v>
      </c>
      <c r="C807" s="19" t="s">
        <v>40</v>
      </c>
      <c r="D807" s="19" t="s">
        <v>5</v>
      </c>
      <c r="E807" s="19" t="s">
        <v>43</v>
      </c>
      <c r="F807" s="20">
        <v>5530.65</v>
      </c>
      <c r="G807" s="21">
        <v>41683</v>
      </c>
      <c r="H807" s="17">
        <f>YEAR(tblBasisdaten[[#This Row],[Datum]])</f>
        <v>2014</v>
      </c>
      <c r="I807" s="17">
        <f>ROUNDUP(MONTH(tblBasisdaten[[#This Row],[Datum]])/3,0)</f>
        <v>1</v>
      </c>
      <c r="J807" s="17">
        <f>MONTH(tblBasisdaten[[#This Row],[Datum]])</f>
        <v>2</v>
      </c>
    </row>
    <row r="808" spans="2:10" x14ac:dyDescent="0.25">
      <c r="B808" s="19" t="s">
        <v>22</v>
      </c>
      <c r="C808" s="19" t="s">
        <v>23</v>
      </c>
      <c r="D808" s="19" t="s">
        <v>24</v>
      </c>
      <c r="E808" s="19" t="s">
        <v>34</v>
      </c>
      <c r="F808" s="20">
        <v>3488.98</v>
      </c>
      <c r="G808" s="21">
        <v>41684</v>
      </c>
      <c r="H808" s="17">
        <f>YEAR(tblBasisdaten[[#This Row],[Datum]])</f>
        <v>2014</v>
      </c>
      <c r="I808" s="17">
        <f>ROUNDUP(MONTH(tblBasisdaten[[#This Row],[Datum]])/3,0)</f>
        <v>1</v>
      </c>
      <c r="J808" s="17">
        <f>MONTH(tblBasisdaten[[#This Row],[Datum]])</f>
        <v>2</v>
      </c>
    </row>
    <row r="809" spans="2:10" x14ac:dyDescent="0.25">
      <c r="B809" s="19" t="s">
        <v>18</v>
      </c>
      <c r="C809" s="19" t="s">
        <v>31</v>
      </c>
      <c r="D809" s="19" t="s">
        <v>32</v>
      </c>
      <c r="E809" s="19" t="s">
        <v>37</v>
      </c>
      <c r="F809" s="20">
        <v>12052.2</v>
      </c>
      <c r="G809" s="21">
        <v>41684</v>
      </c>
      <c r="H809" s="17">
        <f>YEAR(tblBasisdaten[[#This Row],[Datum]])</f>
        <v>2014</v>
      </c>
      <c r="I809" s="17">
        <f>ROUNDUP(MONTH(tblBasisdaten[[#This Row],[Datum]])/3,0)</f>
        <v>1</v>
      </c>
      <c r="J809" s="17">
        <f>MONTH(tblBasisdaten[[#This Row],[Datum]])</f>
        <v>2</v>
      </c>
    </row>
    <row r="810" spans="2:10" x14ac:dyDescent="0.25">
      <c r="B810" s="19" t="s">
        <v>18</v>
      </c>
      <c r="C810" s="19" t="s">
        <v>31</v>
      </c>
      <c r="D810" s="19" t="s">
        <v>32</v>
      </c>
      <c r="E810" s="19" t="s">
        <v>21</v>
      </c>
      <c r="F810" s="20">
        <v>14895.68</v>
      </c>
      <c r="G810" s="21">
        <v>41685</v>
      </c>
      <c r="H810" s="17">
        <f>YEAR(tblBasisdaten[[#This Row],[Datum]])</f>
        <v>2014</v>
      </c>
      <c r="I810" s="17">
        <f>ROUNDUP(MONTH(tblBasisdaten[[#This Row],[Datum]])/3,0)</f>
        <v>1</v>
      </c>
      <c r="J810" s="17">
        <f>MONTH(tblBasisdaten[[#This Row],[Datum]])</f>
        <v>2</v>
      </c>
    </row>
    <row r="811" spans="2:10" x14ac:dyDescent="0.25">
      <c r="B811" s="19" t="s">
        <v>39</v>
      </c>
      <c r="C811" s="19" t="s">
        <v>42</v>
      </c>
      <c r="D811" s="19" t="s">
        <v>33</v>
      </c>
      <c r="E811" s="19" t="s">
        <v>37</v>
      </c>
      <c r="F811" s="20">
        <v>8010.77</v>
      </c>
      <c r="G811" s="21">
        <v>41686</v>
      </c>
      <c r="H811" s="17">
        <f>YEAR(tblBasisdaten[[#This Row],[Datum]])</f>
        <v>2014</v>
      </c>
      <c r="I811" s="17">
        <f>ROUNDUP(MONTH(tblBasisdaten[[#This Row],[Datum]])/3,0)</f>
        <v>1</v>
      </c>
      <c r="J811" s="17">
        <f>MONTH(tblBasisdaten[[#This Row],[Datum]])</f>
        <v>2</v>
      </c>
    </row>
    <row r="812" spans="2:10" x14ac:dyDescent="0.25">
      <c r="B812" s="19" t="s">
        <v>18</v>
      </c>
      <c r="C812" s="19" t="s">
        <v>19</v>
      </c>
      <c r="D812" s="19" t="s">
        <v>20</v>
      </c>
      <c r="E812" s="19" t="s">
        <v>21</v>
      </c>
      <c r="F812" s="20">
        <v>7321.85</v>
      </c>
      <c r="G812" s="21">
        <v>41686</v>
      </c>
      <c r="H812" s="17">
        <f>YEAR(tblBasisdaten[[#This Row],[Datum]])</f>
        <v>2014</v>
      </c>
      <c r="I812" s="17">
        <f>ROUNDUP(MONTH(tblBasisdaten[[#This Row],[Datum]])/3,0)</f>
        <v>1</v>
      </c>
      <c r="J812" s="17">
        <f>MONTH(tblBasisdaten[[#This Row],[Datum]])</f>
        <v>2</v>
      </c>
    </row>
    <row r="813" spans="2:10" x14ac:dyDescent="0.25">
      <c r="B813" s="19" t="s">
        <v>26</v>
      </c>
      <c r="C813" s="19" t="s">
        <v>27</v>
      </c>
      <c r="D813" s="19" t="s">
        <v>28</v>
      </c>
      <c r="E813" s="19" t="s">
        <v>41</v>
      </c>
      <c r="F813" s="20">
        <v>17212.71</v>
      </c>
      <c r="G813" s="21">
        <v>41687</v>
      </c>
      <c r="H813" s="17">
        <f>YEAR(tblBasisdaten[[#This Row],[Datum]])</f>
        <v>2014</v>
      </c>
      <c r="I813" s="17">
        <f>ROUNDUP(MONTH(tblBasisdaten[[#This Row],[Datum]])/3,0)</f>
        <v>1</v>
      </c>
      <c r="J813" s="17">
        <f>MONTH(tblBasisdaten[[#This Row],[Datum]])</f>
        <v>2</v>
      </c>
    </row>
    <row r="814" spans="2:10" x14ac:dyDescent="0.25">
      <c r="B814" s="19" t="s">
        <v>39</v>
      </c>
      <c r="C814" s="19" t="s">
        <v>40</v>
      </c>
      <c r="D814" s="19" t="s">
        <v>5</v>
      </c>
      <c r="E814" s="19" t="s">
        <v>34</v>
      </c>
      <c r="F814" s="20">
        <v>15631.14</v>
      </c>
      <c r="G814" s="21">
        <v>41687</v>
      </c>
      <c r="H814" s="17">
        <f>YEAR(tblBasisdaten[[#This Row],[Datum]])</f>
        <v>2014</v>
      </c>
      <c r="I814" s="17">
        <f>ROUNDUP(MONTH(tblBasisdaten[[#This Row],[Datum]])/3,0)</f>
        <v>1</v>
      </c>
      <c r="J814" s="17">
        <f>MONTH(tblBasisdaten[[#This Row],[Datum]])</f>
        <v>2</v>
      </c>
    </row>
    <row r="815" spans="2:10" x14ac:dyDescent="0.25">
      <c r="B815" s="19" t="s">
        <v>39</v>
      </c>
      <c r="C815" s="19" t="s">
        <v>42</v>
      </c>
      <c r="D815" s="19" t="s">
        <v>33</v>
      </c>
      <c r="E815" s="19" t="s">
        <v>38</v>
      </c>
      <c r="F815" s="20">
        <v>15201.71</v>
      </c>
      <c r="G815" s="21">
        <v>41687</v>
      </c>
      <c r="H815" s="17">
        <f>YEAR(tblBasisdaten[[#This Row],[Datum]])</f>
        <v>2014</v>
      </c>
      <c r="I815" s="17">
        <f>ROUNDUP(MONTH(tblBasisdaten[[#This Row],[Datum]])/3,0)</f>
        <v>1</v>
      </c>
      <c r="J815" s="17">
        <f>MONTH(tblBasisdaten[[#This Row],[Datum]])</f>
        <v>2</v>
      </c>
    </row>
    <row r="816" spans="2:10" x14ac:dyDescent="0.25">
      <c r="B816" s="19" t="s">
        <v>18</v>
      </c>
      <c r="C816" s="19" t="s">
        <v>19</v>
      </c>
      <c r="D816" s="19" t="s">
        <v>20</v>
      </c>
      <c r="E816" s="19" t="s">
        <v>37</v>
      </c>
      <c r="F816" s="20">
        <v>11037.61</v>
      </c>
      <c r="G816" s="21">
        <v>41688</v>
      </c>
      <c r="H816" s="17">
        <f>YEAR(tblBasisdaten[[#This Row],[Datum]])</f>
        <v>2014</v>
      </c>
      <c r="I816" s="17">
        <f>ROUNDUP(MONTH(tblBasisdaten[[#This Row],[Datum]])/3,0)</f>
        <v>1</v>
      </c>
      <c r="J816" s="17">
        <f>MONTH(tblBasisdaten[[#This Row],[Datum]])</f>
        <v>2</v>
      </c>
    </row>
    <row r="817" spans="2:10" x14ac:dyDescent="0.25">
      <c r="B817" s="19" t="s">
        <v>22</v>
      </c>
      <c r="C817" s="19" t="s">
        <v>35</v>
      </c>
      <c r="D817" s="19" t="s">
        <v>36</v>
      </c>
      <c r="E817" s="19" t="s">
        <v>34</v>
      </c>
      <c r="F817" s="20">
        <v>4754.25</v>
      </c>
      <c r="G817" s="21">
        <v>41688</v>
      </c>
      <c r="H817" s="17">
        <f>YEAR(tblBasisdaten[[#This Row],[Datum]])</f>
        <v>2014</v>
      </c>
      <c r="I817" s="17">
        <f>ROUNDUP(MONTH(tblBasisdaten[[#This Row],[Datum]])/3,0)</f>
        <v>1</v>
      </c>
      <c r="J817" s="17">
        <f>MONTH(tblBasisdaten[[#This Row],[Datum]])</f>
        <v>2</v>
      </c>
    </row>
    <row r="818" spans="2:10" x14ac:dyDescent="0.25">
      <c r="B818" s="19" t="s">
        <v>22</v>
      </c>
      <c r="C818" s="19" t="s">
        <v>35</v>
      </c>
      <c r="D818" s="19" t="s">
        <v>36</v>
      </c>
      <c r="E818" s="19" t="s">
        <v>43</v>
      </c>
      <c r="F818" s="20">
        <v>1487.9</v>
      </c>
      <c r="G818" s="21">
        <v>41689</v>
      </c>
      <c r="H818" s="17">
        <f>YEAR(tblBasisdaten[[#This Row],[Datum]])</f>
        <v>2014</v>
      </c>
      <c r="I818" s="17">
        <f>ROUNDUP(MONTH(tblBasisdaten[[#This Row],[Datum]])/3,0)</f>
        <v>1</v>
      </c>
      <c r="J818" s="17">
        <f>MONTH(tblBasisdaten[[#This Row],[Datum]])</f>
        <v>2</v>
      </c>
    </row>
    <row r="819" spans="2:10" x14ac:dyDescent="0.25">
      <c r="B819" s="19" t="s">
        <v>18</v>
      </c>
      <c r="C819" s="19" t="s">
        <v>19</v>
      </c>
      <c r="D819" s="19" t="s">
        <v>20</v>
      </c>
      <c r="E819" s="19" t="s">
        <v>21</v>
      </c>
      <c r="F819" s="20">
        <v>3878.75</v>
      </c>
      <c r="G819" s="21">
        <v>41689</v>
      </c>
      <c r="H819" s="17">
        <f>YEAR(tblBasisdaten[[#This Row],[Datum]])</f>
        <v>2014</v>
      </c>
      <c r="I819" s="17">
        <f>ROUNDUP(MONTH(tblBasisdaten[[#This Row],[Datum]])/3,0)</f>
        <v>1</v>
      </c>
      <c r="J819" s="17">
        <f>MONTH(tblBasisdaten[[#This Row],[Datum]])</f>
        <v>2</v>
      </c>
    </row>
    <row r="820" spans="2:10" x14ac:dyDescent="0.25">
      <c r="B820" s="19" t="s">
        <v>26</v>
      </c>
      <c r="C820" s="19" t="s">
        <v>4</v>
      </c>
      <c r="D820" s="19" t="s">
        <v>30</v>
      </c>
      <c r="E820" s="19" t="s">
        <v>29</v>
      </c>
      <c r="F820" s="20">
        <v>11240.16</v>
      </c>
      <c r="G820" s="21">
        <v>41689</v>
      </c>
      <c r="H820" s="17">
        <f>YEAR(tblBasisdaten[[#This Row],[Datum]])</f>
        <v>2014</v>
      </c>
      <c r="I820" s="17">
        <f>ROUNDUP(MONTH(tblBasisdaten[[#This Row],[Datum]])/3,0)</f>
        <v>1</v>
      </c>
      <c r="J820" s="17">
        <f>MONTH(tblBasisdaten[[#This Row],[Datum]])</f>
        <v>2</v>
      </c>
    </row>
    <row r="821" spans="2:10" x14ac:dyDescent="0.25">
      <c r="B821" s="19" t="s">
        <v>26</v>
      </c>
      <c r="C821" s="19" t="s">
        <v>27</v>
      </c>
      <c r="D821" s="19" t="s">
        <v>28</v>
      </c>
      <c r="E821" s="19" t="s">
        <v>41</v>
      </c>
      <c r="F821" s="20">
        <v>16225.68</v>
      </c>
      <c r="G821" s="21">
        <v>41689</v>
      </c>
      <c r="H821" s="17">
        <f>YEAR(tblBasisdaten[[#This Row],[Datum]])</f>
        <v>2014</v>
      </c>
      <c r="I821" s="17">
        <f>ROUNDUP(MONTH(tblBasisdaten[[#This Row],[Datum]])/3,0)</f>
        <v>1</v>
      </c>
      <c r="J821" s="17">
        <f>MONTH(tblBasisdaten[[#This Row],[Datum]])</f>
        <v>2</v>
      </c>
    </row>
    <row r="822" spans="2:10" x14ac:dyDescent="0.25">
      <c r="B822" s="19" t="s">
        <v>18</v>
      </c>
      <c r="C822" s="19" t="s">
        <v>19</v>
      </c>
      <c r="D822" s="19" t="s">
        <v>20</v>
      </c>
      <c r="E822" s="19" t="s">
        <v>25</v>
      </c>
      <c r="F822" s="20">
        <v>4325.05</v>
      </c>
      <c r="G822" s="21">
        <v>41689</v>
      </c>
      <c r="H822" s="17">
        <f>YEAR(tblBasisdaten[[#This Row],[Datum]])</f>
        <v>2014</v>
      </c>
      <c r="I822" s="17">
        <f>ROUNDUP(MONTH(tblBasisdaten[[#This Row],[Datum]])/3,0)</f>
        <v>1</v>
      </c>
      <c r="J822" s="17">
        <f>MONTH(tblBasisdaten[[#This Row],[Datum]])</f>
        <v>2</v>
      </c>
    </row>
    <row r="823" spans="2:10" x14ac:dyDescent="0.25">
      <c r="B823" s="19" t="s">
        <v>39</v>
      </c>
      <c r="C823" s="19" t="s">
        <v>40</v>
      </c>
      <c r="D823" s="19" t="s">
        <v>5</v>
      </c>
      <c r="E823" s="19" t="s">
        <v>34</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18</v>
      </c>
      <c r="C824" s="19" t="s">
        <v>31</v>
      </c>
      <c r="D824" s="19" t="s">
        <v>32</v>
      </c>
      <c r="E824" s="19" t="s">
        <v>34</v>
      </c>
      <c r="F824" s="20">
        <v>17017.91</v>
      </c>
      <c r="G824" s="21">
        <v>41692</v>
      </c>
      <c r="H824" s="17">
        <f>YEAR(tblBasisdaten[[#This Row],[Datum]])</f>
        <v>2014</v>
      </c>
      <c r="I824" s="17">
        <f>ROUNDUP(MONTH(tblBasisdaten[[#This Row],[Datum]])/3,0)</f>
        <v>1</v>
      </c>
      <c r="J824" s="17">
        <f>MONTH(tblBasisdaten[[#This Row],[Datum]])</f>
        <v>2</v>
      </c>
    </row>
    <row r="825" spans="2:10" x14ac:dyDescent="0.25">
      <c r="B825" s="19" t="s">
        <v>39</v>
      </c>
      <c r="C825" s="19" t="s">
        <v>42</v>
      </c>
      <c r="D825" s="19" t="s">
        <v>33</v>
      </c>
      <c r="E825" s="19" t="s">
        <v>25</v>
      </c>
      <c r="F825" s="20">
        <v>13141.55</v>
      </c>
      <c r="G825" s="21">
        <v>41692</v>
      </c>
      <c r="H825" s="17">
        <f>YEAR(tblBasisdaten[[#This Row],[Datum]])</f>
        <v>2014</v>
      </c>
      <c r="I825" s="17">
        <f>ROUNDUP(MONTH(tblBasisdaten[[#This Row],[Datum]])/3,0)</f>
        <v>1</v>
      </c>
      <c r="J825" s="17">
        <f>MONTH(tblBasisdaten[[#This Row],[Datum]])</f>
        <v>2</v>
      </c>
    </row>
    <row r="826" spans="2:10" x14ac:dyDescent="0.25">
      <c r="B826" s="19" t="s">
        <v>22</v>
      </c>
      <c r="C826" s="19" t="s">
        <v>35</v>
      </c>
      <c r="D826" s="19" t="s">
        <v>36</v>
      </c>
      <c r="E826" s="19" t="s">
        <v>41</v>
      </c>
      <c r="F826" s="20">
        <v>14248.68</v>
      </c>
      <c r="G826" s="21">
        <v>41692</v>
      </c>
      <c r="H826" s="17">
        <f>YEAR(tblBasisdaten[[#This Row],[Datum]])</f>
        <v>2014</v>
      </c>
      <c r="I826" s="17">
        <f>ROUNDUP(MONTH(tblBasisdaten[[#This Row],[Datum]])/3,0)</f>
        <v>1</v>
      </c>
      <c r="J826" s="17">
        <f>MONTH(tblBasisdaten[[#This Row],[Datum]])</f>
        <v>2</v>
      </c>
    </row>
    <row r="827" spans="2:10" x14ac:dyDescent="0.25">
      <c r="B827" s="19" t="s">
        <v>22</v>
      </c>
      <c r="C827" s="19" t="s">
        <v>23</v>
      </c>
      <c r="D827" s="19" t="s">
        <v>24</v>
      </c>
      <c r="E827" s="19" t="s">
        <v>37</v>
      </c>
      <c r="F827" s="20">
        <v>13632.77</v>
      </c>
      <c r="G827" s="21">
        <v>41693</v>
      </c>
      <c r="H827" s="17">
        <f>YEAR(tblBasisdaten[[#This Row],[Datum]])</f>
        <v>2014</v>
      </c>
      <c r="I827" s="17">
        <f>ROUNDUP(MONTH(tblBasisdaten[[#This Row],[Datum]])/3,0)</f>
        <v>1</v>
      </c>
      <c r="J827" s="17">
        <f>MONTH(tblBasisdaten[[#This Row],[Datum]])</f>
        <v>2</v>
      </c>
    </row>
    <row r="828" spans="2:10" x14ac:dyDescent="0.25">
      <c r="B828" s="19" t="s">
        <v>26</v>
      </c>
      <c r="C828" s="19" t="s">
        <v>4</v>
      </c>
      <c r="D828" s="19" t="s">
        <v>30</v>
      </c>
      <c r="E828" s="19" t="s">
        <v>41</v>
      </c>
      <c r="F828" s="20">
        <v>7745.04</v>
      </c>
      <c r="G828" s="21">
        <v>41693</v>
      </c>
      <c r="H828" s="17">
        <f>YEAR(tblBasisdaten[[#This Row],[Datum]])</f>
        <v>2014</v>
      </c>
      <c r="I828" s="17">
        <f>ROUNDUP(MONTH(tblBasisdaten[[#This Row],[Datum]])/3,0)</f>
        <v>1</v>
      </c>
      <c r="J828" s="17">
        <f>MONTH(tblBasisdaten[[#This Row],[Datum]])</f>
        <v>2</v>
      </c>
    </row>
    <row r="829" spans="2:10" x14ac:dyDescent="0.25">
      <c r="B829" s="19" t="s">
        <v>22</v>
      </c>
      <c r="C829" s="19" t="s">
        <v>35</v>
      </c>
      <c r="D829" s="19" t="s">
        <v>36</v>
      </c>
      <c r="E829" s="19" t="s">
        <v>38</v>
      </c>
      <c r="F829" s="20">
        <v>2641.79</v>
      </c>
      <c r="G829" s="21">
        <v>41693</v>
      </c>
      <c r="H829" s="17">
        <f>YEAR(tblBasisdaten[[#This Row],[Datum]])</f>
        <v>2014</v>
      </c>
      <c r="I829" s="17">
        <f>ROUNDUP(MONTH(tblBasisdaten[[#This Row],[Datum]])/3,0)</f>
        <v>1</v>
      </c>
      <c r="J829" s="17">
        <f>MONTH(tblBasisdaten[[#This Row],[Datum]])</f>
        <v>2</v>
      </c>
    </row>
    <row r="830" spans="2:10" x14ac:dyDescent="0.25">
      <c r="B830" s="19" t="s">
        <v>39</v>
      </c>
      <c r="C830" s="19" t="s">
        <v>40</v>
      </c>
      <c r="D830" s="19" t="s">
        <v>5</v>
      </c>
      <c r="E830" s="19" t="s">
        <v>21</v>
      </c>
      <c r="F830" s="20">
        <v>7418.59</v>
      </c>
      <c r="G830" s="21">
        <v>41694</v>
      </c>
      <c r="H830" s="17">
        <f>YEAR(tblBasisdaten[[#This Row],[Datum]])</f>
        <v>2014</v>
      </c>
      <c r="I830" s="17">
        <f>ROUNDUP(MONTH(tblBasisdaten[[#This Row],[Datum]])/3,0)</f>
        <v>1</v>
      </c>
      <c r="J830" s="17">
        <f>MONTH(tblBasisdaten[[#This Row],[Datum]])</f>
        <v>2</v>
      </c>
    </row>
    <row r="831" spans="2:10" x14ac:dyDescent="0.25">
      <c r="B831" s="19" t="s">
        <v>26</v>
      </c>
      <c r="C831" s="19" t="s">
        <v>27</v>
      </c>
      <c r="D831" s="19" t="s">
        <v>28</v>
      </c>
      <c r="E831" s="19" t="s">
        <v>43</v>
      </c>
      <c r="F831" s="20">
        <v>15894.95</v>
      </c>
      <c r="G831" s="21">
        <v>41695</v>
      </c>
      <c r="H831" s="17">
        <f>YEAR(tblBasisdaten[[#This Row],[Datum]])</f>
        <v>2014</v>
      </c>
      <c r="I831" s="17">
        <f>ROUNDUP(MONTH(tblBasisdaten[[#This Row],[Datum]])/3,0)</f>
        <v>1</v>
      </c>
      <c r="J831" s="17">
        <f>MONTH(tblBasisdaten[[#This Row],[Datum]])</f>
        <v>2</v>
      </c>
    </row>
    <row r="832" spans="2:10" x14ac:dyDescent="0.25">
      <c r="B832" s="19" t="s">
        <v>22</v>
      </c>
      <c r="C832" s="19" t="s">
        <v>35</v>
      </c>
      <c r="D832" s="19" t="s">
        <v>36</v>
      </c>
      <c r="E832" s="19" t="s">
        <v>43</v>
      </c>
      <c r="F832" s="20">
        <v>3599.44</v>
      </c>
      <c r="G832" s="21">
        <v>41695</v>
      </c>
      <c r="H832" s="17">
        <f>YEAR(tblBasisdaten[[#This Row],[Datum]])</f>
        <v>2014</v>
      </c>
      <c r="I832" s="17">
        <f>ROUNDUP(MONTH(tblBasisdaten[[#This Row],[Datum]])/3,0)</f>
        <v>1</v>
      </c>
      <c r="J832" s="17">
        <f>MONTH(tblBasisdaten[[#This Row],[Datum]])</f>
        <v>2</v>
      </c>
    </row>
    <row r="833" spans="2:10" x14ac:dyDescent="0.25">
      <c r="B833" s="19" t="s">
        <v>26</v>
      </c>
      <c r="C833" s="19" t="s">
        <v>4</v>
      </c>
      <c r="D833" s="19" t="s">
        <v>30</v>
      </c>
      <c r="E833" s="19" t="s">
        <v>29</v>
      </c>
      <c r="F833" s="20">
        <v>8600.98</v>
      </c>
      <c r="G833" s="21">
        <v>41695</v>
      </c>
      <c r="H833" s="17">
        <f>YEAR(tblBasisdaten[[#This Row],[Datum]])</f>
        <v>2014</v>
      </c>
      <c r="I833" s="17">
        <f>ROUNDUP(MONTH(tblBasisdaten[[#This Row],[Datum]])/3,0)</f>
        <v>1</v>
      </c>
      <c r="J833" s="17">
        <f>MONTH(tblBasisdaten[[#This Row],[Datum]])</f>
        <v>2</v>
      </c>
    </row>
    <row r="834" spans="2:10" x14ac:dyDescent="0.25">
      <c r="B834" s="19" t="s">
        <v>26</v>
      </c>
      <c r="C834" s="19" t="s">
        <v>27</v>
      </c>
      <c r="D834" s="19" t="s">
        <v>28</v>
      </c>
      <c r="E834" s="19" t="s">
        <v>29</v>
      </c>
      <c r="F834" s="20">
        <v>6326.06</v>
      </c>
      <c r="G834" s="21">
        <v>41696</v>
      </c>
      <c r="H834" s="17">
        <f>YEAR(tblBasisdaten[[#This Row],[Datum]])</f>
        <v>2014</v>
      </c>
      <c r="I834" s="17">
        <f>ROUNDUP(MONTH(tblBasisdaten[[#This Row],[Datum]])/3,0)</f>
        <v>1</v>
      </c>
      <c r="J834" s="17">
        <f>MONTH(tblBasisdaten[[#This Row],[Datum]])</f>
        <v>2</v>
      </c>
    </row>
    <row r="835" spans="2:10" x14ac:dyDescent="0.25">
      <c r="B835" s="19" t="s">
        <v>26</v>
      </c>
      <c r="C835" s="19" t="s">
        <v>4</v>
      </c>
      <c r="D835" s="19" t="s">
        <v>30</v>
      </c>
      <c r="E835" s="19" t="s">
        <v>38</v>
      </c>
      <c r="F835" s="20">
        <v>17537.14</v>
      </c>
      <c r="G835" s="21">
        <v>41696</v>
      </c>
      <c r="H835" s="17">
        <f>YEAR(tblBasisdaten[[#This Row],[Datum]])</f>
        <v>2014</v>
      </c>
      <c r="I835" s="17">
        <f>ROUNDUP(MONTH(tblBasisdaten[[#This Row],[Datum]])/3,0)</f>
        <v>1</v>
      </c>
      <c r="J835" s="17">
        <f>MONTH(tblBasisdaten[[#This Row],[Datum]])</f>
        <v>2</v>
      </c>
    </row>
    <row r="836" spans="2:10" x14ac:dyDescent="0.25">
      <c r="B836" s="19" t="s">
        <v>26</v>
      </c>
      <c r="C836" s="19" t="s">
        <v>4</v>
      </c>
      <c r="D836" s="19" t="s">
        <v>30</v>
      </c>
      <c r="E836" s="19" t="s">
        <v>29</v>
      </c>
      <c r="F836" s="20">
        <v>7889.76</v>
      </c>
      <c r="G836" s="21">
        <v>41697</v>
      </c>
      <c r="H836" s="17">
        <f>YEAR(tblBasisdaten[[#This Row],[Datum]])</f>
        <v>2014</v>
      </c>
      <c r="I836" s="17">
        <f>ROUNDUP(MONTH(tblBasisdaten[[#This Row],[Datum]])/3,0)</f>
        <v>1</v>
      </c>
      <c r="J836" s="17">
        <f>MONTH(tblBasisdaten[[#This Row],[Datum]])</f>
        <v>2</v>
      </c>
    </row>
    <row r="837" spans="2:10" x14ac:dyDescent="0.25">
      <c r="B837" s="19" t="s">
        <v>22</v>
      </c>
      <c r="C837" s="19" t="s">
        <v>23</v>
      </c>
      <c r="D837" s="19" t="s">
        <v>24</v>
      </c>
      <c r="E837" s="19" t="s">
        <v>29</v>
      </c>
      <c r="F837" s="20">
        <v>15166.72</v>
      </c>
      <c r="G837" s="21">
        <v>41697</v>
      </c>
      <c r="H837" s="17">
        <f>YEAR(tblBasisdaten[[#This Row],[Datum]])</f>
        <v>2014</v>
      </c>
      <c r="I837" s="17">
        <f>ROUNDUP(MONTH(tblBasisdaten[[#This Row],[Datum]])/3,0)</f>
        <v>1</v>
      </c>
      <c r="J837" s="17">
        <f>MONTH(tblBasisdaten[[#This Row],[Datum]])</f>
        <v>2</v>
      </c>
    </row>
    <row r="838" spans="2:10" x14ac:dyDescent="0.25">
      <c r="B838" s="19" t="s">
        <v>39</v>
      </c>
      <c r="C838" s="19" t="s">
        <v>40</v>
      </c>
      <c r="D838" s="19" t="s">
        <v>5</v>
      </c>
      <c r="E838" s="19" t="s">
        <v>37</v>
      </c>
      <c r="F838" s="20">
        <v>8823.92</v>
      </c>
      <c r="G838" s="21">
        <v>41698</v>
      </c>
      <c r="H838" s="17">
        <f>YEAR(tblBasisdaten[[#This Row],[Datum]])</f>
        <v>2014</v>
      </c>
      <c r="I838" s="17">
        <f>ROUNDUP(MONTH(tblBasisdaten[[#This Row],[Datum]])/3,0)</f>
        <v>1</v>
      </c>
      <c r="J838" s="17">
        <f>MONTH(tblBasisdaten[[#This Row],[Datum]])</f>
        <v>2</v>
      </c>
    </row>
    <row r="839" spans="2:10" x14ac:dyDescent="0.25">
      <c r="B839" s="19" t="s">
        <v>26</v>
      </c>
      <c r="C839" s="19" t="s">
        <v>27</v>
      </c>
      <c r="D839" s="19" t="s">
        <v>28</v>
      </c>
      <c r="E839" s="19" t="s">
        <v>34</v>
      </c>
      <c r="F839" s="20">
        <v>8962.09</v>
      </c>
      <c r="G839" s="21">
        <v>41698</v>
      </c>
      <c r="H839" s="17">
        <f>YEAR(tblBasisdaten[[#This Row],[Datum]])</f>
        <v>2014</v>
      </c>
      <c r="I839" s="17">
        <f>ROUNDUP(MONTH(tblBasisdaten[[#This Row],[Datum]])/3,0)</f>
        <v>1</v>
      </c>
      <c r="J839" s="17">
        <f>MONTH(tblBasisdaten[[#This Row],[Datum]])</f>
        <v>2</v>
      </c>
    </row>
    <row r="840" spans="2:10" x14ac:dyDescent="0.25">
      <c r="B840" s="19" t="s">
        <v>22</v>
      </c>
      <c r="C840" s="19" t="s">
        <v>23</v>
      </c>
      <c r="D840" s="19" t="s">
        <v>36</v>
      </c>
      <c r="E840" s="19" t="s">
        <v>41</v>
      </c>
      <c r="F840" s="20">
        <v>13296.57</v>
      </c>
      <c r="G840" s="21">
        <v>41698</v>
      </c>
      <c r="H840" s="17">
        <f>YEAR(tblBasisdaten[[#This Row],[Datum]])</f>
        <v>2014</v>
      </c>
      <c r="I840" s="17">
        <f>ROUNDUP(MONTH(tblBasisdaten[[#This Row],[Datum]])/3,0)</f>
        <v>1</v>
      </c>
      <c r="J840" s="17">
        <f>MONTH(tblBasisdaten[[#This Row],[Datum]])</f>
        <v>2</v>
      </c>
    </row>
    <row r="841" spans="2:10" x14ac:dyDescent="0.25">
      <c r="B841" s="19" t="s">
        <v>39</v>
      </c>
      <c r="C841" s="19" t="s">
        <v>40</v>
      </c>
      <c r="D841" s="19" t="s">
        <v>5</v>
      </c>
      <c r="E841" s="19" t="s">
        <v>21</v>
      </c>
      <c r="F841" s="20">
        <v>15118.78</v>
      </c>
      <c r="G841" s="21">
        <v>41698</v>
      </c>
      <c r="H841" s="17">
        <f>YEAR(tblBasisdaten[[#This Row],[Datum]])</f>
        <v>2014</v>
      </c>
      <c r="I841" s="17">
        <f>ROUNDUP(MONTH(tblBasisdaten[[#This Row],[Datum]])/3,0)</f>
        <v>1</v>
      </c>
      <c r="J841" s="17">
        <f>MONTH(tblBasisdaten[[#This Row],[Datum]])</f>
        <v>2</v>
      </c>
    </row>
    <row r="842" spans="2:10" x14ac:dyDescent="0.25">
      <c r="B842" s="19" t="s">
        <v>26</v>
      </c>
      <c r="C842" s="19" t="s">
        <v>4</v>
      </c>
      <c r="D842" s="19" t="s">
        <v>30</v>
      </c>
      <c r="E842" s="19" t="s">
        <v>41</v>
      </c>
      <c r="F842" s="20">
        <v>13535.68</v>
      </c>
      <c r="G842" s="21">
        <v>41700</v>
      </c>
      <c r="H842" s="17">
        <f>YEAR(tblBasisdaten[[#This Row],[Datum]])</f>
        <v>2014</v>
      </c>
      <c r="I842" s="17">
        <f>ROUNDUP(MONTH(tblBasisdaten[[#This Row],[Datum]])/3,0)</f>
        <v>1</v>
      </c>
      <c r="J842" s="17">
        <f>MONTH(tblBasisdaten[[#This Row],[Datum]])</f>
        <v>3</v>
      </c>
    </row>
    <row r="843" spans="2:10" x14ac:dyDescent="0.25">
      <c r="B843" s="19" t="s">
        <v>18</v>
      </c>
      <c r="C843" s="19" t="s">
        <v>31</v>
      </c>
      <c r="D843" s="19" t="s">
        <v>32</v>
      </c>
      <c r="E843" s="19" t="s">
        <v>43</v>
      </c>
      <c r="F843" s="20">
        <v>5211.25</v>
      </c>
      <c r="G843" s="21">
        <v>41701</v>
      </c>
      <c r="H843" s="17">
        <f>YEAR(tblBasisdaten[[#This Row],[Datum]])</f>
        <v>2014</v>
      </c>
      <c r="I843" s="17">
        <f>ROUNDUP(MONTH(tblBasisdaten[[#This Row],[Datum]])/3,0)</f>
        <v>1</v>
      </c>
      <c r="J843" s="17">
        <f>MONTH(tblBasisdaten[[#This Row],[Datum]])</f>
        <v>3</v>
      </c>
    </row>
    <row r="844" spans="2:10" x14ac:dyDescent="0.25">
      <c r="B844" s="19" t="s">
        <v>18</v>
      </c>
      <c r="C844" s="19" t="s">
        <v>31</v>
      </c>
      <c r="D844" s="19" t="s">
        <v>32</v>
      </c>
      <c r="E844" s="19" t="s">
        <v>37</v>
      </c>
      <c r="F844" s="20">
        <v>14622.37</v>
      </c>
      <c r="G844" s="21">
        <v>41702</v>
      </c>
      <c r="H844" s="17">
        <f>YEAR(tblBasisdaten[[#This Row],[Datum]])</f>
        <v>2014</v>
      </c>
      <c r="I844" s="17">
        <f>ROUNDUP(MONTH(tblBasisdaten[[#This Row],[Datum]])/3,0)</f>
        <v>1</v>
      </c>
      <c r="J844" s="17">
        <f>MONTH(tblBasisdaten[[#This Row],[Datum]])</f>
        <v>3</v>
      </c>
    </row>
    <row r="845" spans="2:10" x14ac:dyDescent="0.25">
      <c r="B845" s="19" t="s">
        <v>39</v>
      </c>
      <c r="C845" s="19" t="s">
        <v>40</v>
      </c>
      <c r="D845" s="19" t="s">
        <v>5</v>
      </c>
      <c r="E845" s="19" t="s">
        <v>43</v>
      </c>
      <c r="F845" s="20">
        <v>10127.1</v>
      </c>
      <c r="G845" s="21">
        <v>41702</v>
      </c>
      <c r="H845" s="17">
        <f>YEAR(tblBasisdaten[[#This Row],[Datum]])</f>
        <v>2014</v>
      </c>
      <c r="I845" s="17">
        <f>ROUNDUP(MONTH(tblBasisdaten[[#This Row],[Datum]])/3,0)</f>
        <v>1</v>
      </c>
      <c r="J845" s="17">
        <f>MONTH(tblBasisdaten[[#This Row],[Datum]])</f>
        <v>3</v>
      </c>
    </row>
    <row r="846" spans="2:10" x14ac:dyDescent="0.25">
      <c r="B846" s="19" t="s">
        <v>26</v>
      </c>
      <c r="C846" s="19" t="s">
        <v>27</v>
      </c>
      <c r="D846" s="19" t="s">
        <v>28</v>
      </c>
      <c r="E846" s="19" t="s">
        <v>21</v>
      </c>
      <c r="F846" s="20">
        <v>11821.65</v>
      </c>
      <c r="G846" s="21">
        <v>41705</v>
      </c>
      <c r="H846" s="17">
        <f>YEAR(tblBasisdaten[[#This Row],[Datum]])</f>
        <v>2014</v>
      </c>
      <c r="I846" s="17">
        <f>ROUNDUP(MONTH(tblBasisdaten[[#This Row],[Datum]])/3,0)</f>
        <v>1</v>
      </c>
      <c r="J846" s="17">
        <f>MONTH(tblBasisdaten[[#This Row],[Datum]])</f>
        <v>3</v>
      </c>
    </row>
    <row r="847" spans="2:10" x14ac:dyDescent="0.25">
      <c r="B847" s="19" t="s">
        <v>26</v>
      </c>
      <c r="C847" s="19" t="s">
        <v>4</v>
      </c>
      <c r="D847" s="19" t="s">
        <v>30</v>
      </c>
      <c r="E847" s="19" t="s">
        <v>34</v>
      </c>
      <c r="F847" s="20">
        <v>13637.63</v>
      </c>
      <c r="G847" s="21">
        <v>41706</v>
      </c>
      <c r="H847" s="17">
        <f>YEAR(tblBasisdaten[[#This Row],[Datum]])</f>
        <v>2014</v>
      </c>
      <c r="I847" s="17">
        <f>ROUNDUP(MONTH(tblBasisdaten[[#This Row],[Datum]])/3,0)</f>
        <v>1</v>
      </c>
      <c r="J847" s="17">
        <f>MONTH(tblBasisdaten[[#This Row],[Datum]])</f>
        <v>3</v>
      </c>
    </row>
    <row r="848" spans="2:10" x14ac:dyDescent="0.25">
      <c r="B848" s="19" t="s">
        <v>18</v>
      </c>
      <c r="C848" s="19" t="s">
        <v>31</v>
      </c>
      <c r="D848" s="19" t="s">
        <v>32</v>
      </c>
      <c r="E848" s="19" t="s">
        <v>34</v>
      </c>
      <c r="F848" s="20">
        <v>3381.07</v>
      </c>
      <c r="G848" s="21">
        <v>41707</v>
      </c>
      <c r="H848" s="17">
        <f>YEAR(tblBasisdaten[[#This Row],[Datum]])</f>
        <v>2014</v>
      </c>
      <c r="I848" s="17">
        <f>ROUNDUP(MONTH(tblBasisdaten[[#This Row],[Datum]])/3,0)</f>
        <v>1</v>
      </c>
      <c r="J848" s="17">
        <f>MONTH(tblBasisdaten[[#This Row],[Datum]])</f>
        <v>3</v>
      </c>
    </row>
    <row r="849" spans="2:10" x14ac:dyDescent="0.25">
      <c r="B849" s="19" t="s">
        <v>22</v>
      </c>
      <c r="C849" s="19" t="s">
        <v>23</v>
      </c>
      <c r="D849" s="19" t="s">
        <v>24</v>
      </c>
      <c r="E849" s="19" t="s">
        <v>38</v>
      </c>
      <c r="F849" s="20">
        <v>11622.14</v>
      </c>
      <c r="G849" s="21">
        <v>41707</v>
      </c>
      <c r="H849" s="17">
        <f>YEAR(tblBasisdaten[[#This Row],[Datum]])</f>
        <v>2014</v>
      </c>
      <c r="I849" s="17">
        <f>ROUNDUP(MONTH(tblBasisdaten[[#This Row],[Datum]])/3,0)</f>
        <v>1</v>
      </c>
      <c r="J849" s="17">
        <f>MONTH(tblBasisdaten[[#This Row],[Datum]])</f>
        <v>3</v>
      </c>
    </row>
    <row r="850" spans="2:10" x14ac:dyDescent="0.25">
      <c r="B850" s="19" t="s">
        <v>26</v>
      </c>
      <c r="C850" s="19" t="s">
        <v>27</v>
      </c>
      <c r="D850" s="19" t="s">
        <v>28</v>
      </c>
      <c r="E850" s="19" t="s">
        <v>21</v>
      </c>
      <c r="F850" s="20">
        <v>12373.51</v>
      </c>
      <c r="G850" s="21">
        <v>41708</v>
      </c>
      <c r="H850" s="17">
        <f>YEAR(tblBasisdaten[[#This Row],[Datum]])</f>
        <v>2014</v>
      </c>
      <c r="I850" s="17">
        <f>ROUNDUP(MONTH(tblBasisdaten[[#This Row],[Datum]])/3,0)</f>
        <v>1</v>
      </c>
      <c r="J850" s="17">
        <f>MONTH(tblBasisdaten[[#This Row],[Datum]])</f>
        <v>3</v>
      </c>
    </row>
    <row r="851" spans="2:10" x14ac:dyDescent="0.25">
      <c r="B851" s="19" t="s">
        <v>26</v>
      </c>
      <c r="C851" s="19" t="s">
        <v>27</v>
      </c>
      <c r="D851" s="19" t="s">
        <v>28</v>
      </c>
      <c r="E851" s="19" t="s">
        <v>29</v>
      </c>
      <c r="F851" s="20">
        <v>5851.01</v>
      </c>
      <c r="G851" s="21">
        <v>41710</v>
      </c>
      <c r="H851" s="17">
        <f>YEAR(tblBasisdaten[[#This Row],[Datum]])</f>
        <v>2014</v>
      </c>
      <c r="I851" s="17">
        <f>ROUNDUP(MONTH(tblBasisdaten[[#This Row],[Datum]])/3,0)</f>
        <v>1</v>
      </c>
      <c r="J851" s="17">
        <f>MONTH(tblBasisdaten[[#This Row],[Datum]])</f>
        <v>3</v>
      </c>
    </row>
    <row r="852" spans="2:10" x14ac:dyDescent="0.25">
      <c r="B852" s="19" t="s">
        <v>18</v>
      </c>
      <c r="C852" s="19" t="s">
        <v>19</v>
      </c>
      <c r="D852" s="19" t="s">
        <v>20</v>
      </c>
      <c r="E852" s="19" t="s">
        <v>38</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22</v>
      </c>
      <c r="C853" s="19" t="s">
        <v>35</v>
      </c>
      <c r="D853" s="19" t="s">
        <v>36</v>
      </c>
      <c r="E853" s="19" t="s">
        <v>25</v>
      </c>
      <c r="F853" s="20">
        <v>14035.43</v>
      </c>
      <c r="G853" s="21">
        <v>41711</v>
      </c>
      <c r="H853" s="17">
        <f>YEAR(tblBasisdaten[[#This Row],[Datum]])</f>
        <v>2014</v>
      </c>
      <c r="I853" s="17">
        <f>ROUNDUP(MONTH(tblBasisdaten[[#This Row],[Datum]])/3,0)</f>
        <v>1</v>
      </c>
      <c r="J853" s="17">
        <f>MONTH(tblBasisdaten[[#This Row],[Datum]])</f>
        <v>3</v>
      </c>
    </row>
    <row r="854" spans="2:10" x14ac:dyDescent="0.25">
      <c r="B854" s="19" t="s">
        <v>26</v>
      </c>
      <c r="C854" s="19" t="s">
        <v>4</v>
      </c>
      <c r="D854" s="19" t="s">
        <v>30</v>
      </c>
      <c r="E854" s="19" t="s">
        <v>21</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39</v>
      </c>
      <c r="C855" s="19" t="s">
        <v>42</v>
      </c>
      <c r="D855" s="19" t="s">
        <v>33</v>
      </c>
      <c r="E855" s="19" t="s">
        <v>25</v>
      </c>
      <c r="F855" s="20">
        <v>12131.54</v>
      </c>
      <c r="G855" s="21">
        <v>41712</v>
      </c>
      <c r="H855" s="17">
        <f>YEAR(tblBasisdaten[[#This Row],[Datum]])</f>
        <v>2014</v>
      </c>
      <c r="I855" s="17">
        <f>ROUNDUP(MONTH(tblBasisdaten[[#This Row],[Datum]])/3,0)</f>
        <v>1</v>
      </c>
      <c r="J855" s="17">
        <f>MONTH(tblBasisdaten[[#This Row],[Datum]])</f>
        <v>3</v>
      </c>
    </row>
    <row r="856" spans="2:10" x14ac:dyDescent="0.25">
      <c r="B856" s="19" t="s">
        <v>26</v>
      </c>
      <c r="C856" s="19" t="s">
        <v>4</v>
      </c>
      <c r="D856" s="19" t="s">
        <v>30</v>
      </c>
      <c r="E856" s="19" t="s">
        <v>34</v>
      </c>
      <c r="F856" s="20">
        <v>14769.79</v>
      </c>
      <c r="G856" s="21">
        <v>41712</v>
      </c>
      <c r="H856" s="17">
        <f>YEAR(tblBasisdaten[[#This Row],[Datum]])</f>
        <v>2014</v>
      </c>
      <c r="I856" s="17">
        <f>ROUNDUP(MONTH(tblBasisdaten[[#This Row],[Datum]])/3,0)</f>
        <v>1</v>
      </c>
      <c r="J856" s="17">
        <f>MONTH(tblBasisdaten[[#This Row],[Datum]])</f>
        <v>3</v>
      </c>
    </row>
    <row r="857" spans="2:10" x14ac:dyDescent="0.25">
      <c r="B857" s="19" t="s">
        <v>39</v>
      </c>
      <c r="C857" s="19" t="s">
        <v>40</v>
      </c>
      <c r="D857" s="19" t="s">
        <v>5</v>
      </c>
      <c r="E857" s="19" t="s">
        <v>34</v>
      </c>
      <c r="F857" s="20">
        <v>17661.16</v>
      </c>
      <c r="G857" s="21">
        <v>41713</v>
      </c>
      <c r="H857" s="17">
        <f>YEAR(tblBasisdaten[[#This Row],[Datum]])</f>
        <v>2014</v>
      </c>
      <c r="I857" s="17">
        <f>ROUNDUP(MONTH(tblBasisdaten[[#This Row],[Datum]])/3,0)</f>
        <v>1</v>
      </c>
      <c r="J857" s="17">
        <f>MONTH(tblBasisdaten[[#This Row],[Datum]])</f>
        <v>3</v>
      </c>
    </row>
    <row r="858" spans="2:10" x14ac:dyDescent="0.25">
      <c r="B858" s="19" t="s">
        <v>26</v>
      </c>
      <c r="C858" s="19" t="s">
        <v>27</v>
      </c>
      <c r="D858" s="19" t="s">
        <v>28</v>
      </c>
      <c r="E858" s="19" t="s">
        <v>25</v>
      </c>
      <c r="F858" s="20">
        <v>11115.48</v>
      </c>
      <c r="G858" s="21">
        <v>41713</v>
      </c>
      <c r="H858" s="17">
        <f>YEAR(tblBasisdaten[[#This Row],[Datum]])</f>
        <v>2014</v>
      </c>
      <c r="I858" s="17">
        <f>ROUNDUP(MONTH(tblBasisdaten[[#This Row],[Datum]])/3,0)</f>
        <v>1</v>
      </c>
      <c r="J858" s="17">
        <f>MONTH(tblBasisdaten[[#This Row],[Datum]])</f>
        <v>3</v>
      </c>
    </row>
    <row r="859" spans="2:10" x14ac:dyDescent="0.25">
      <c r="B859" s="19" t="s">
        <v>39</v>
      </c>
      <c r="C859" s="19" t="s">
        <v>42</v>
      </c>
      <c r="D859" s="19" t="s">
        <v>33</v>
      </c>
      <c r="E859" s="19" t="s">
        <v>21</v>
      </c>
      <c r="F859" s="20">
        <v>6276.3</v>
      </c>
      <c r="G859" s="21">
        <v>41713</v>
      </c>
      <c r="H859" s="17">
        <f>YEAR(tblBasisdaten[[#This Row],[Datum]])</f>
        <v>2014</v>
      </c>
      <c r="I859" s="17">
        <f>ROUNDUP(MONTH(tblBasisdaten[[#This Row],[Datum]])/3,0)</f>
        <v>1</v>
      </c>
      <c r="J859" s="17">
        <f>MONTH(tblBasisdaten[[#This Row],[Datum]])</f>
        <v>3</v>
      </c>
    </row>
    <row r="860" spans="2:10" x14ac:dyDescent="0.25">
      <c r="B860" s="19" t="s">
        <v>18</v>
      </c>
      <c r="C860" s="19" t="s">
        <v>19</v>
      </c>
      <c r="D860" s="19" t="s">
        <v>33</v>
      </c>
      <c r="E860" s="19" t="s">
        <v>25</v>
      </c>
      <c r="F860" s="20">
        <v>16530.25</v>
      </c>
      <c r="G860" s="21">
        <v>41714</v>
      </c>
      <c r="H860" s="17">
        <f>YEAR(tblBasisdaten[[#This Row],[Datum]])</f>
        <v>2014</v>
      </c>
      <c r="I860" s="17">
        <f>ROUNDUP(MONTH(tblBasisdaten[[#This Row],[Datum]])/3,0)</f>
        <v>1</v>
      </c>
      <c r="J860" s="17">
        <f>MONTH(tblBasisdaten[[#This Row],[Datum]])</f>
        <v>3</v>
      </c>
    </row>
    <row r="861" spans="2:10" x14ac:dyDescent="0.25">
      <c r="B861" s="19" t="s">
        <v>22</v>
      </c>
      <c r="C861" s="19" t="s">
        <v>35</v>
      </c>
      <c r="D861" s="19" t="s">
        <v>36</v>
      </c>
      <c r="E861" s="19" t="s">
        <v>34</v>
      </c>
      <c r="F861" s="20">
        <v>14508.26</v>
      </c>
      <c r="G861" s="21">
        <v>41714</v>
      </c>
      <c r="H861" s="17">
        <f>YEAR(tblBasisdaten[[#This Row],[Datum]])</f>
        <v>2014</v>
      </c>
      <c r="I861" s="17">
        <f>ROUNDUP(MONTH(tblBasisdaten[[#This Row],[Datum]])/3,0)</f>
        <v>1</v>
      </c>
      <c r="J861" s="17">
        <f>MONTH(tblBasisdaten[[#This Row],[Datum]])</f>
        <v>3</v>
      </c>
    </row>
    <row r="862" spans="2:10" x14ac:dyDescent="0.25">
      <c r="B862" s="19" t="s">
        <v>39</v>
      </c>
      <c r="C862" s="19" t="s">
        <v>42</v>
      </c>
      <c r="D862" s="19" t="s">
        <v>33</v>
      </c>
      <c r="E862" s="19" t="s">
        <v>21</v>
      </c>
      <c r="F862" s="20">
        <v>3428.2</v>
      </c>
      <c r="G862" s="21">
        <v>41715</v>
      </c>
      <c r="H862" s="17">
        <f>YEAR(tblBasisdaten[[#This Row],[Datum]])</f>
        <v>2014</v>
      </c>
      <c r="I862" s="17">
        <f>ROUNDUP(MONTH(tblBasisdaten[[#This Row],[Datum]])/3,0)</f>
        <v>1</v>
      </c>
      <c r="J862" s="17">
        <f>MONTH(tblBasisdaten[[#This Row],[Datum]])</f>
        <v>3</v>
      </c>
    </row>
    <row r="863" spans="2:10" x14ac:dyDescent="0.25">
      <c r="B863" s="19" t="s">
        <v>26</v>
      </c>
      <c r="C863" s="19" t="s">
        <v>27</v>
      </c>
      <c r="D863" s="19" t="s">
        <v>28</v>
      </c>
      <c r="E863" s="19" t="s">
        <v>25</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22</v>
      </c>
      <c r="C864" s="19" t="s">
        <v>35</v>
      </c>
      <c r="D864" s="19" t="s">
        <v>36</v>
      </c>
      <c r="E864" s="19" t="s">
        <v>25</v>
      </c>
      <c r="F864" s="20">
        <v>1353.48</v>
      </c>
      <c r="G864" s="21">
        <v>41719</v>
      </c>
      <c r="H864" s="17">
        <f>YEAR(tblBasisdaten[[#This Row],[Datum]])</f>
        <v>2014</v>
      </c>
      <c r="I864" s="17">
        <f>ROUNDUP(MONTH(tblBasisdaten[[#This Row],[Datum]])/3,0)</f>
        <v>1</v>
      </c>
      <c r="J864" s="17">
        <f>MONTH(tblBasisdaten[[#This Row],[Datum]])</f>
        <v>3</v>
      </c>
    </row>
    <row r="865" spans="2:10" x14ac:dyDescent="0.25">
      <c r="B865" s="19" t="s">
        <v>22</v>
      </c>
      <c r="C865" s="19" t="s">
        <v>35</v>
      </c>
      <c r="D865" s="19" t="s">
        <v>36</v>
      </c>
      <c r="E865" s="19" t="s">
        <v>41</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39</v>
      </c>
      <c r="C866" s="19" t="s">
        <v>40</v>
      </c>
      <c r="D866" s="19" t="s">
        <v>5</v>
      </c>
      <c r="E866" s="19" t="s">
        <v>43</v>
      </c>
      <c r="F866" s="20">
        <v>7567.55</v>
      </c>
      <c r="G866" s="21">
        <v>41719</v>
      </c>
      <c r="H866" s="17">
        <f>YEAR(tblBasisdaten[[#This Row],[Datum]])</f>
        <v>2014</v>
      </c>
      <c r="I866" s="17">
        <f>ROUNDUP(MONTH(tblBasisdaten[[#This Row],[Datum]])/3,0)</f>
        <v>1</v>
      </c>
      <c r="J866" s="17">
        <f>MONTH(tblBasisdaten[[#This Row],[Datum]])</f>
        <v>3</v>
      </c>
    </row>
    <row r="867" spans="2:10" x14ac:dyDescent="0.25">
      <c r="B867" s="19" t="s">
        <v>26</v>
      </c>
      <c r="C867" s="19" t="s">
        <v>27</v>
      </c>
      <c r="D867" s="19" t="s">
        <v>28</v>
      </c>
      <c r="E867" s="19" t="s">
        <v>37</v>
      </c>
      <c r="F867" s="20">
        <v>2252.54</v>
      </c>
      <c r="G867" s="21">
        <v>41720</v>
      </c>
      <c r="H867" s="17">
        <f>YEAR(tblBasisdaten[[#This Row],[Datum]])</f>
        <v>2014</v>
      </c>
      <c r="I867" s="17">
        <f>ROUNDUP(MONTH(tblBasisdaten[[#This Row],[Datum]])/3,0)</f>
        <v>1</v>
      </c>
      <c r="J867" s="17">
        <f>MONTH(tblBasisdaten[[#This Row],[Datum]])</f>
        <v>3</v>
      </c>
    </row>
    <row r="868" spans="2:10" x14ac:dyDescent="0.25">
      <c r="B868" s="19" t="s">
        <v>22</v>
      </c>
      <c r="C868" s="19" t="s">
        <v>23</v>
      </c>
      <c r="D868" s="19" t="s">
        <v>24</v>
      </c>
      <c r="E868" s="19" t="s">
        <v>38</v>
      </c>
      <c r="F868" s="20">
        <v>3432.75</v>
      </c>
      <c r="G868" s="21">
        <v>41723</v>
      </c>
      <c r="H868" s="17">
        <f>YEAR(tblBasisdaten[[#This Row],[Datum]])</f>
        <v>2014</v>
      </c>
      <c r="I868" s="17">
        <f>ROUNDUP(MONTH(tblBasisdaten[[#This Row],[Datum]])/3,0)</f>
        <v>1</v>
      </c>
      <c r="J868" s="17">
        <f>MONTH(tblBasisdaten[[#This Row],[Datum]])</f>
        <v>3</v>
      </c>
    </row>
    <row r="869" spans="2:10" x14ac:dyDescent="0.25">
      <c r="B869" s="19" t="s">
        <v>22</v>
      </c>
      <c r="C869" s="19" t="s">
        <v>35</v>
      </c>
      <c r="D869" s="19" t="s">
        <v>36</v>
      </c>
      <c r="E869" s="19" t="s">
        <v>34</v>
      </c>
      <c r="F869" s="20">
        <v>4564.42</v>
      </c>
      <c r="G869" s="21">
        <v>41724</v>
      </c>
      <c r="H869" s="17">
        <f>YEAR(tblBasisdaten[[#This Row],[Datum]])</f>
        <v>2014</v>
      </c>
      <c r="I869" s="17">
        <f>ROUNDUP(MONTH(tblBasisdaten[[#This Row],[Datum]])/3,0)</f>
        <v>1</v>
      </c>
      <c r="J869" s="17">
        <f>MONTH(tblBasisdaten[[#This Row],[Datum]])</f>
        <v>3</v>
      </c>
    </row>
    <row r="870" spans="2:10" x14ac:dyDescent="0.25">
      <c r="B870" s="19" t="s">
        <v>22</v>
      </c>
      <c r="C870" s="19" t="s">
        <v>35</v>
      </c>
      <c r="D870" s="19" t="s">
        <v>36</v>
      </c>
      <c r="E870" s="19" t="s">
        <v>41</v>
      </c>
      <c r="F870" s="20">
        <v>12186.23</v>
      </c>
      <c r="G870" s="21">
        <v>41725</v>
      </c>
      <c r="H870" s="17">
        <f>YEAR(tblBasisdaten[[#This Row],[Datum]])</f>
        <v>2014</v>
      </c>
      <c r="I870" s="17">
        <f>ROUNDUP(MONTH(tblBasisdaten[[#This Row],[Datum]])/3,0)</f>
        <v>1</v>
      </c>
      <c r="J870" s="17">
        <f>MONTH(tblBasisdaten[[#This Row],[Datum]])</f>
        <v>3</v>
      </c>
    </row>
    <row r="871" spans="2:10" x14ac:dyDescent="0.25">
      <c r="B871" s="19" t="s">
        <v>18</v>
      </c>
      <c r="C871" s="19" t="s">
        <v>31</v>
      </c>
      <c r="D871" s="19" t="s">
        <v>32</v>
      </c>
      <c r="E871" s="19" t="s">
        <v>37</v>
      </c>
      <c r="F871" s="20">
        <v>10935.95</v>
      </c>
      <c r="G871" s="21">
        <v>41725</v>
      </c>
      <c r="H871" s="17">
        <f>YEAR(tblBasisdaten[[#This Row],[Datum]])</f>
        <v>2014</v>
      </c>
      <c r="I871" s="17">
        <f>ROUNDUP(MONTH(tblBasisdaten[[#This Row],[Datum]])/3,0)</f>
        <v>1</v>
      </c>
      <c r="J871" s="17">
        <f>MONTH(tblBasisdaten[[#This Row],[Datum]])</f>
        <v>3</v>
      </c>
    </row>
    <row r="872" spans="2:10" x14ac:dyDescent="0.25">
      <c r="B872" s="19" t="s">
        <v>26</v>
      </c>
      <c r="C872" s="19" t="s">
        <v>27</v>
      </c>
      <c r="D872" s="19" t="s">
        <v>28</v>
      </c>
      <c r="E872" s="19" t="s">
        <v>38</v>
      </c>
      <c r="F872" s="20">
        <v>16765.02</v>
      </c>
      <c r="G872" s="21">
        <v>41725</v>
      </c>
      <c r="H872" s="17">
        <f>YEAR(tblBasisdaten[[#This Row],[Datum]])</f>
        <v>2014</v>
      </c>
      <c r="I872" s="17">
        <f>ROUNDUP(MONTH(tblBasisdaten[[#This Row],[Datum]])/3,0)</f>
        <v>1</v>
      </c>
      <c r="J872" s="17">
        <f>MONTH(tblBasisdaten[[#This Row],[Datum]])</f>
        <v>3</v>
      </c>
    </row>
    <row r="873" spans="2:10" x14ac:dyDescent="0.25">
      <c r="B873" s="19" t="s">
        <v>22</v>
      </c>
      <c r="C873" s="19" t="s">
        <v>23</v>
      </c>
      <c r="D873" s="19" t="s">
        <v>24</v>
      </c>
      <c r="E873" s="19" t="s">
        <v>29</v>
      </c>
      <c r="F873" s="20">
        <v>2672.91</v>
      </c>
      <c r="G873" s="21">
        <v>41726</v>
      </c>
      <c r="H873" s="17">
        <f>YEAR(tblBasisdaten[[#This Row],[Datum]])</f>
        <v>2014</v>
      </c>
      <c r="I873" s="17">
        <f>ROUNDUP(MONTH(tblBasisdaten[[#This Row],[Datum]])/3,0)</f>
        <v>1</v>
      </c>
      <c r="J873" s="17">
        <f>MONTH(tblBasisdaten[[#This Row],[Datum]])</f>
        <v>3</v>
      </c>
    </row>
    <row r="874" spans="2:10" x14ac:dyDescent="0.25">
      <c r="B874" s="19" t="s">
        <v>39</v>
      </c>
      <c r="C874" s="19" t="s">
        <v>40</v>
      </c>
      <c r="D874" s="19" t="s">
        <v>5</v>
      </c>
      <c r="E874" s="19" t="s">
        <v>37</v>
      </c>
      <c r="F874" s="20">
        <v>14410.01</v>
      </c>
      <c r="G874" s="21">
        <v>41727</v>
      </c>
      <c r="H874" s="17">
        <f>YEAR(tblBasisdaten[[#This Row],[Datum]])</f>
        <v>2014</v>
      </c>
      <c r="I874" s="17">
        <f>ROUNDUP(MONTH(tblBasisdaten[[#This Row],[Datum]])/3,0)</f>
        <v>1</v>
      </c>
      <c r="J874" s="17">
        <f>MONTH(tblBasisdaten[[#This Row],[Datum]])</f>
        <v>3</v>
      </c>
    </row>
    <row r="875" spans="2:10" x14ac:dyDescent="0.25">
      <c r="B875" s="19" t="s">
        <v>18</v>
      </c>
      <c r="C875" s="19" t="s">
        <v>31</v>
      </c>
      <c r="D875" s="19" t="s">
        <v>32</v>
      </c>
      <c r="E875" s="19" t="s">
        <v>41</v>
      </c>
      <c r="F875" s="20">
        <v>2241.5</v>
      </c>
      <c r="G875" s="21">
        <v>41728</v>
      </c>
      <c r="H875" s="17">
        <f>YEAR(tblBasisdaten[[#This Row],[Datum]])</f>
        <v>2014</v>
      </c>
      <c r="I875" s="17">
        <f>ROUNDUP(MONTH(tblBasisdaten[[#This Row],[Datum]])/3,0)</f>
        <v>1</v>
      </c>
      <c r="J875" s="17">
        <f>MONTH(tblBasisdaten[[#This Row],[Datum]])</f>
        <v>3</v>
      </c>
    </row>
    <row r="876" spans="2:10" x14ac:dyDescent="0.25">
      <c r="B876" s="19" t="s">
        <v>18</v>
      </c>
      <c r="C876" s="19" t="s">
        <v>19</v>
      </c>
      <c r="D876" s="19" t="s">
        <v>20</v>
      </c>
      <c r="E876" s="19" t="s">
        <v>25</v>
      </c>
      <c r="F876" s="20">
        <v>14774</v>
      </c>
      <c r="G876" s="21">
        <v>41728</v>
      </c>
      <c r="H876" s="17">
        <f>YEAR(tblBasisdaten[[#This Row],[Datum]])</f>
        <v>2014</v>
      </c>
      <c r="I876" s="17">
        <f>ROUNDUP(MONTH(tblBasisdaten[[#This Row],[Datum]])/3,0)</f>
        <v>1</v>
      </c>
      <c r="J876" s="17">
        <f>MONTH(tblBasisdaten[[#This Row],[Datum]])</f>
        <v>3</v>
      </c>
    </row>
    <row r="877" spans="2:10" x14ac:dyDescent="0.25">
      <c r="B877" s="19" t="s">
        <v>18</v>
      </c>
      <c r="C877" s="19" t="s">
        <v>19</v>
      </c>
      <c r="D877" s="19" t="s">
        <v>20</v>
      </c>
      <c r="E877" s="19" t="s">
        <v>41</v>
      </c>
      <c r="F877" s="20">
        <v>1496.96</v>
      </c>
      <c r="G877" s="21">
        <v>41730</v>
      </c>
      <c r="H877" s="17">
        <f>YEAR(tblBasisdaten[[#This Row],[Datum]])</f>
        <v>2014</v>
      </c>
      <c r="I877" s="17">
        <f>ROUNDUP(MONTH(tblBasisdaten[[#This Row],[Datum]])/3,0)</f>
        <v>2</v>
      </c>
      <c r="J877" s="17">
        <f>MONTH(tblBasisdaten[[#This Row],[Datum]])</f>
        <v>4</v>
      </c>
    </row>
    <row r="878" spans="2:10" x14ac:dyDescent="0.25">
      <c r="B878" s="19" t="s">
        <v>39</v>
      </c>
      <c r="C878" s="19" t="s">
        <v>42</v>
      </c>
      <c r="D878" s="19" t="s">
        <v>33</v>
      </c>
      <c r="E878" s="19" t="s">
        <v>25</v>
      </c>
      <c r="F878" s="20">
        <v>13088.22</v>
      </c>
      <c r="G878" s="21">
        <v>41731</v>
      </c>
      <c r="H878" s="17">
        <f>YEAR(tblBasisdaten[[#This Row],[Datum]])</f>
        <v>2014</v>
      </c>
      <c r="I878" s="17">
        <f>ROUNDUP(MONTH(tblBasisdaten[[#This Row],[Datum]])/3,0)</f>
        <v>2</v>
      </c>
      <c r="J878" s="17">
        <f>MONTH(tblBasisdaten[[#This Row],[Datum]])</f>
        <v>4</v>
      </c>
    </row>
    <row r="879" spans="2:10" x14ac:dyDescent="0.25">
      <c r="B879" s="19" t="s">
        <v>39</v>
      </c>
      <c r="C879" s="19" t="s">
        <v>40</v>
      </c>
      <c r="D879" s="19" t="s">
        <v>5</v>
      </c>
      <c r="E879" s="19" t="s">
        <v>29</v>
      </c>
      <c r="F879" s="20">
        <v>8421.26</v>
      </c>
      <c r="G879" s="21">
        <v>41732</v>
      </c>
      <c r="H879" s="17">
        <f>YEAR(tblBasisdaten[[#This Row],[Datum]])</f>
        <v>2014</v>
      </c>
      <c r="I879" s="17">
        <f>ROUNDUP(MONTH(tblBasisdaten[[#This Row],[Datum]])/3,0)</f>
        <v>2</v>
      </c>
      <c r="J879" s="17">
        <f>MONTH(tblBasisdaten[[#This Row],[Datum]])</f>
        <v>4</v>
      </c>
    </row>
    <row r="880" spans="2:10" x14ac:dyDescent="0.25">
      <c r="B880" s="19" t="s">
        <v>39</v>
      </c>
      <c r="C880" s="19" t="s">
        <v>40</v>
      </c>
      <c r="D880" s="19" t="s">
        <v>5</v>
      </c>
      <c r="E880" s="19" t="s">
        <v>41</v>
      </c>
      <c r="F880" s="20">
        <v>5324.11</v>
      </c>
      <c r="G880" s="21">
        <v>41733</v>
      </c>
      <c r="H880" s="17">
        <f>YEAR(tblBasisdaten[[#This Row],[Datum]])</f>
        <v>2014</v>
      </c>
      <c r="I880" s="17">
        <f>ROUNDUP(MONTH(tblBasisdaten[[#This Row],[Datum]])/3,0)</f>
        <v>2</v>
      </c>
      <c r="J880" s="17">
        <f>MONTH(tblBasisdaten[[#This Row],[Datum]])</f>
        <v>4</v>
      </c>
    </row>
    <row r="881" spans="2:10" x14ac:dyDescent="0.25">
      <c r="B881" s="19" t="s">
        <v>26</v>
      </c>
      <c r="C881" s="19" t="s">
        <v>4</v>
      </c>
      <c r="D881" s="19" t="s">
        <v>30</v>
      </c>
      <c r="E881" s="19" t="s">
        <v>43</v>
      </c>
      <c r="F881" s="20">
        <v>1463.29</v>
      </c>
      <c r="G881" s="21">
        <v>41733</v>
      </c>
      <c r="H881" s="17">
        <f>YEAR(tblBasisdaten[[#This Row],[Datum]])</f>
        <v>2014</v>
      </c>
      <c r="I881" s="17">
        <f>ROUNDUP(MONTH(tblBasisdaten[[#This Row],[Datum]])/3,0)</f>
        <v>2</v>
      </c>
      <c r="J881" s="17">
        <f>MONTH(tblBasisdaten[[#This Row],[Datum]])</f>
        <v>4</v>
      </c>
    </row>
    <row r="882" spans="2:10" x14ac:dyDescent="0.25">
      <c r="B882" s="19" t="s">
        <v>22</v>
      </c>
      <c r="C882" s="19" t="s">
        <v>35</v>
      </c>
      <c r="D882" s="19" t="s">
        <v>36</v>
      </c>
      <c r="E882" s="19" t="s">
        <v>43</v>
      </c>
      <c r="F882" s="20">
        <v>16840.03</v>
      </c>
      <c r="G882" s="21">
        <v>41735</v>
      </c>
      <c r="H882" s="17">
        <f>YEAR(tblBasisdaten[[#This Row],[Datum]])</f>
        <v>2014</v>
      </c>
      <c r="I882" s="17">
        <f>ROUNDUP(MONTH(tblBasisdaten[[#This Row],[Datum]])/3,0)</f>
        <v>2</v>
      </c>
      <c r="J882" s="17">
        <f>MONTH(tblBasisdaten[[#This Row],[Datum]])</f>
        <v>4</v>
      </c>
    </row>
    <row r="883" spans="2:10" x14ac:dyDescent="0.25">
      <c r="B883" s="19" t="s">
        <v>39</v>
      </c>
      <c r="C883" s="19" t="s">
        <v>40</v>
      </c>
      <c r="D883" s="19" t="s">
        <v>5</v>
      </c>
      <c r="E883" s="19" t="s">
        <v>34</v>
      </c>
      <c r="F883" s="20">
        <v>4771.01</v>
      </c>
      <c r="G883" s="21">
        <v>41735</v>
      </c>
      <c r="H883" s="17">
        <f>YEAR(tblBasisdaten[[#This Row],[Datum]])</f>
        <v>2014</v>
      </c>
      <c r="I883" s="17">
        <f>ROUNDUP(MONTH(tblBasisdaten[[#This Row],[Datum]])/3,0)</f>
        <v>2</v>
      </c>
      <c r="J883" s="17">
        <f>MONTH(tblBasisdaten[[#This Row],[Datum]])</f>
        <v>4</v>
      </c>
    </row>
    <row r="884" spans="2:10" x14ac:dyDescent="0.25">
      <c r="B884" s="19" t="s">
        <v>22</v>
      </c>
      <c r="C884" s="19" t="s">
        <v>35</v>
      </c>
      <c r="D884" s="19" t="s">
        <v>36</v>
      </c>
      <c r="E884" s="19" t="s">
        <v>37</v>
      </c>
      <c r="F884" s="20">
        <v>11683.41</v>
      </c>
      <c r="G884" s="21">
        <v>41738</v>
      </c>
      <c r="H884" s="17">
        <f>YEAR(tblBasisdaten[[#This Row],[Datum]])</f>
        <v>2014</v>
      </c>
      <c r="I884" s="17">
        <f>ROUNDUP(MONTH(tblBasisdaten[[#This Row],[Datum]])/3,0)</f>
        <v>2</v>
      </c>
      <c r="J884" s="17">
        <f>MONTH(tblBasisdaten[[#This Row],[Datum]])</f>
        <v>4</v>
      </c>
    </row>
    <row r="885" spans="2:10" x14ac:dyDescent="0.25">
      <c r="B885" s="19" t="s">
        <v>22</v>
      </c>
      <c r="C885" s="19" t="s">
        <v>35</v>
      </c>
      <c r="D885" s="19" t="s">
        <v>36</v>
      </c>
      <c r="E885" s="19" t="s">
        <v>41</v>
      </c>
      <c r="F885" s="20">
        <v>5712.13</v>
      </c>
      <c r="G885" s="21">
        <v>41740</v>
      </c>
      <c r="H885" s="17">
        <f>YEAR(tblBasisdaten[[#This Row],[Datum]])</f>
        <v>2014</v>
      </c>
      <c r="I885" s="17">
        <f>ROUNDUP(MONTH(tblBasisdaten[[#This Row],[Datum]])/3,0)</f>
        <v>2</v>
      </c>
      <c r="J885" s="17">
        <f>MONTH(tblBasisdaten[[#This Row],[Datum]])</f>
        <v>4</v>
      </c>
    </row>
    <row r="886" spans="2:10" x14ac:dyDescent="0.25">
      <c r="B886" s="19" t="s">
        <v>18</v>
      </c>
      <c r="C886" s="19" t="s">
        <v>31</v>
      </c>
      <c r="D886" s="19" t="s">
        <v>32</v>
      </c>
      <c r="E886" s="19" t="s">
        <v>43</v>
      </c>
      <c r="F886" s="20">
        <v>7053.68</v>
      </c>
      <c r="G886" s="21">
        <v>41740</v>
      </c>
      <c r="H886" s="17">
        <f>YEAR(tblBasisdaten[[#This Row],[Datum]])</f>
        <v>2014</v>
      </c>
      <c r="I886" s="17">
        <f>ROUNDUP(MONTH(tblBasisdaten[[#This Row],[Datum]])/3,0)</f>
        <v>2</v>
      </c>
      <c r="J886" s="17">
        <f>MONTH(tblBasisdaten[[#This Row],[Datum]])</f>
        <v>4</v>
      </c>
    </row>
    <row r="887" spans="2:10" x14ac:dyDescent="0.25">
      <c r="B887" s="19" t="s">
        <v>39</v>
      </c>
      <c r="C887" s="19" t="s">
        <v>42</v>
      </c>
      <c r="D887" s="19" t="s">
        <v>33</v>
      </c>
      <c r="E887" s="19" t="s">
        <v>25</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18</v>
      </c>
      <c r="C888" s="19" t="s">
        <v>31</v>
      </c>
      <c r="D888" s="19" t="s">
        <v>32</v>
      </c>
      <c r="E888" s="19" t="s">
        <v>25</v>
      </c>
      <c r="F888" s="20">
        <v>1922.69</v>
      </c>
      <c r="G888" s="21">
        <v>41742</v>
      </c>
      <c r="H888" s="17">
        <f>YEAR(tblBasisdaten[[#This Row],[Datum]])</f>
        <v>2014</v>
      </c>
      <c r="I888" s="17">
        <f>ROUNDUP(MONTH(tblBasisdaten[[#This Row],[Datum]])/3,0)</f>
        <v>2</v>
      </c>
      <c r="J888" s="17">
        <f>MONTH(tblBasisdaten[[#This Row],[Datum]])</f>
        <v>4</v>
      </c>
    </row>
    <row r="889" spans="2:10" x14ac:dyDescent="0.25">
      <c r="B889" s="19" t="s">
        <v>18</v>
      </c>
      <c r="C889" s="19" t="s">
        <v>19</v>
      </c>
      <c r="D889" s="19" t="s">
        <v>20</v>
      </c>
      <c r="E889" s="19" t="s">
        <v>21</v>
      </c>
      <c r="F889" s="20">
        <v>6126.96</v>
      </c>
      <c r="G889" s="21">
        <v>41745</v>
      </c>
      <c r="H889" s="17">
        <f>YEAR(tblBasisdaten[[#This Row],[Datum]])</f>
        <v>2014</v>
      </c>
      <c r="I889" s="17">
        <f>ROUNDUP(MONTH(tblBasisdaten[[#This Row],[Datum]])/3,0)</f>
        <v>2</v>
      </c>
      <c r="J889" s="17">
        <f>MONTH(tblBasisdaten[[#This Row],[Datum]])</f>
        <v>4</v>
      </c>
    </row>
    <row r="890" spans="2:10" x14ac:dyDescent="0.25">
      <c r="B890" s="19" t="s">
        <v>39</v>
      </c>
      <c r="C890" s="19" t="s">
        <v>40</v>
      </c>
      <c r="D890" s="19" t="s">
        <v>5</v>
      </c>
      <c r="E890" s="19" t="s">
        <v>21</v>
      </c>
      <c r="F890" s="20">
        <v>4013.41</v>
      </c>
      <c r="G890" s="21">
        <v>41746</v>
      </c>
      <c r="H890" s="17">
        <f>YEAR(tblBasisdaten[[#This Row],[Datum]])</f>
        <v>2014</v>
      </c>
      <c r="I890" s="17">
        <f>ROUNDUP(MONTH(tblBasisdaten[[#This Row],[Datum]])/3,0)</f>
        <v>2</v>
      </c>
      <c r="J890" s="17">
        <f>MONTH(tblBasisdaten[[#This Row],[Datum]])</f>
        <v>4</v>
      </c>
    </row>
    <row r="891" spans="2:10" x14ac:dyDescent="0.25">
      <c r="B891" s="19" t="s">
        <v>18</v>
      </c>
      <c r="C891" s="19" t="s">
        <v>19</v>
      </c>
      <c r="D891" s="19" t="s">
        <v>33</v>
      </c>
      <c r="E891" s="19" t="s">
        <v>37</v>
      </c>
      <c r="F891" s="20">
        <v>10036.74</v>
      </c>
      <c r="G891" s="21">
        <v>41747</v>
      </c>
      <c r="H891" s="17">
        <f>YEAR(tblBasisdaten[[#This Row],[Datum]])</f>
        <v>2014</v>
      </c>
      <c r="I891" s="17">
        <f>ROUNDUP(MONTH(tblBasisdaten[[#This Row],[Datum]])/3,0)</f>
        <v>2</v>
      </c>
      <c r="J891" s="17">
        <f>MONTH(tblBasisdaten[[#This Row],[Datum]])</f>
        <v>4</v>
      </c>
    </row>
    <row r="892" spans="2:10" x14ac:dyDescent="0.25">
      <c r="B892" s="19" t="s">
        <v>22</v>
      </c>
      <c r="C892" s="19" t="s">
        <v>35</v>
      </c>
      <c r="D892" s="19" t="s">
        <v>36</v>
      </c>
      <c r="E892" s="19" t="s">
        <v>43</v>
      </c>
      <c r="F892" s="20">
        <v>6116.12</v>
      </c>
      <c r="G892" s="21">
        <v>41748</v>
      </c>
      <c r="H892" s="17">
        <f>YEAR(tblBasisdaten[[#This Row],[Datum]])</f>
        <v>2014</v>
      </c>
      <c r="I892" s="17">
        <f>ROUNDUP(MONTH(tblBasisdaten[[#This Row],[Datum]])/3,0)</f>
        <v>2</v>
      </c>
      <c r="J892" s="17">
        <f>MONTH(tblBasisdaten[[#This Row],[Datum]])</f>
        <v>4</v>
      </c>
    </row>
    <row r="893" spans="2:10" x14ac:dyDescent="0.25">
      <c r="B893" s="19" t="s">
        <v>26</v>
      </c>
      <c r="C893" s="19" t="s">
        <v>27</v>
      </c>
      <c r="D893" s="19" t="s">
        <v>28</v>
      </c>
      <c r="E893" s="19" t="s">
        <v>41</v>
      </c>
      <c r="F893" s="20">
        <v>16719.12</v>
      </c>
      <c r="G893" s="21">
        <v>41748</v>
      </c>
      <c r="H893" s="17">
        <f>YEAR(tblBasisdaten[[#This Row],[Datum]])</f>
        <v>2014</v>
      </c>
      <c r="I893" s="17">
        <f>ROUNDUP(MONTH(tblBasisdaten[[#This Row],[Datum]])/3,0)</f>
        <v>2</v>
      </c>
      <c r="J893" s="17">
        <f>MONTH(tblBasisdaten[[#This Row],[Datum]])</f>
        <v>4</v>
      </c>
    </row>
    <row r="894" spans="2:10" x14ac:dyDescent="0.25">
      <c r="B894" s="19" t="s">
        <v>39</v>
      </c>
      <c r="C894" s="19" t="s">
        <v>42</v>
      </c>
      <c r="D894" s="19" t="s">
        <v>33</v>
      </c>
      <c r="E894" s="19" t="s">
        <v>34</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26</v>
      </c>
      <c r="C895" s="19" t="s">
        <v>27</v>
      </c>
      <c r="D895" s="19" t="s">
        <v>28</v>
      </c>
      <c r="E895" s="19" t="s">
        <v>37</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18</v>
      </c>
      <c r="C896" s="19" t="s">
        <v>19</v>
      </c>
      <c r="D896" s="19" t="s">
        <v>33</v>
      </c>
      <c r="E896" s="19" t="s">
        <v>29</v>
      </c>
      <c r="F896" s="20">
        <v>14693.63</v>
      </c>
      <c r="G896" s="21">
        <v>41750</v>
      </c>
      <c r="H896" s="17">
        <f>YEAR(tblBasisdaten[[#This Row],[Datum]])</f>
        <v>2014</v>
      </c>
      <c r="I896" s="17">
        <f>ROUNDUP(MONTH(tblBasisdaten[[#This Row],[Datum]])/3,0)</f>
        <v>2</v>
      </c>
      <c r="J896" s="17">
        <f>MONTH(tblBasisdaten[[#This Row],[Datum]])</f>
        <v>4</v>
      </c>
    </row>
    <row r="897" spans="2:10" x14ac:dyDescent="0.25">
      <c r="B897" s="19" t="s">
        <v>26</v>
      </c>
      <c r="C897" s="19" t="s">
        <v>27</v>
      </c>
      <c r="D897" s="19" t="s">
        <v>28</v>
      </c>
      <c r="E897" s="19" t="s">
        <v>25</v>
      </c>
      <c r="F897" s="20">
        <v>16856.54</v>
      </c>
      <c r="G897" s="21">
        <v>41753</v>
      </c>
      <c r="H897" s="17">
        <f>YEAR(tblBasisdaten[[#This Row],[Datum]])</f>
        <v>2014</v>
      </c>
      <c r="I897" s="17">
        <f>ROUNDUP(MONTH(tblBasisdaten[[#This Row],[Datum]])/3,0)</f>
        <v>2</v>
      </c>
      <c r="J897" s="17">
        <f>MONTH(tblBasisdaten[[#This Row],[Datum]])</f>
        <v>4</v>
      </c>
    </row>
    <row r="898" spans="2:10" x14ac:dyDescent="0.25">
      <c r="B898" s="19" t="s">
        <v>39</v>
      </c>
      <c r="C898" s="19" t="s">
        <v>40</v>
      </c>
      <c r="D898" s="19" t="s">
        <v>5</v>
      </c>
      <c r="E898" s="19" t="s">
        <v>34</v>
      </c>
      <c r="F898" s="20">
        <v>12506.36</v>
      </c>
      <c r="G898" s="21">
        <v>41753</v>
      </c>
      <c r="H898" s="17">
        <f>YEAR(tblBasisdaten[[#This Row],[Datum]])</f>
        <v>2014</v>
      </c>
      <c r="I898" s="17">
        <f>ROUNDUP(MONTH(tblBasisdaten[[#This Row],[Datum]])/3,0)</f>
        <v>2</v>
      </c>
      <c r="J898" s="17">
        <f>MONTH(tblBasisdaten[[#This Row],[Datum]])</f>
        <v>4</v>
      </c>
    </row>
    <row r="899" spans="2:10" x14ac:dyDescent="0.25">
      <c r="B899" s="19" t="s">
        <v>18</v>
      </c>
      <c r="C899" s="19" t="s">
        <v>19</v>
      </c>
      <c r="D899" s="19" t="s">
        <v>20</v>
      </c>
      <c r="E899" s="19" t="s">
        <v>38</v>
      </c>
      <c r="F899" s="20">
        <v>15455.1</v>
      </c>
      <c r="G899" s="21">
        <v>41755</v>
      </c>
      <c r="H899" s="17">
        <f>YEAR(tblBasisdaten[[#This Row],[Datum]])</f>
        <v>2014</v>
      </c>
      <c r="I899" s="17">
        <f>ROUNDUP(MONTH(tblBasisdaten[[#This Row],[Datum]])/3,0)</f>
        <v>2</v>
      </c>
      <c r="J899" s="17">
        <f>MONTH(tblBasisdaten[[#This Row],[Datum]])</f>
        <v>4</v>
      </c>
    </row>
    <row r="900" spans="2:10" x14ac:dyDescent="0.25">
      <c r="B900" s="19" t="s">
        <v>22</v>
      </c>
      <c r="C900" s="19" t="s">
        <v>23</v>
      </c>
      <c r="D900" s="19" t="s">
        <v>24</v>
      </c>
      <c r="E900" s="19" t="s">
        <v>43</v>
      </c>
      <c r="F900" s="20">
        <v>1217.76</v>
      </c>
      <c r="G900" s="21">
        <v>41755</v>
      </c>
      <c r="H900" s="17">
        <f>YEAR(tblBasisdaten[[#This Row],[Datum]])</f>
        <v>2014</v>
      </c>
      <c r="I900" s="17">
        <f>ROUNDUP(MONTH(tblBasisdaten[[#This Row],[Datum]])/3,0)</f>
        <v>2</v>
      </c>
      <c r="J900" s="17">
        <f>MONTH(tblBasisdaten[[#This Row],[Datum]])</f>
        <v>4</v>
      </c>
    </row>
    <row r="901" spans="2:10" x14ac:dyDescent="0.25">
      <c r="B901" s="19" t="s">
        <v>18</v>
      </c>
      <c r="C901" s="19" t="s">
        <v>31</v>
      </c>
      <c r="D901" s="19" t="s">
        <v>32</v>
      </c>
      <c r="E901" s="19" t="s">
        <v>38</v>
      </c>
      <c r="F901" s="20">
        <v>7585.43</v>
      </c>
      <c r="G901" s="21">
        <v>41755</v>
      </c>
      <c r="H901" s="17">
        <f>YEAR(tblBasisdaten[[#This Row],[Datum]])</f>
        <v>2014</v>
      </c>
      <c r="I901" s="17">
        <f>ROUNDUP(MONTH(tblBasisdaten[[#This Row],[Datum]])/3,0)</f>
        <v>2</v>
      </c>
      <c r="J901" s="17">
        <f>MONTH(tblBasisdaten[[#This Row],[Datum]])</f>
        <v>4</v>
      </c>
    </row>
    <row r="902" spans="2:10" x14ac:dyDescent="0.25">
      <c r="B902" s="19" t="s">
        <v>18</v>
      </c>
      <c r="C902" s="19" t="s">
        <v>19</v>
      </c>
      <c r="D902" s="19" t="s">
        <v>20</v>
      </c>
      <c r="E902" s="19" t="s">
        <v>29</v>
      </c>
      <c r="F902" s="20">
        <v>12548.97</v>
      </c>
      <c r="G902" s="21">
        <v>41755</v>
      </c>
      <c r="H902" s="17">
        <f>YEAR(tblBasisdaten[[#This Row],[Datum]])</f>
        <v>2014</v>
      </c>
      <c r="I902" s="17">
        <f>ROUNDUP(MONTH(tblBasisdaten[[#This Row],[Datum]])/3,0)</f>
        <v>2</v>
      </c>
      <c r="J902" s="17">
        <f>MONTH(tblBasisdaten[[#This Row],[Datum]])</f>
        <v>4</v>
      </c>
    </row>
    <row r="903" spans="2:10" x14ac:dyDescent="0.25">
      <c r="B903" s="19" t="s">
        <v>18</v>
      </c>
      <c r="C903" s="19" t="s">
        <v>31</v>
      </c>
      <c r="D903" s="19" t="s">
        <v>32</v>
      </c>
      <c r="E903" s="19" t="s">
        <v>34</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22</v>
      </c>
      <c r="C904" s="19" t="s">
        <v>35</v>
      </c>
      <c r="D904" s="19" t="s">
        <v>36</v>
      </c>
      <c r="E904" s="19" t="s">
        <v>25</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18</v>
      </c>
      <c r="C905" s="19" t="s">
        <v>31</v>
      </c>
      <c r="D905" s="19" t="s">
        <v>32</v>
      </c>
      <c r="E905" s="19" t="s">
        <v>38</v>
      </c>
      <c r="F905" s="20">
        <v>13397.05</v>
      </c>
      <c r="G905" s="21">
        <v>41756</v>
      </c>
      <c r="H905" s="17">
        <f>YEAR(tblBasisdaten[[#This Row],[Datum]])</f>
        <v>2014</v>
      </c>
      <c r="I905" s="17">
        <f>ROUNDUP(MONTH(tblBasisdaten[[#This Row],[Datum]])/3,0)</f>
        <v>2</v>
      </c>
      <c r="J905" s="17">
        <f>MONTH(tblBasisdaten[[#This Row],[Datum]])</f>
        <v>4</v>
      </c>
    </row>
    <row r="906" spans="2:10" x14ac:dyDescent="0.25">
      <c r="B906" s="19" t="s">
        <v>39</v>
      </c>
      <c r="C906" s="19" t="s">
        <v>42</v>
      </c>
      <c r="D906" s="19" t="s">
        <v>33</v>
      </c>
      <c r="E906" s="19" t="s">
        <v>29</v>
      </c>
      <c r="F906" s="20">
        <v>7244.35</v>
      </c>
      <c r="G906" s="21">
        <v>41759</v>
      </c>
      <c r="H906" s="17">
        <f>YEAR(tblBasisdaten[[#This Row],[Datum]])</f>
        <v>2014</v>
      </c>
      <c r="I906" s="17">
        <f>ROUNDUP(MONTH(tblBasisdaten[[#This Row],[Datum]])/3,0)</f>
        <v>2</v>
      </c>
      <c r="J906" s="17">
        <f>MONTH(tblBasisdaten[[#This Row],[Datum]])</f>
        <v>4</v>
      </c>
    </row>
    <row r="907" spans="2:10" x14ac:dyDescent="0.25">
      <c r="B907" s="19" t="s">
        <v>26</v>
      </c>
      <c r="C907" s="19" t="s">
        <v>27</v>
      </c>
      <c r="D907" s="19" t="s">
        <v>28</v>
      </c>
      <c r="E907" s="19" t="s">
        <v>41</v>
      </c>
      <c r="F907" s="20">
        <v>7231.06</v>
      </c>
      <c r="G907" s="21">
        <v>41759</v>
      </c>
      <c r="H907" s="17">
        <f>YEAR(tblBasisdaten[[#This Row],[Datum]])</f>
        <v>2014</v>
      </c>
      <c r="I907" s="17">
        <f>ROUNDUP(MONTH(tblBasisdaten[[#This Row],[Datum]])/3,0)</f>
        <v>2</v>
      </c>
      <c r="J907" s="17">
        <f>MONTH(tblBasisdaten[[#This Row],[Datum]])</f>
        <v>4</v>
      </c>
    </row>
    <row r="908" spans="2:10" x14ac:dyDescent="0.25">
      <c r="B908" s="19" t="s">
        <v>18</v>
      </c>
      <c r="C908" s="19" t="s">
        <v>19</v>
      </c>
      <c r="D908" s="19" t="s">
        <v>20</v>
      </c>
      <c r="E908" s="19" t="s">
        <v>21</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18</v>
      </c>
      <c r="C909" s="19" t="s">
        <v>31</v>
      </c>
      <c r="D909" s="19" t="s">
        <v>32</v>
      </c>
      <c r="E909" s="19" t="s">
        <v>37</v>
      </c>
      <c r="F909" s="20">
        <v>9794.67</v>
      </c>
      <c r="G909" s="21">
        <v>41760</v>
      </c>
      <c r="H909" s="17">
        <f>YEAR(tblBasisdaten[[#This Row],[Datum]])</f>
        <v>2014</v>
      </c>
      <c r="I909" s="17">
        <f>ROUNDUP(MONTH(tblBasisdaten[[#This Row],[Datum]])/3,0)</f>
        <v>2</v>
      </c>
      <c r="J909" s="17">
        <f>MONTH(tblBasisdaten[[#This Row],[Datum]])</f>
        <v>5</v>
      </c>
    </row>
    <row r="910" spans="2:10" x14ac:dyDescent="0.25">
      <c r="B910" s="19" t="s">
        <v>22</v>
      </c>
      <c r="C910" s="19" t="s">
        <v>35</v>
      </c>
      <c r="D910" s="19" t="s">
        <v>36</v>
      </c>
      <c r="E910" s="19" t="s">
        <v>37</v>
      </c>
      <c r="F910" s="20">
        <v>3284.39</v>
      </c>
      <c r="G910" s="21">
        <v>41760</v>
      </c>
      <c r="H910" s="17">
        <f>YEAR(tblBasisdaten[[#This Row],[Datum]])</f>
        <v>2014</v>
      </c>
      <c r="I910" s="17">
        <f>ROUNDUP(MONTH(tblBasisdaten[[#This Row],[Datum]])/3,0)</f>
        <v>2</v>
      </c>
      <c r="J910" s="17">
        <f>MONTH(tblBasisdaten[[#This Row],[Datum]])</f>
        <v>5</v>
      </c>
    </row>
    <row r="911" spans="2:10" x14ac:dyDescent="0.25">
      <c r="B911" s="19" t="s">
        <v>22</v>
      </c>
      <c r="C911" s="19" t="s">
        <v>23</v>
      </c>
      <c r="D911" s="19" t="s">
        <v>24</v>
      </c>
      <c r="E911" s="19" t="s">
        <v>34</v>
      </c>
      <c r="F911" s="20">
        <v>9220.36</v>
      </c>
      <c r="G911" s="21">
        <v>41761</v>
      </c>
      <c r="H911" s="17">
        <f>YEAR(tblBasisdaten[[#This Row],[Datum]])</f>
        <v>2014</v>
      </c>
      <c r="I911" s="17">
        <f>ROUNDUP(MONTH(tblBasisdaten[[#This Row],[Datum]])/3,0)</f>
        <v>2</v>
      </c>
      <c r="J911" s="17">
        <f>MONTH(tblBasisdaten[[#This Row],[Datum]])</f>
        <v>5</v>
      </c>
    </row>
    <row r="912" spans="2:10" x14ac:dyDescent="0.25">
      <c r="B912" s="19" t="s">
        <v>18</v>
      </c>
      <c r="C912" s="19" t="s">
        <v>19</v>
      </c>
      <c r="D912" s="19" t="s">
        <v>33</v>
      </c>
      <c r="E912" s="19" t="s">
        <v>37</v>
      </c>
      <c r="F912" s="20">
        <v>11338.09</v>
      </c>
      <c r="G912" s="21">
        <v>41761</v>
      </c>
      <c r="H912" s="17">
        <f>YEAR(tblBasisdaten[[#This Row],[Datum]])</f>
        <v>2014</v>
      </c>
      <c r="I912" s="17">
        <f>ROUNDUP(MONTH(tblBasisdaten[[#This Row],[Datum]])/3,0)</f>
        <v>2</v>
      </c>
      <c r="J912" s="17">
        <f>MONTH(tblBasisdaten[[#This Row],[Datum]])</f>
        <v>5</v>
      </c>
    </row>
    <row r="913" spans="2:10" x14ac:dyDescent="0.25">
      <c r="B913" s="19" t="s">
        <v>26</v>
      </c>
      <c r="C913" s="19" t="s">
        <v>27</v>
      </c>
      <c r="D913" s="19" t="s">
        <v>28</v>
      </c>
      <c r="E913" s="19" t="s">
        <v>41</v>
      </c>
      <c r="F913" s="20">
        <v>12026.79</v>
      </c>
      <c r="G913" s="21">
        <v>41761</v>
      </c>
      <c r="H913" s="17">
        <f>YEAR(tblBasisdaten[[#This Row],[Datum]])</f>
        <v>2014</v>
      </c>
      <c r="I913" s="17">
        <f>ROUNDUP(MONTH(tblBasisdaten[[#This Row],[Datum]])/3,0)</f>
        <v>2</v>
      </c>
      <c r="J913" s="17">
        <f>MONTH(tblBasisdaten[[#This Row],[Datum]])</f>
        <v>5</v>
      </c>
    </row>
    <row r="914" spans="2:10" x14ac:dyDescent="0.25">
      <c r="B914" s="19" t="s">
        <v>18</v>
      </c>
      <c r="C914" s="19" t="s">
        <v>19</v>
      </c>
      <c r="D914" s="19" t="s">
        <v>20</v>
      </c>
      <c r="E914" s="19" t="s">
        <v>43</v>
      </c>
      <c r="F914" s="20">
        <v>1679.22</v>
      </c>
      <c r="G914" s="21">
        <v>41762</v>
      </c>
      <c r="H914" s="17">
        <f>YEAR(tblBasisdaten[[#This Row],[Datum]])</f>
        <v>2014</v>
      </c>
      <c r="I914" s="17">
        <f>ROUNDUP(MONTH(tblBasisdaten[[#This Row],[Datum]])/3,0)</f>
        <v>2</v>
      </c>
      <c r="J914" s="17">
        <f>MONTH(tblBasisdaten[[#This Row],[Datum]])</f>
        <v>5</v>
      </c>
    </row>
    <row r="915" spans="2:10" x14ac:dyDescent="0.25">
      <c r="B915" s="19" t="s">
        <v>22</v>
      </c>
      <c r="C915" s="19" t="s">
        <v>23</v>
      </c>
      <c r="D915" s="19" t="s">
        <v>24</v>
      </c>
      <c r="E915" s="19" t="s">
        <v>34</v>
      </c>
      <c r="F915" s="20">
        <v>4850.83</v>
      </c>
      <c r="G915" s="21">
        <v>41762</v>
      </c>
      <c r="H915" s="17">
        <f>YEAR(tblBasisdaten[[#This Row],[Datum]])</f>
        <v>2014</v>
      </c>
      <c r="I915" s="17">
        <f>ROUNDUP(MONTH(tblBasisdaten[[#This Row],[Datum]])/3,0)</f>
        <v>2</v>
      </c>
      <c r="J915" s="17">
        <f>MONTH(tblBasisdaten[[#This Row],[Datum]])</f>
        <v>5</v>
      </c>
    </row>
    <row r="916" spans="2:10" x14ac:dyDescent="0.25">
      <c r="B916" s="19" t="s">
        <v>18</v>
      </c>
      <c r="C916" s="19" t="s">
        <v>31</v>
      </c>
      <c r="D916" s="19" t="s">
        <v>32</v>
      </c>
      <c r="E916" s="19" t="s">
        <v>34</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22</v>
      </c>
      <c r="C917" s="19" t="s">
        <v>23</v>
      </c>
      <c r="D917" s="19" t="s">
        <v>24</v>
      </c>
      <c r="E917" s="19" t="s">
        <v>25</v>
      </c>
      <c r="F917" s="20">
        <v>15426.12</v>
      </c>
      <c r="G917" s="21">
        <v>41762</v>
      </c>
      <c r="H917" s="17">
        <f>YEAR(tblBasisdaten[[#This Row],[Datum]])</f>
        <v>2014</v>
      </c>
      <c r="I917" s="17">
        <f>ROUNDUP(MONTH(tblBasisdaten[[#This Row],[Datum]])/3,0)</f>
        <v>2</v>
      </c>
      <c r="J917" s="17">
        <f>MONTH(tblBasisdaten[[#This Row],[Datum]])</f>
        <v>5</v>
      </c>
    </row>
    <row r="918" spans="2:10" x14ac:dyDescent="0.25">
      <c r="B918" s="19" t="s">
        <v>18</v>
      </c>
      <c r="C918" s="19" t="s">
        <v>19</v>
      </c>
      <c r="D918" s="19" t="s">
        <v>20</v>
      </c>
      <c r="E918" s="19" t="s">
        <v>25</v>
      </c>
      <c r="F918" s="20">
        <v>8345.59</v>
      </c>
      <c r="G918" s="21">
        <v>41764</v>
      </c>
      <c r="H918" s="17">
        <f>YEAR(tblBasisdaten[[#This Row],[Datum]])</f>
        <v>2014</v>
      </c>
      <c r="I918" s="17">
        <f>ROUNDUP(MONTH(tblBasisdaten[[#This Row],[Datum]])/3,0)</f>
        <v>2</v>
      </c>
      <c r="J918" s="17">
        <f>MONTH(tblBasisdaten[[#This Row],[Datum]])</f>
        <v>5</v>
      </c>
    </row>
    <row r="919" spans="2:10" x14ac:dyDescent="0.25">
      <c r="B919" s="19" t="s">
        <v>39</v>
      </c>
      <c r="C919" s="19" t="s">
        <v>40</v>
      </c>
      <c r="D919" s="19" t="s">
        <v>5</v>
      </c>
      <c r="E919" s="19" t="s">
        <v>34</v>
      </c>
      <c r="F919" s="20">
        <v>17997.93</v>
      </c>
      <c r="G919" s="21">
        <v>41765</v>
      </c>
      <c r="H919" s="17">
        <f>YEAR(tblBasisdaten[[#This Row],[Datum]])</f>
        <v>2014</v>
      </c>
      <c r="I919" s="17">
        <f>ROUNDUP(MONTH(tblBasisdaten[[#This Row],[Datum]])/3,0)</f>
        <v>2</v>
      </c>
      <c r="J919" s="17">
        <f>MONTH(tblBasisdaten[[#This Row],[Datum]])</f>
        <v>5</v>
      </c>
    </row>
    <row r="920" spans="2:10" x14ac:dyDescent="0.25">
      <c r="B920" s="19" t="s">
        <v>22</v>
      </c>
      <c r="C920" s="19" t="s">
        <v>35</v>
      </c>
      <c r="D920" s="19" t="s">
        <v>36</v>
      </c>
      <c r="E920" s="19" t="s">
        <v>21</v>
      </c>
      <c r="F920" s="20">
        <v>4053.33</v>
      </c>
      <c r="G920" s="21">
        <v>41767</v>
      </c>
      <c r="H920" s="17">
        <f>YEAR(tblBasisdaten[[#This Row],[Datum]])</f>
        <v>2014</v>
      </c>
      <c r="I920" s="17">
        <f>ROUNDUP(MONTH(tblBasisdaten[[#This Row],[Datum]])/3,0)</f>
        <v>2</v>
      </c>
      <c r="J920" s="17">
        <f>MONTH(tblBasisdaten[[#This Row],[Datum]])</f>
        <v>5</v>
      </c>
    </row>
    <row r="921" spans="2:10" x14ac:dyDescent="0.25">
      <c r="B921" s="19" t="s">
        <v>39</v>
      </c>
      <c r="C921" s="19" t="s">
        <v>42</v>
      </c>
      <c r="D921" s="19" t="s">
        <v>33</v>
      </c>
      <c r="E921" s="19" t="s">
        <v>43</v>
      </c>
      <c r="F921" s="20">
        <v>17392.3</v>
      </c>
      <c r="G921" s="21">
        <v>41769</v>
      </c>
      <c r="H921" s="17">
        <f>YEAR(tblBasisdaten[[#This Row],[Datum]])</f>
        <v>2014</v>
      </c>
      <c r="I921" s="17">
        <f>ROUNDUP(MONTH(tblBasisdaten[[#This Row],[Datum]])/3,0)</f>
        <v>2</v>
      </c>
      <c r="J921" s="17">
        <f>MONTH(tblBasisdaten[[#This Row],[Datum]])</f>
        <v>5</v>
      </c>
    </row>
    <row r="922" spans="2:10" x14ac:dyDescent="0.25">
      <c r="B922" s="19" t="s">
        <v>22</v>
      </c>
      <c r="C922" s="19" t="s">
        <v>23</v>
      </c>
      <c r="D922" s="19" t="s">
        <v>24</v>
      </c>
      <c r="E922" s="19" t="s">
        <v>25</v>
      </c>
      <c r="F922" s="20">
        <v>15468.67</v>
      </c>
      <c r="G922" s="21">
        <v>41770</v>
      </c>
      <c r="H922" s="17">
        <f>YEAR(tblBasisdaten[[#This Row],[Datum]])</f>
        <v>2014</v>
      </c>
      <c r="I922" s="17">
        <f>ROUNDUP(MONTH(tblBasisdaten[[#This Row],[Datum]])/3,0)</f>
        <v>2</v>
      </c>
      <c r="J922" s="17">
        <f>MONTH(tblBasisdaten[[#This Row],[Datum]])</f>
        <v>5</v>
      </c>
    </row>
    <row r="923" spans="2:10" x14ac:dyDescent="0.25">
      <c r="B923" s="19" t="s">
        <v>26</v>
      </c>
      <c r="C923" s="19" t="s">
        <v>4</v>
      </c>
      <c r="D923" s="19" t="s">
        <v>30</v>
      </c>
      <c r="E923" s="19" t="s">
        <v>38</v>
      </c>
      <c r="F923" s="20">
        <v>6586</v>
      </c>
      <c r="G923" s="21">
        <v>41772</v>
      </c>
      <c r="H923" s="17">
        <f>YEAR(tblBasisdaten[[#This Row],[Datum]])</f>
        <v>2014</v>
      </c>
      <c r="I923" s="17">
        <f>ROUNDUP(MONTH(tblBasisdaten[[#This Row],[Datum]])/3,0)</f>
        <v>2</v>
      </c>
      <c r="J923" s="17">
        <f>MONTH(tblBasisdaten[[#This Row],[Datum]])</f>
        <v>5</v>
      </c>
    </row>
    <row r="924" spans="2:10" x14ac:dyDescent="0.25">
      <c r="B924" s="19" t="s">
        <v>22</v>
      </c>
      <c r="C924" s="19" t="s">
        <v>23</v>
      </c>
      <c r="D924" s="19" t="s">
        <v>24</v>
      </c>
      <c r="E924" s="19" t="s">
        <v>37</v>
      </c>
      <c r="F924" s="20">
        <v>1630.31</v>
      </c>
      <c r="G924" s="21">
        <v>41772</v>
      </c>
      <c r="H924" s="17">
        <f>YEAR(tblBasisdaten[[#This Row],[Datum]])</f>
        <v>2014</v>
      </c>
      <c r="I924" s="17">
        <f>ROUNDUP(MONTH(tblBasisdaten[[#This Row],[Datum]])/3,0)</f>
        <v>2</v>
      </c>
      <c r="J924" s="17">
        <f>MONTH(tblBasisdaten[[#This Row],[Datum]])</f>
        <v>5</v>
      </c>
    </row>
    <row r="925" spans="2:10" x14ac:dyDescent="0.25">
      <c r="B925" s="19" t="s">
        <v>39</v>
      </c>
      <c r="C925" s="19" t="s">
        <v>42</v>
      </c>
      <c r="D925" s="19" t="s">
        <v>33</v>
      </c>
      <c r="E925" s="19" t="s">
        <v>34</v>
      </c>
      <c r="F925" s="20">
        <v>1235.22</v>
      </c>
      <c r="G925" s="21">
        <v>41773</v>
      </c>
      <c r="H925" s="17">
        <f>YEAR(tblBasisdaten[[#This Row],[Datum]])</f>
        <v>2014</v>
      </c>
      <c r="I925" s="17">
        <f>ROUNDUP(MONTH(tblBasisdaten[[#This Row],[Datum]])/3,0)</f>
        <v>2</v>
      </c>
      <c r="J925" s="17">
        <f>MONTH(tblBasisdaten[[#This Row],[Datum]])</f>
        <v>5</v>
      </c>
    </row>
    <row r="926" spans="2:10" x14ac:dyDescent="0.25">
      <c r="B926" s="19" t="s">
        <v>22</v>
      </c>
      <c r="C926" s="19" t="s">
        <v>23</v>
      </c>
      <c r="D926" s="19" t="s">
        <v>24</v>
      </c>
      <c r="E926" s="19" t="s">
        <v>37</v>
      </c>
      <c r="F926" s="20">
        <v>15448.34</v>
      </c>
      <c r="G926" s="21">
        <v>41773</v>
      </c>
      <c r="H926" s="17">
        <f>YEAR(tblBasisdaten[[#This Row],[Datum]])</f>
        <v>2014</v>
      </c>
      <c r="I926" s="17">
        <f>ROUNDUP(MONTH(tblBasisdaten[[#This Row],[Datum]])/3,0)</f>
        <v>2</v>
      </c>
      <c r="J926" s="17">
        <f>MONTH(tblBasisdaten[[#This Row],[Datum]])</f>
        <v>5</v>
      </c>
    </row>
    <row r="927" spans="2:10" x14ac:dyDescent="0.25">
      <c r="B927" s="19" t="s">
        <v>26</v>
      </c>
      <c r="C927" s="19" t="s">
        <v>4</v>
      </c>
      <c r="D927" s="19" t="s">
        <v>30</v>
      </c>
      <c r="E927" s="19" t="s">
        <v>37</v>
      </c>
      <c r="F927" s="20">
        <v>7610.79</v>
      </c>
      <c r="G927" s="21">
        <v>41773</v>
      </c>
      <c r="H927" s="17">
        <f>YEAR(tblBasisdaten[[#This Row],[Datum]])</f>
        <v>2014</v>
      </c>
      <c r="I927" s="17">
        <f>ROUNDUP(MONTH(tblBasisdaten[[#This Row],[Datum]])/3,0)</f>
        <v>2</v>
      </c>
      <c r="J927" s="17">
        <f>MONTH(tblBasisdaten[[#This Row],[Datum]])</f>
        <v>5</v>
      </c>
    </row>
    <row r="928" spans="2:10" x14ac:dyDescent="0.25">
      <c r="B928" s="19" t="s">
        <v>26</v>
      </c>
      <c r="C928" s="19" t="s">
        <v>27</v>
      </c>
      <c r="D928" s="19" t="s">
        <v>28</v>
      </c>
      <c r="E928" s="19" t="s">
        <v>21</v>
      </c>
      <c r="F928" s="20">
        <v>14236.79</v>
      </c>
      <c r="G928" s="21">
        <v>41775</v>
      </c>
      <c r="H928" s="17">
        <f>YEAR(tblBasisdaten[[#This Row],[Datum]])</f>
        <v>2014</v>
      </c>
      <c r="I928" s="17">
        <f>ROUNDUP(MONTH(tblBasisdaten[[#This Row],[Datum]])/3,0)</f>
        <v>2</v>
      </c>
      <c r="J928" s="17">
        <f>MONTH(tblBasisdaten[[#This Row],[Datum]])</f>
        <v>5</v>
      </c>
    </row>
    <row r="929" spans="2:10" x14ac:dyDescent="0.25">
      <c r="B929" s="19" t="s">
        <v>18</v>
      </c>
      <c r="C929" s="19" t="s">
        <v>31</v>
      </c>
      <c r="D929" s="19" t="s">
        <v>32</v>
      </c>
      <c r="E929" s="19" t="s">
        <v>21</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26</v>
      </c>
      <c r="C930" s="19" t="s">
        <v>4</v>
      </c>
      <c r="D930" s="19" t="s">
        <v>30</v>
      </c>
      <c r="E930" s="19" t="s">
        <v>21</v>
      </c>
      <c r="F930" s="20">
        <v>12668.55</v>
      </c>
      <c r="G930" s="21">
        <v>41775</v>
      </c>
      <c r="H930" s="17">
        <f>YEAR(tblBasisdaten[[#This Row],[Datum]])</f>
        <v>2014</v>
      </c>
      <c r="I930" s="17">
        <f>ROUNDUP(MONTH(tblBasisdaten[[#This Row],[Datum]])/3,0)</f>
        <v>2</v>
      </c>
      <c r="J930" s="17">
        <f>MONTH(tblBasisdaten[[#This Row],[Datum]])</f>
        <v>5</v>
      </c>
    </row>
    <row r="931" spans="2:10" x14ac:dyDescent="0.25">
      <c r="B931" s="19" t="s">
        <v>18</v>
      </c>
      <c r="C931" s="19" t="s">
        <v>19</v>
      </c>
      <c r="D931" s="19" t="s">
        <v>20</v>
      </c>
      <c r="E931" s="19" t="s">
        <v>29</v>
      </c>
      <c r="F931" s="20">
        <v>13394.42</v>
      </c>
      <c r="G931" s="21">
        <v>41775</v>
      </c>
      <c r="H931" s="17">
        <f>YEAR(tblBasisdaten[[#This Row],[Datum]])</f>
        <v>2014</v>
      </c>
      <c r="I931" s="17">
        <f>ROUNDUP(MONTH(tblBasisdaten[[#This Row],[Datum]])/3,0)</f>
        <v>2</v>
      </c>
      <c r="J931" s="17">
        <f>MONTH(tblBasisdaten[[#This Row],[Datum]])</f>
        <v>5</v>
      </c>
    </row>
    <row r="932" spans="2:10" x14ac:dyDescent="0.25">
      <c r="B932" s="19" t="s">
        <v>26</v>
      </c>
      <c r="C932" s="19" t="s">
        <v>27</v>
      </c>
      <c r="D932" s="19" t="s">
        <v>28</v>
      </c>
      <c r="E932" s="19" t="s">
        <v>29</v>
      </c>
      <c r="F932" s="20">
        <v>10534.09</v>
      </c>
      <c r="G932" s="21">
        <v>41775</v>
      </c>
      <c r="H932" s="17">
        <f>YEAR(tblBasisdaten[[#This Row],[Datum]])</f>
        <v>2014</v>
      </c>
      <c r="I932" s="17">
        <f>ROUNDUP(MONTH(tblBasisdaten[[#This Row],[Datum]])/3,0)</f>
        <v>2</v>
      </c>
      <c r="J932" s="17">
        <f>MONTH(tblBasisdaten[[#This Row],[Datum]])</f>
        <v>5</v>
      </c>
    </row>
    <row r="933" spans="2:10" x14ac:dyDescent="0.25">
      <c r="B933" s="19" t="s">
        <v>22</v>
      </c>
      <c r="C933" s="19" t="s">
        <v>35</v>
      </c>
      <c r="D933" s="19" t="s">
        <v>36</v>
      </c>
      <c r="E933" s="19" t="s">
        <v>37</v>
      </c>
      <c r="F933" s="20">
        <v>12408.64</v>
      </c>
      <c r="G933" s="21">
        <v>41776</v>
      </c>
      <c r="H933" s="17">
        <f>YEAR(tblBasisdaten[[#This Row],[Datum]])</f>
        <v>2014</v>
      </c>
      <c r="I933" s="17">
        <f>ROUNDUP(MONTH(tblBasisdaten[[#This Row],[Datum]])/3,0)</f>
        <v>2</v>
      </c>
      <c r="J933" s="17">
        <f>MONTH(tblBasisdaten[[#This Row],[Datum]])</f>
        <v>5</v>
      </c>
    </row>
    <row r="934" spans="2:10" x14ac:dyDescent="0.25">
      <c r="B934" s="19" t="s">
        <v>26</v>
      </c>
      <c r="C934" s="19" t="s">
        <v>27</v>
      </c>
      <c r="D934" s="19" t="s">
        <v>28</v>
      </c>
      <c r="E934" s="19" t="s">
        <v>38</v>
      </c>
      <c r="F934" s="20">
        <v>12402.34</v>
      </c>
      <c r="G934" s="21">
        <v>41777</v>
      </c>
      <c r="H934" s="17">
        <f>YEAR(tblBasisdaten[[#This Row],[Datum]])</f>
        <v>2014</v>
      </c>
      <c r="I934" s="17">
        <f>ROUNDUP(MONTH(tblBasisdaten[[#This Row],[Datum]])/3,0)</f>
        <v>2</v>
      </c>
      <c r="J934" s="17">
        <f>MONTH(tblBasisdaten[[#This Row],[Datum]])</f>
        <v>5</v>
      </c>
    </row>
    <row r="935" spans="2:10" x14ac:dyDescent="0.25">
      <c r="B935" s="19" t="s">
        <v>18</v>
      </c>
      <c r="C935" s="19" t="s">
        <v>31</v>
      </c>
      <c r="D935" s="19" t="s">
        <v>32</v>
      </c>
      <c r="E935" s="19" t="s">
        <v>25</v>
      </c>
      <c r="F935" s="20">
        <v>8025.9</v>
      </c>
      <c r="G935" s="21">
        <v>41777</v>
      </c>
      <c r="H935" s="17">
        <f>YEAR(tblBasisdaten[[#This Row],[Datum]])</f>
        <v>2014</v>
      </c>
      <c r="I935" s="17">
        <f>ROUNDUP(MONTH(tblBasisdaten[[#This Row],[Datum]])/3,0)</f>
        <v>2</v>
      </c>
      <c r="J935" s="17">
        <f>MONTH(tblBasisdaten[[#This Row],[Datum]])</f>
        <v>5</v>
      </c>
    </row>
    <row r="936" spans="2:10" x14ac:dyDescent="0.25">
      <c r="B936" s="19" t="s">
        <v>26</v>
      </c>
      <c r="C936" s="19" t="s">
        <v>4</v>
      </c>
      <c r="D936" s="19" t="s">
        <v>30</v>
      </c>
      <c r="E936" s="19" t="s">
        <v>21</v>
      </c>
      <c r="F936" s="20">
        <v>14769.7</v>
      </c>
      <c r="G936" s="21">
        <v>41778</v>
      </c>
      <c r="H936" s="17">
        <f>YEAR(tblBasisdaten[[#This Row],[Datum]])</f>
        <v>2014</v>
      </c>
      <c r="I936" s="17">
        <f>ROUNDUP(MONTH(tblBasisdaten[[#This Row],[Datum]])/3,0)</f>
        <v>2</v>
      </c>
      <c r="J936" s="17">
        <f>MONTH(tblBasisdaten[[#This Row],[Datum]])</f>
        <v>5</v>
      </c>
    </row>
    <row r="937" spans="2:10" x14ac:dyDescent="0.25">
      <c r="B937" s="19" t="s">
        <v>39</v>
      </c>
      <c r="C937" s="19" t="s">
        <v>42</v>
      </c>
      <c r="D937" s="19" t="s">
        <v>33</v>
      </c>
      <c r="E937" s="19" t="s">
        <v>25</v>
      </c>
      <c r="F937" s="20">
        <v>1889.54</v>
      </c>
      <c r="G937" s="21">
        <v>41779</v>
      </c>
      <c r="H937" s="17">
        <f>YEAR(tblBasisdaten[[#This Row],[Datum]])</f>
        <v>2014</v>
      </c>
      <c r="I937" s="17">
        <f>ROUNDUP(MONTH(tblBasisdaten[[#This Row],[Datum]])/3,0)</f>
        <v>2</v>
      </c>
      <c r="J937" s="17">
        <f>MONTH(tblBasisdaten[[#This Row],[Datum]])</f>
        <v>5</v>
      </c>
    </row>
    <row r="938" spans="2:10" x14ac:dyDescent="0.25">
      <c r="B938" s="19" t="s">
        <v>22</v>
      </c>
      <c r="C938" s="19" t="s">
        <v>35</v>
      </c>
      <c r="D938" s="19" t="s">
        <v>36</v>
      </c>
      <c r="E938" s="19" t="s">
        <v>34</v>
      </c>
      <c r="F938" s="20">
        <v>11887.58</v>
      </c>
      <c r="G938" s="21">
        <v>41780</v>
      </c>
      <c r="H938" s="17">
        <f>YEAR(tblBasisdaten[[#This Row],[Datum]])</f>
        <v>2014</v>
      </c>
      <c r="I938" s="17">
        <f>ROUNDUP(MONTH(tblBasisdaten[[#This Row],[Datum]])/3,0)</f>
        <v>2</v>
      </c>
      <c r="J938" s="17">
        <f>MONTH(tblBasisdaten[[#This Row],[Datum]])</f>
        <v>5</v>
      </c>
    </row>
    <row r="939" spans="2:10" x14ac:dyDescent="0.25">
      <c r="B939" s="19" t="s">
        <v>22</v>
      </c>
      <c r="C939" s="19" t="s">
        <v>23</v>
      </c>
      <c r="D939" s="19" t="s">
        <v>24</v>
      </c>
      <c r="E939" s="19" t="s">
        <v>41</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22</v>
      </c>
      <c r="C940" s="19" t="s">
        <v>23</v>
      </c>
      <c r="D940" s="19" t="s">
        <v>24</v>
      </c>
      <c r="E940" s="19" t="s">
        <v>21</v>
      </c>
      <c r="F940" s="20">
        <v>2348.61</v>
      </c>
      <c r="G940" s="21">
        <v>41781</v>
      </c>
      <c r="H940" s="17">
        <f>YEAR(tblBasisdaten[[#This Row],[Datum]])</f>
        <v>2014</v>
      </c>
      <c r="I940" s="17">
        <f>ROUNDUP(MONTH(tblBasisdaten[[#This Row],[Datum]])/3,0)</f>
        <v>2</v>
      </c>
      <c r="J940" s="17">
        <f>MONTH(tblBasisdaten[[#This Row],[Datum]])</f>
        <v>5</v>
      </c>
    </row>
    <row r="941" spans="2:10" x14ac:dyDescent="0.25">
      <c r="B941" s="19" t="s">
        <v>18</v>
      </c>
      <c r="C941" s="19" t="s">
        <v>31</v>
      </c>
      <c r="D941" s="19" t="s">
        <v>32</v>
      </c>
      <c r="E941" s="19" t="s">
        <v>25</v>
      </c>
      <c r="F941" s="20">
        <v>16053.59</v>
      </c>
      <c r="G941" s="21">
        <v>41781</v>
      </c>
      <c r="H941" s="17">
        <f>YEAR(tblBasisdaten[[#This Row],[Datum]])</f>
        <v>2014</v>
      </c>
      <c r="I941" s="17">
        <f>ROUNDUP(MONTH(tblBasisdaten[[#This Row],[Datum]])/3,0)</f>
        <v>2</v>
      </c>
      <c r="J941" s="17">
        <f>MONTH(tblBasisdaten[[#This Row],[Datum]])</f>
        <v>5</v>
      </c>
    </row>
    <row r="942" spans="2:10" x14ac:dyDescent="0.25">
      <c r="B942" s="19" t="s">
        <v>22</v>
      </c>
      <c r="C942" s="19" t="s">
        <v>23</v>
      </c>
      <c r="D942" s="19" t="s">
        <v>24</v>
      </c>
      <c r="E942" s="19" t="s">
        <v>43</v>
      </c>
      <c r="F942" s="20">
        <v>7524.44</v>
      </c>
      <c r="G942" s="21">
        <v>41783</v>
      </c>
      <c r="H942" s="17">
        <f>YEAR(tblBasisdaten[[#This Row],[Datum]])</f>
        <v>2014</v>
      </c>
      <c r="I942" s="17">
        <f>ROUNDUP(MONTH(tblBasisdaten[[#This Row],[Datum]])/3,0)</f>
        <v>2</v>
      </c>
      <c r="J942" s="17">
        <f>MONTH(tblBasisdaten[[#This Row],[Datum]])</f>
        <v>5</v>
      </c>
    </row>
    <row r="943" spans="2:10" x14ac:dyDescent="0.25">
      <c r="B943" s="19" t="s">
        <v>26</v>
      </c>
      <c r="C943" s="19" t="s">
        <v>27</v>
      </c>
      <c r="D943" s="19" t="s">
        <v>28</v>
      </c>
      <c r="E943" s="19" t="s">
        <v>41</v>
      </c>
      <c r="F943" s="20">
        <v>1121.82</v>
      </c>
      <c r="G943" s="21">
        <v>41784</v>
      </c>
      <c r="H943" s="17">
        <f>YEAR(tblBasisdaten[[#This Row],[Datum]])</f>
        <v>2014</v>
      </c>
      <c r="I943" s="17">
        <f>ROUNDUP(MONTH(tblBasisdaten[[#This Row],[Datum]])/3,0)</f>
        <v>2</v>
      </c>
      <c r="J943" s="17">
        <f>MONTH(tblBasisdaten[[#This Row],[Datum]])</f>
        <v>5</v>
      </c>
    </row>
    <row r="944" spans="2:10" x14ac:dyDescent="0.25">
      <c r="B944" s="19" t="s">
        <v>18</v>
      </c>
      <c r="C944" s="19" t="s">
        <v>19</v>
      </c>
      <c r="D944" s="19" t="s">
        <v>20</v>
      </c>
      <c r="E944" s="19" t="s">
        <v>43</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22</v>
      </c>
      <c r="C945" s="19" t="s">
        <v>23</v>
      </c>
      <c r="D945" s="19" t="s">
        <v>36</v>
      </c>
      <c r="E945" s="19" t="s">
        <v>37</v>
      </c>
      <c r="F945" s="20">
        <v>13461.45</v>
      </c>
      <c r="G945" s="21">
        <v>41784</v>
      </c>
      <c r="H945" s="17">
        <f>YEAR(tblBasisdaten[[#This Row],[Datum]])</f>
        <v>2014</v>
      </c>
      <c r="I945" s="17">
        <f>ROUNDUP(MONTH(tblBasisdaten[[#This Row],[Datum]])/3,0)</f>
        <v>2</v>
      </c>
      <c r="J945" s="17">
        <f>MONTH(tblBasisdaten[[#This Row],[Datum]])</f>
        <v>5</v>
      </c>
    </row>
    <row r="946" spans="2:10" x14ac:dyDescent="0.25">
      <c r="B946" s="19" t="s">
        <v>39</v>
      </c>
      <c r="C946" s="19" t="s">
        <v>40</v>
      </c>
      <c r="D946" s="19" t="s">
        <v>5</v>
      </c>
      <c r="E946" s="19" t="s">
        <v>38</v>
      </c>
      <c r="F946" s="20">
        <v>12283.44</v>
      </c>
      <c r="G946" s="21">
        <v>41785</v>
      </c>
      <c r="H946" s="17">
        <f>YEAR(tblBasisdaten[[#This Row],[Datum]])</f>
        <v>2014</v>
      </c>
      <c r="I946" s="17">
        <f>ROUNDUP(MONTH(tblBasisdaten[[#This Row],[Datum]])/3,0)</f>
        <v>2</v>
      </c>
      <c r="J946" s="17">
        <f>MONTH(tblBasisdaten[[#This Row],[Datum]])</f>
        <v>5</v>
      </c>
    </row>
    <row r="947" spans="2:10" x14ac:dyDescent="0.25">
      <c r="B947" s="19" t="s">
        <v>39</v>
      </c>
      <c r="C947" s="19" t="s">
        <v>40</v>
      </c>
      <c r="D947" s="19" t="s">
        <v>5</v>
      </c>
      <c r="E947" s="19" t="s">
        <v>41</v>
      </c>
      <c r="F947" s="20">
        <v>6132.3</v>
      </c>
      <c r="G947" s="21">
        <v>41789</v>
      </c>
      <c r="H947" s="17">
        <f>YEAR(tblBasisdaten[[#This Row],[Datum]])</f>
        <v>2014</v>
      </c>
      <c r="I947" s="17">
        <f>ROUNDUP(MONTH(tblBasisdaten[[#This Row],[Datum]])/3,0)</f>
        <v>2</v>
      </c>
      <c r="J947" s="17">
        <f>MONTH(tblBasisdaten[[#This Row],[Datum]])</f>
        <v>5</v>
      </c>
    </row>
    <row r="948" spans="2:10" x14ac:dyDescent="0.25">
      <c r="B948" s="19" t="s">
        <v>39</v>
      </c>
      <c r="C948" s="19" t="s">
        <v>42</v>
      </c>
      <c r="D948" s="19" t="s">
        <v>33</v>
      </c>
      <c r="E948" s="19" t="s">
        <v>21</v>
      </c>
      <c r="F948" s="20">
        <v>7931.38</v>
      </c>
      <c r="G948" s="21">
        <v>41789</v>
      </c>
      <c r="H948" s="17">
        <f>YEAR(tblBasisdaten[[#This Row],[Datum]])</f>
        <v>2014</v>
      </c>
      <c r="I948" s="17">
        <f>ROUNDUP(MONTH(tblBasisdaten[[#This Row],[Datum]])/3,0)</f>
        <v>2</v>
      </c>
      <c r="J948" s="17">
        <f>MONTH(tblBasisdaten[[#This Row],[Datum]])</f>
        <v>5</v>
      </c>
    </row>
    <row r="949" spans="2:10" x14ac:dyDescent="0.25">
      <c r="B949" s="19" t="s">
        <v>39</v>
      </c>
      <c r="C949" s="19" t="s">
        <v>42</v>
      </c>
      <c r="D949" s="19" t="s">
        <v>33</v>
      </c>
      <c r="E949" s="19" t="s">
        <v>29</v>
      </c>
      <c r="F949" s="20">
        <v>14442.67</v>
      </c>
      <c r="G949" s="21">
        <v>41789</v>
      </c>
      <c r="H949" s="17">
        <f>YEAR(tblBasisdaten[[#This Row],[Datum]])</f>
        <v>2014</v>
      </c>
      <c r="I949" s="17">
        <f>ROUNDUP(MONTH(tblBasisdaten[[#This Row],[Datum]])/3,0)</f>
        <v>2</v>
      </c>
      <c r="J949" s="17">
        <f>MONTH(tblBasisdaten[[#This Row],[Datum]])</f>
        <v>5</v>
      </c>
    </row>
    <row r="950" spans="2:10" x14ac:dyDescent="0.25">
      <c r="B950" s="19" t="s">
        <v>22</v>
      </c>
      <c r="C950" s="19" t="s">
        <v>23</v>
      </c>
      <c r="D950" s="19" t="s">
        <v>24</v>
      </c>
      <c r="E950" s="19" t="s">
        <v>25</v>
      </c>
      <c r="F950" s="20">
        <v>3396.59</v>
      </c>
      <c r="G950" s="21">
        <v>41790</v>
      </c>
      <c r="H950" s="17">
        <f>YEAR(tblBasisdaten[[#This Row],[Datum]])</f>
        <v>2014</v>
      </c>
      <c r="I950" s="17">
        <f>ROUNDUP(MONTH(tblBasisdaten[[#This Row],[Datum]])/3,0)</f>
        <v>2</v>
      </c>
      <c r="J950" s="17">
        <f>MONTH(tblBasisdaten[[#This Row],[Datum]])</f>
        <v>5</v>
      </c>
    </row>
    <row r="951" spans="2:10" x14ac:dyDescent="0.25">
      <c r="B951" s="19" t="s">
        <v>39</v>
      </c>
      <c r="C951" s="19" t="s">
        <v>40</v>
      </c>
      <c r="D951" s="19" t="s">
        <v>5</v>
      </c>
      <c r="E951" s="19" t="s">
        <v>25</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26</v>
      </c>
      <c r="C952" s="19" t="s">
        <v>4</v>
      </c>
      <c r="D952" s="19" t="s">
        <v>30</v>
      </c>
      <c r="E952" s="19" t="s">
        <v>21</v>
      </c>
      <c r="F952" s="20">
        <v>13354.11</v>
      </c>
      <c r="G952" s="21">
        <v>41791</v>
      </c>
      <c r="H952" s="17">
        <f>YEAR(tblBasisdaten[[#This Row],[Datum]])</f>
        <v>2014</v>
      </c>
      <c r="I952" s="17">
        <f>ROUNDUP(MONTH(tblBasisdaten[[#This Row],[Datum]])/3,0)</f>
        <v>2</v>
      </c>
      <c r="J952" s="17">
        <f>MONTH(tblBasisdaten[[#This Row],[Datum]])</f>
        <v>6</v>
      </c>
    </row>
    <row r="953" spans="2:10" x14ac:dyDescent="0.25">
      <c r="B953" s="19" t="s">
        <v>39</v>
      </c>
      <c r="C953" s="19" t="s">
        <v>42</v>
      </c>
      <c r="D953" s="19" t="s">
        <v>33</v>
      </c>
      <c r="E953" s="19" t="s">
        <v>29</v>
      </c>
      <c r="F953" s="20">
        <v>5275.85</v>
      </c>
      <c r="G953" s="21">
        <v>41792</v>
      </c>
      <c r="H953" s="17">
        <f>YEAR(tblBasisdaten[[#This Row],[Datum]])</f>
        <v>2014</v>
      </c>
      <c r="I953" s="17">
        <f>ROUNDUP(MONTH(tblBasisdaten[[#This Row],[Datum]])/3,0)</f>
        <v>2</v>
      </c>
      <c r="J953" s="17">
        <f>MONTH(tblBasisdaten[[#This Row],[Datum]])</f>
        <v>6</v>
      </c>
    </row>
    <row r="954" spans="2:10" x14ac:dyDescent="0.25">
      <c r="B954" s="19" t="s">
        <v>22</v>
      </c>
      <c r="C954" s="19" t="s">
        <v>23</v>
      </c>
      <c r="D954" s="19" t="s">
        <v>24</v>
      </c>
      <c r="E954" s="19" t="s">
        <v>41</v>
      </c>
      <c r="F954" s="20">
        <v>9266.76</v>
      </c>
      <c r="G954" s="21">
        <v>41793</v>
      </c>
      <c r="H954" s="17">
        <f>YEAR(tblBasisdaten[[#This Row],[Datum]])</f>
        <v>2014</v>
      </c>
      <c r="I954" s="17">
        <f>ROUNDUP(MONTH(tblBasisdaten[[#This Row],[Datum]])/3,0)</f>
        <v>2</v>
      </c>
      <c r="J954" s="17">
        <f>MONTH(tblBasisdaten[[#This Row],[Datum]])</f>
        <v>6</v>
      </c>
    </row>
    <row r="955" spans="2:10" x14ac:dyDescent="0.25">
      <c r="B955" s="19" t="s">
        <v>22</v>
      </c>
      <c r="C955" s="19" t="s">
        <v>35</v>
      </c>
      <c r="D955" s="19" t="s">
        <v>36</v>
      </c>
      <c r="E955" s="19" t="s">
        <v>21</v>
      </c>
      <c r="F955" s="20">
        <v>13790.23</v>
      </c>
      <c r="G955" s="21">
        <v>41794</v>
      </c>
      <c r="H955" s="17">
        <f>YEAR(tblBasisdaten[[#This Row],[Datum]])</f>
        <v>2014</v>
      </c>
      <c r="I955" s="17">
        <f>ROUNDUP(MONTH(tblBasisdaten[[#This Row],[Datum]])/3,0)</f>
        <v>2</v>
      </c>
      <c r="J955" s="17">
        <f>MONTH(tblBasisdaten[[#This Row],[Datum]])</f>
        <v>6</v>
      </c>
    </row>
    <row r="956" spans="2:10" x14ac:dyDescent="0.25">
      <c r="B956" s="19" t="s">
        <v>22</v>
      </c>
      <c r="C956" s="19" t="s">
        <v>35</v>
      </c>
      <c r="D956" s="19" t="s">
        <v>36</v>
      </c>
      <c r="E956" s="19" t="s">
        <v>29</v>
      </c>
      <c r="F956" s="20">
        <v>11151.21</v>
      </c>
      <c r="G956" s="21">
        <v>41795</v>
      </c>
      <c r="H956" s="17">
        <f>YEAR(tblBasisdaten[[#This Row],[Datum]])</f>
        <v>2014</v>
      </c>
      <c r="I956" s="17">
        <f>ROUNDUP(MONTH(tblBasisdaten[[#This Row],[Datum]])/3,0)</f>
        <v>2</v>
      </c>
      <c r="J956" s="17">
        <f>MONTH(tblBasisdaten[[#This Row],[Datum]])</f>
        <v>6</v>
      </c>
    </row>
    <row r="957" spans="2:10" x14ac:dyDescent="0.25">
      <c r="B957" s="19" t="s">
        <v>26</v>
      </c>
      <c r="C957" s="19" t="s">
        <v>27</v>
      </c>
      <c r="D957" s="19" t="s">
        <v>28</v>
      </c>
      <c r="E957" s="19" t="s">
        <v>43</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26</v>
      </c>
      <c r="C958" s="19" t="s">
        <v>27</v>
      </c>
      <c r="D958" s="19" t="s">
        <v>28</v>
      </c>
      <c r="E958" s="19" t="s">
        <v>21</v>
      </c>
      <c r="F958" s="20">
        <v>16209.64</v>
      </c>
      <c r="G958" s="21">
        <v>41796</v>
      </c>
      <c r="H958" s="17">
        <f>YEAR(tblBasisdaten[[#This Row],[Datum]])</f>
        <v>2014</v>
      </c>
      <c r="I958" s="17">
        <f>ROUNDUP(MONTH(tblBasisdaten[[#This Row],[Datum]])/3,0)</f>
        <v>2</v>
      </c>
      <c r="J958" s="17">
        <f>MONTH(tblBasisdaten[[#This Row],[Datum]])</f>
        <v>6</v>
      </c>
    </row>
    <row r="959" spans="2:10" x14ac:dyDescent="0.25">
      <c r="B959" s="19" t="s">
        <v>26</v>
      </c>
      <c r="C959" s="19" t="s">
        <v>4</v>
      </c>
      <c r="D959" s="19" t="s">
        <v>30</v>
      </c>
      <c r="E959" s="19" t="s">
        <v>29</v>
      </c>
      <c r="F959" s="20">
        <v>3473.19</v>
      </c>
      <c r="G959" s="21">
        <v>41796</v>
      </c>
      <c r="H959" s="17">
        <f>YEAR(tblBasisdaten[[#This Row],[Datum]])</f>
        <v>2014</v>
      </c>
      <c r="I959" s="17">
        <f>ROUNDUP(MONTH(tblBasisdaten[[#This Row],[Datum]])/3,0)</f>
        <v>2</v>
      </c>
      <c r="J959" s="17">
        <f>MONTH(tblBasisdaten[[#This Row],[Datum]])</f>
        <v>6</v>
      </c>
    </row>
    <row r="960" spans="2:10" x14ac:dyDescent="0.25">
      <c r="B960" s="19" t="s">
        <v>22</v>
      </c>
      <c r="C960" s="19" t="s">
        <v>35</v>
      </c>
      <c r="D960" s="19" t="s">
        <v>36</v>
      </c>
      <c r="E960" s="19" t="s">
        <v>43</v>
      </c>
      <c r="F960" s="20">
        <v>7737.66</v>
      </c>
      <c r="G960" s="21">
        <v>41797</v>
      </c>
      <c r="H960" s="17">
        <f>YEAR(tblBasisdaten[[#This Row],[Datum]])</f>
        <v>2014</v>
      </c>
      <c r="I960" s="17">
        <f>ROUNDUP(MONTH(tblBasisdaten[[#This Row],[Datum]])/3,0)</f>
        <v>2</v>
      </c>
      <c r="J960" s="17">
        <f>MONTH(tblBasisdaten[[#This Row],[Datum]])</f>
        <v>6</v>
      </c>
    </row>
    <row r="961" spans="2:10" x14ac:dyDescent="0.25">
      <c r="B961" s="19" t="s">
        <v>39</v>
      </c>
      <c r="C961" s="19" t="s">
        <v>42</v>
      </c>
      <c r="D961" s="19" t="s">
        <v>33</v>
      </c>
      <c r="E961" s="19" t="s">
        <v>38</v>
      </c>
      <c r="F961" s="20">
        <v>1956.64</v>
      </c>
      <c r="G961" s="21">
        <v>41797</v>
      </c>
      <c r="H961" s="17">
        <f>YEAR(tblBasisdaten[[#This Row],[Datum]])</f>
        <v>2014</v>
      </c>
      <c r="I961" s="17">
        <f>ROUNDUP(MONTH(tblBasisdaten[[#This Row],[Datum]])/3,0)</f>
        <v>2</v>
      </c>
      <c r="J961" s="17">
        <f>MONTH(tblBasisdaten[[#This Row],[Datum]])</f>
        <v>6</v>
      </c>
    </row>
    <row r="962" spans="2:10" x14ac:dyDescent="0.25">
      <c r="B962" s="19" t="s">
        <v>22</v>
      </c>
      <c r="C962" s="19" t="s">
        <v>35</v>
      </c>
      <c r="D962" s="19" t="s">
        <v>36</v>
      </c>
      <c r="E962" s="19" t="s">
        <v>38</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39</v>
      </c>
      <c r="C963" s="19" t="s">
        <v>40</v>
      </c>
      <c r="D963" s="19" t="s">
        <v>5</v>
      </c>
      <c r="E963" s="19" t="s">
        <v>41</v>
      </c>
      <c r="F963" s="20">
        <v>5325.75</v>
      </c>
      <c r="G963" s="21">
        <v>41801</v>
      </c>
      <c r="H963" s="17">
        <f>YEAR(tblBasisdaten[[#This Row],[Datum]])</f>
        <v>2014</v>
      </c>
      <c r="I963" s="17">
        <f>ROUNDUP(MONTH(tblBasisdaten[[#This Row],[Datum]])/3,0)</f>
        <v>2</v>
      </c>
      <c r="J963" s="17">
        <f>MONTH(tblBasisdaten[[#This Row],[Datum]])</f>
        <v>6</v>
      </c>
    </row>
    <row r="964" spans="2:10" x14ac:dyDescent="0.25">
      <c r="B964" s="19" t="s">
        <v>18</v>
      </c>
      <c r="C964" s="19" t="s">
        <v>31</v>
      </c>
      <c r="D964" s="19" t="s">
        <v>32</v>
      </c>
      <c r="E964" s="19" t="s">
        <v>37</v>
      </c>
      <c r="F964" s="20">
        <v>8524.27</v>
      </c>
      <c r="G964" s="21">
        <v>41802</v>
      </c>
      <c r="H964" s="17">
        <f>YEAR(tblBasisdaten[[#This Row],[Datum]])</f>
        <v>2014</v>
      </c>
      <c r="I964" s="17">
        <f>ROUNDUP(MONTH(tblBasisdaten[[#This Row],[Datum]])/3,0)</f>
        <v>2</v>
      </c>
      <c r="J964" s="17">
        <f>MONTH(tblBasisdaten[[#This Row],[Datum]])</f>
        <v>6</v>
      </c>
    </row>
    <row r="965" spans="2:10" x14ac:dyDescent="0.25">
      <c r="B965" s="19" t="s">
        <v>22</v>
      </c>
      <c r="C965" s="19" t="s">
        <v>23</v>
      </c>
      <c r="D965" s="19" t="s">
        <v>24</v>
      </c>
      <c r="E965" s="19" t="s">
        <v>25</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26</v>
      </c>
      <c r="C966" s="19" t="s">
        <v>27</v>
      </c>
      <c r="D966" s="19" t="s">
        <v>28</v>
      </c>
      <c r="E966" s="19" t="s">
        <v>34</v>
      </c>
      <c r="F966" s="20">
        <v>12246.4</v>
      </c>
      <c r="G966" s="21">
        <v>41804</v>
      </c>
      <c r="H966" s="17">
        <f>YEAR(tblBasisdaten[[#This Row],[Datum]])</f>
        <v>2014</v>
      </c>
      <c r="I966" s="17">
        <f>ROUNDUP(MONTH(tblBasisdaten[[#This Row],[Datum]])/3,0)</f>
        <v>2</v>
      </c>
      <c r="J966" s="17">
        <f>MONTH(tblBasisdaten[[#This Row],[Datum]])</f>
        <v>6</v>
      </c>
    </row>
    <row r="967" spans="2:10" x14ac:dyDescent="0.25">
      <c r="B967" s="19" t="s">
        <v>18</v>
      </c>
      <c r="C967" s="19" t="s">
        <v>19</v>
      </c>
      <c r="D967" s="19" t="s">
        <v>20</v>
      </c>
      <c r="E967" s="19" t="s">
        <v>38</v>
      </c>
      <c r="F967" s="20">
        <v>3461.54</v>
      </c>
      <c r="G967" s="21">
        <v>41804</v>
      </c>
      <c r="H967" s="17">
        <f>YEAR(tblBasisdaten[[#This Row],[Datum]])</f>
        <v>2014</v>
      </c>
      <c r="I967" s="17">
        <f>ROUNDUP(MONTH(tblBasisdaten[[#This Row],[Datum]])/3,0)</f>
        <v>2</v>
      </c>
      <c r="J967" s="17">
        <f>MONTH(tblBasisdaten[[#This Row],[Datum]])</f>
        <v>6</v>
      </c>
    </row>
    <row r="968" spans="2:10" x14ac:dyDescent="0.25">
      <c r="B968" s="19" t="s">
        <v>22</v>
      </c>
      <c r="C968" s="19" t="s">
        <v>23</v>
      </c>
      <c r="D968" s="19" t="s">
        <v>24</v>
      </c>
      <c r="E968" s="19" t="s">
        <v>37</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18</v>
      </c>
      <c r="C969" s="19" t="s">
        <v>31</v>
      </c>
      <c r="D969" s="19" t="s">
        <v>32</v>
      </c>
      <c r="E969" s="19" t="s">
        <v>38</v>
      </c>
      <c r="F969" s="20">
        <v>12383.74</v>
      </c>
      <c r="G969" s="21">
        <v>41806</v>
      </c>
      <c r="H969" s="17">
        <f>YEAR(tblBasisdaten[[#This Row],[Datum]])</f>
        <v>2014</v>
      </c>
      <c r="I969" s="17">
        <f>ROUNDUP(MONTH(tblBasisdaten[[#This Row],[Datum]])/3,0)</f>
        <v>2</v>
      </c>
      <c r="J969" s="17">
        <f>MONTH(tblBasisdaten[[#This Row],[Datum]])</f>
        <v>6</v>
      </c>
    </row>
    <row r="970" spans="2:10" x14ac:dyDescent="0.25">
      <c r="B970" s="19" t="s">
        <v>39</v>
      </c>
      <c r="C970" s="19" t="s">
        <v>42</v>
      </c>
      <c r="D970" s="19" t="s">
        <v>33</v>
      </c>
      <c r="E970" s="19" t="s">
        <v>25</v>
      </c>
      <c r="F970" s="20">
        <v>17159.8</v>
      </c>
      <c r="G970" s="21">
        <v>41806</v>
      </c>
      <c r="H970" s="17">
        <f>YEAR(tblBasisdaten[[#This Row],[Datum]])</f>
        <v>2014</v>
      </c>
      <c r="I970" s="17">
        <f>ROUNDUP(MONTH(tblBasisdaten[[#This Row],[Datum]])/3,0)</f>
        <v>2</v>
      </c>
      <c r="J970" s="17">
        <f>MONTH(tblBasisdaten[[#This Row],[Datum]])</f>
        <v>6</v>
      </c>
    </row>
    <row r="971" spans="2:10" x14ac:dyDescent="0.25">
      <c r="B971" s="19" t="s">
        <v>26</v>
      </c>
      <c r="C971" s="19" t="s">
        <v>4</v>
      </c>
      <c r="D971" s="19" t="s">
        <v>30</v>
      </c>
      <c r="E971" s="19" t="s">
        <v>21</v>
      </c>
      <c r="F971" s="20">
        <v>1935.58</v>
      </c>
      <c r="G971" s="21">
        <v>41806</v>
      </c>
      <c r="H971" s="17">
        <f>YEAR(tblBasisdaten[[#This Row],[Datum]])</f>
        <v>2014</v>
      </c>
      <c r="I971" s="17">
        <f>ROUNDUP(MONTH(tblBasisdaten[[#This Row],[Datum]])/3,0)</f>
        <v>2</v>
      </c>
      <c r="J971" s="17">
        <f>MONTH(tblBasisdaten[[#This Row],[Datum]])</f>
        <v>6</v>
      </c>
    </row>
    <row r="972" spans="2:10" x14ac:dyDescent="0.25">
      <c r="B972" s="19" t="s">
        <v>39</v>
      </c>
      <c r="C972" s="19" t="s">
        <v>40</v>
      </c>
      <c r="D972" s="19" t="s">
        <v>5</v>
      </c>
      <c r="E972" s="19" t="s">
        <v>43</v>
      </c>
      <c r="F972" s="20">
        <v>7125.67</v>
      </c>
      <c r="G972" s="21">
        <v>41807</v>
      </c>
      <c r="H972" s="17">
        <f>YEAR(tblBasisdaten[[#This Row],[Datum]])</f>
        <v>2014</v>
      </c>
      <c r="I972" s="17">
        <f>ROUNDUP(MONTH(tblBasisdaten[[#This Row],[Datum]])/3,0)</f>
        <v>2</v>
      </c>
      <c r="J972" s="17">
        <f>MONTH(tblBasisdaten[[#This Row],[Datum]])</f>
        <v>6</v>
      </c>
    </row>
    <row r="973" spans="2:10" x14ac:dyDescent="0.25">
      <c r="B973" s="19" t="s">
        <v>39</v>
      </c>
      <c r="C973" s="19" t="s">
        <v>40</v>
      </c>
      <c r="D973" s="19" t="s">
        <v>5</v>
      </c>
      <c r="E973" s="19" t="s">
        <v>29</v>
      </c>
      <c r="F973" s="20">
        <v>16803.37</v>
      </c>
      <c r="G973" s="21">
        <v>41809</v>
      </c>
      <c r="H973" s="17">
        <f>YEAR(tblBasisdaten[[#This Row],[Datum]])</f>
        <v>2014</v>
      </c>
      <c r="I973" s="17">
        <f>ROUNDUP(MONTH(tblBasisdaten[[#This Row],[Datum]])/3,0)</f>
        <v>2</v>
      </c>
      <c r="J973" s="17">
        <f>MONTH(tblBasisdaten[[#This Row],[Datum]])</f>
        <v>6</v>
      </c>
    </row>
    <row r="974" spans="2:10" x14ac:dyDescent="0.25">
      <c r="B974" s="19" t="s">
        <v>22</v>
      </c>
      <c r="C974" s="19" t="s">
        <v>23</v>
      </c>
      <c r="D974" s="19" t="s">
        <v>24</v>
      </c>
      <c r="E974" s="19" t="s">
        <v>41</v>
      </c>
      <c r="F974" s="20">
        <v>2526.6</v>
      </c>
      <c r="G974" s="21">
        <v>41809</v>
      </c>
      <c r="H974" s="17">
        <f>YEAR(tblBasisdaten[[#This Row],[Datum]])</f>
        <v>2014</v>
      </c>
      <c r="I974" s="17">
        <f>ROUNDUP(MONTH(tblBasisdaten[[#This Row],[Datum]])/3,0)</f>
        <v>2</v>
      </c>
      <c r="J974" s="17">
        <f>MONTH(tblBasisdaten[[#This Row],[Datum]])</f>
        <v>6</v>
      </c>
    </row>
    <row r="975" spans="2:10" x14ac:dyDescent="0.25">
      <c r="B975" s="19" t="s">
        <v>22</v>
      </c>
      <c r="C975" s="19" t="s">
        <v>23</v>
      </c>
      <c r="D975" s="19" t="s">
        <v>24</v>
      </c>
      <c r="E975" s="19" t="s">
        <v>25</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18</v>
      </c>
      <c r="C976" s="19" t="s">
        <v>19</v>
      </c>
      <c r="D976" s="19" t="s">
        <v>20</v>
      </c>
      <c r="E976" s="19" t="s">
        <v>29</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39</v>
      </c>
      <c r="C977" s="19" t="s">
        <v>40</v>
      </c>
      <c r="D977" s="19" t="s">
        <v>5</v>
      </c>
      <c r="E977" s="19" t="s">
        <v>34</v>
      </c>
      <c r="F977" s="20">
        <v>13941.97</v>
      </c>
      <c r="G977" s="21">
        <v>41811</v>
      </c>
      <c r="H977" s="17">
        <f>YEAR(tblBasisdaten[[#This Row],[Datum]])</f>
        <v>2014</v>
      </c>
      <c r="I977" s="17">
        <f>ROUNDUP(MONTH(tblBasisdaten[[#This Row],[Datum]])/3,0)</f>
        <v>2</v>
      </c>
      <c r="J977" s="17">
        <f>MONTH(tblBasisdaten[[#This Row],[Datum]])</f>
        <v>6</v>
      </c>
    </row>
    <row r="978" spans="2:10" x14ac:dyDescent="0.25">
      <c r="B978" s="19" t="s">
        <v>22</v>
      </c>
      <c r="C978" s="19" t="s">
        <v>35</v>
      </c>
      <c r="D978" s="19" t="s">
        <v>36</v>
      </c>
      <c r="E978" s="19" t="s">
        <v>29</v>
      </c>
      <c r="F978" s="20">
        <v>7750.08</v>
      </c>
      <c r="G978" s="21">
        <v>41812</v>
      </c>
      <c r="H978" s="17">
        <f>YEAR(tblBasisdaten[[#This Row],[Datum]])</f>
        <v>2014</v>
      </c>
      <c r="I978" s="17">
        <f>ROUNDUP(MONTH(tblBasisdaten[[#This Row],[Datum]])/3,0)</f>
        <v>2</v>
      </c>
      <c r="J978" s="17">
        <f>MONTH(tblBasisdaten[[#This Row],[Datum]])</f>
        <v>6</v>
      </c>
    </row>
    <row r="979" spans="2:10" x14ac:dyDescent="0.25">
      <c r="B979" s="19" t="s">
        <v>18</v>
      </c>
      <c r="C979" s="19" t="s">
        <v>31</v>
      </c>
      <c r="D979" s="19" t="s">
        <v>32</v>
      </c>
      <c r="E979" s="19" t="s">
        <v>25</v>
      </c>
      <c r="F979" s="20">
        <v>16148.94</v>
      </c>
      <c r="G979" s="21">
        <v>41813</v>
      </c>
      <c r="H979" s="17">
        <f>YEAR(tblBasisdaten[[#This Row],[Datum]])</f>
        <v>2014</v>
      </c>
      <c r="I979" s="17">
        <f>ROUNDUP(MONTH(tblBasisdaten[[#This Row],[Datum]])/3,0)</f>
        <v>2</v>
      </c>
      <c r="J979" s="17">
        <f>MONTH(tblBasisdaten[[#This Row],[Datum]])</f>
        <v>6</v>
      </c>
    </row>
    <row r="980" spans="2:10" x14ac:dyDescent="0.25">
      <c r="B980" s="19" t="s">
        <v>26</v>
      </c>
      <c r="C980" s="19" t="s">
        <v>4</v>
      </c>
      <c r="D980" s="19" t="s">
        <v>30</v>
      </c>
      <c r="E980" s="19" t="s">
        <v>41</v>
      </c>
      <c r="F980" s="20">
        <v>7959.95</v>
      </c>
      <c r="G980" s="21">
        <v>41813</v>
      </c>
      <c r="H980" s="17">
        <f>YEAR(tblBasisdaten[[#This Row],[Datum]])</f>
        <v>2014</v>
      </c>
      <c r="I980" s="17">
        <f>ROUNDUP(MONTH(tblBasisdaten[[#This Row],[Datum]])/3,0)</f>
        <v>2</v>
      </c>
      <c r="J980" s="17">
        <f>MONTH(tblBasisdaten[[#This Row],[Datum]])</f>
        <v>6</v>
      </c>
    </row>
    <row r="981" spans="2:10" x14ac:dyDescent="0.25">
      <c r="B981" s="19" t="s">
        <v>22</v>
      </c>
      <c r="C981" s="19" t="s">
        <v>23</v>
      </c>
      <c r="D981" s="19" t="s">
        <v>36</v>
      </c>
      <c r="E981" s="19" t="s">
        <v>34</v>
      </c>
      <c r="F981" s="20">
        <v>15572.4</v>
      </c>
      <c r="G981" s="21">
        <v>41813</v>
      </c>
      <c r="H981" s="17">
        <f>YEAR(tblBasisdaten[[#This Row],[Datum]])</f>
        <v>2014</v>
      </c>
      <c r="I981" s="17">
        <f>ROUNDUP(MONTH(tblBasisdaten[[#This Row],[Datum]])/3,0)</f>
        <v>2</v>
      </c>
      <c r="J981" s="17">
        <f>MONTH(tblBasisdaten[[#This Row],[Datum]])</f>
        <v>6</v>
      </c>
    </row>
    <row r="982" spans="2:10" x14ac:dyDescent="0.25">
      <c r="B982" s="19" t="s">
        <v>22</v>
      </c>
      <c r="C982" s="19" t="s">
        <v>35</v>
      </c>
      <c r="D982" s="19" t="s">
        <v>36</v>
      </c>
      <c r="E982" s="19" t="s">
        <v>43</v>
      </c>
      <c r="F982" s="20">
        <v>16249.64</v>
      </c>
      <c r="G982" s="21">
        <v>41814</v>
      </c>
      <c r="H982" s="17">
        <f>YEAR(tblBasisdaten[[#This Row],[Datum]])</f>
        <v>2014</v>
      </c>
      <c r="I982" s="17">
        <f>ROUNDUP(MONTH(tblBasisdaten[[#This Row],[Datum]])/3,0)</f>
        <v>2</v>
      </c>
      <c r="J982" s="17">
        <f>MONTH(tblBasisdaten[[#This Row],[Datum]])</f>
        <v>6</v>
      </c>
    </row>
    <row r="983" spans="2:10" x14ac:dyDescent="0.25">
      <c r="B983" s="19" t="s">
        <v>26</v>
      </c>
      <c r="C983" s="19" t="s">
        <v>4</v>
      </c>
      <c r="D983" s="19" t="s">
        <v>30</v>
      </c>
      <c r="E983" s="19" t="s">
        <v>29</v>
      </c>
      <c r="F983" s="20">
        <v>16220.8</v>
      </c>
      <c r="G983" s="21">
        <v>41814</v>
      </c>
      <c r="H983" s="17">
        <f>YEAR(tblBasisdaten[[#This Row],[Datum]])</f>
        <v>2014</v>
      </c>
      <c r="I983" s="17">
        <f>ROUNDUP(MONTH(tblBasisdaten[[#This Row],[Datum]])/3,0)</f>
        <v>2</v>
      </c>
      <c r="J983" s="17">
        <f>MONTH(tblBasisdaten[[#This Row],[Datum]])</f>
        <v>6</v>
      </c>
    </row>
    <row r="984" spans="2:10" x14ac:dyDescent="0.25">
      <c r="B984" s="19" t="s">
        <v>26</v>
      </c>
      <c r="C984" s="19" t="s">
        <v>4</v>
      </c>
      <c r="D984" s="19" t="s">
        <v>30</v>
      </c>
      <c r="E984" s="19" t="s">
        <v>25</v>
      </c>
      <c r="F984" s="20">
        <v>13536.9</v>
      </c>
      <c r="G984" s="21">
        <v>41814</v>
      </c>
      <c r="H984" s="17">
        <f>YEAR(tblBasisdaten[[#This Row],[Datum]])</f>
        <v>2014</v>
      </c>
      <c r="I984" s="17">
        <f>ROUNDUP(MONTH(tblBasisdaten[[#This Row],[Datum]])/3,0)</f>
        <v>2</v>
      </c>
      <c r="J984" s="17">
        <f>MONTH(tblBasisdaten[[#This Row],[Datum]])</f>
        <v>6</v>
      </c>
    </row>
    <row r="985" spans="2:10" x14ac:dyDescent="0.25">
      <c r="B985" s="19" t="s">
        <v>22</v>
      </c>
      <c r="C985" s="19" t="s">
        <v>35</v>
      </c>
      <c r="D985" s="19" t="s">
        <v>36</v>
      </c>
      <c r="E985" s="19" t="s">
        <v>34</v>
      </c>
      <c r="F985" s="20">
        <v>10241.35</v>
      </c>
      <c r="G985" s="21">
        <v>41815</v>
      </c>
      <c r="H985" s="17">
        <f>YEAR(tblBasisdaten[[#This Row],[Datum]])</f>
        <v>2014</v>
      </c>
      <c r="I985" s="17">
        <f>ROUNDUP(MONTH(tblBasisdaten[[#This Row],[Datum]])/3,0)</f>
        <v>2</v>
      </c>
      <c r="J985" s="17">
        <f>MONTH(tblBasisdaten[[#This Row],[Datum]])</f>
        <v>6</v>
      </c>
    </row>
    <row r="986" spans="2:10" x14ac:dyDescent="0.25">
      <c r="B986" s="19" t="s">
        <v>39</v>
      </c>
      <c r="C986" s="19" t="s">
        <v>40</v>
      </c>
      <c r="D986" s="19" t="s">
        <v>5</v>
      </c>
      <c r="E986" s="19" t="s">
        <v>37</v>
      </c>
      <c r="F986" s="20">
        <v>14512.05</v>
      </c>
      <c r="G986" s="21">
        <v>41816</v>
      </c>
      <c r="H986" s="17">
        <f>YEAR(tblBasisdaten[[#This Row],[Datum]])</f>
        <v>2014</v>
      </c>
      <c r="I986" s="17">
        <f>ROUNDUP(MONTH(tblBasisdaten[[#This Row],[Datum]])/3,0)</f>
        <v>2</v>
      </c>
      <c r="J986" s="17">
        <f>MONTH(tblBasisdaten[[#This Row],[Datum]])</f>
        <v>6</v>
      </c>
    </row>
    <row r="987" spans="2:10" x14ac:dyDescent="0.25">
      <c r="B987" s="19" t="s">
        <v>26</v>
      </c>
      <c r="C987" s="19" t="s">
        <v>4</v>
      </c>
      <c r="D987" s="19" t="s">
        <v>30</v>
      </c>
      <c r="E987" s="19" t="s">
        <v>38</v>
      </c>
      <c r="F987" s="20">
        <v>11971.76</v>
      </c>
      <c r="G987" s="21">
        <v>41816</v>
      </c>
      <c r="H987" s="17">
        <f>YEAR(tblBasisdaten[[#This Row],[Datum]])</f>
        <v>2014</v>
      </c>
      <c r="I987" s="17">
        <f>ROUNDUP(MONTH(tblBasisdaten[[#This Row],[Datum]])/3,0)</f>
        <v>2</v>
      </c>
      <c r="J987" s="17">
        <f>MONTH(tblBasisdaten[[#This Row],[Datum]])</f>
        <v>6</v>
      </c>
    </row>
    <row r="988" spans="2:10" x14ac:dyDescent="0.25">
      <c r="B988" s="19" t="s">
        <v>22</v>
      </c>
      <c r="C988" s="19" t="s">
        <v>35</v>
      </c>
      <c r="D988" s="19" t="s">
        <v>36</v>
      </c>
      <c r="E988" s="19" t="s">
        <v>29</v>
      </c>
      <c r="F988" s="20">
        <v>13737.03</v>
      </c>
      <c r="G988" s="21">
        <v>41817</v>
      </c>
      <c r="H988" s="17">
        <f>YEAR(tblBasisdaten[[#This Row],[Datum]])</f>
        <v>2014</v>
      </c>
      <c r="I988" s="17">
        <f>ROUNDUP(MONTH(tblBasisdaten[[#This Row],[Datum]])/3,0)</f>
        <v>2</v>
      </c>
      <c r="J988" s="17">
        <f>MONTH(tblBasisdaten[[#This Row],[Datum]])</f>
        <v>6</v>
      </c>
    </row>
    <row r="989" spans="2:10" x14ac:dyDescent="0.25">
      <c r="B989" s="19" t="s">
        <v>22</v>
      </c>
      <c r="C989" s="19" t="s">
        <v>23</v>
      </c>
      <c r="D989" s="19" t="s">
        <v>24</v>
      </c>
      <c r="E989" s="19" t="s">
        <v>29</v>
      </c>
      <c r="F989" s="20">
        <v>5270.74</v>
      </c>
      <c r="G989" s="21">
        <v>41817</v>
      </c>
      <c r="H989" s="17">
        <f>YEAR(tblBasisdaten[[#This Row],[Datum]])</f>
        <v>2014</v>
      </c>
      <c r="I989" s="17">
        <f>ROUNDUP(MONTH(tblBasisdaten[[#This Row],[Datum]])/3,0)</f>
        <v>2</v>
      </c>
      <c r="J989" s="17">
        <f>MONTH(tblBasisdaten[[#This Row],[Datum]])</f>
        <v>6</v>
      </c>
    </row>
    <row r="990" spans="2:10" x14ac:dyDescent="0.25">
      <c r="B990" s="19" t="s">
        <v>26</v>
      </c>
      <c r="C990" s="19" t="s">
        <v>4</v>
      </c>
      <c r="D990" s="19" t="s">
        <v>30</v>
      </c>
      <c r="E990" s="19" t="s">
        <v>41</v>
      </c>
      <c r="F990" s="20">
        <v>5302.67</v>
      </c>
      <c r="G990" s="21">
        <v>41819</v>
      </c>
      <c r="H990" s="17">
        <f>YEAR(tblBasisdaten[[#This Row],[Datum]])</f>
        <v>2014</v>
      </c>
      <c r="I990" s="17">
        <f>ROUNDUP(MONTH(tblBasisdaten[[#This Row],[Datum]])/3,0)</f>
        <v>2</v>
      </c>
      <c r="J990" s="17">
        <f>MONTH(tblBasisdaten[[#This Row],[Datum]])</f>
        <v>6</v>
      </c>
    </row>
    <row r="991" spans="2:10" x14ac:dyDescent="0.25">
      <c r="B991" s="19" t="s">
        <v>22</v>
      </c>
      <c r="C991" s="19" t="s">
        <v>23</v>
      </c>
      <c r="D991" s="19" t="s">
        <v>24</v>
      </c>
      <c r="E991" s="19" t="s">
        <v>37</v>
      </c>
      <c r="F991" s="20">
        <v>9137.27</v>
      </c>
      <c r="G991" s="21">
        <v>41821</v>
      </c>
      <c r="H991" s="17">
        <f>YEAR(tblBasisdaten[[#This Row],[Datum]])</f>
        <v>2014</v>
      </c>
      <c r="I991" s="17">
        <f>ROUNDUP(MONTH(tblBasisdaten[[#This Row],[Datum]])/3,0)</f>
        <v>3</v>
      </c>
      <c r="J991" s="17">
        <f>MONTH(tblBasisdaten[[#This Row],[Datum]])</f>
        <v>7</v>
      </c>
    </row>
    <row r="992" spans="2:10" x14ac:dyDescent="0.25">
      <c r="B992" s="19" t="s">
        <v>39</v>
      </c>
      <c r="C992" s="19" t="s">
        <v>42</v>
      </c>
      <c r="D992" s="19" t="s">
        <v>33</v>
      </c>
      <c r="E992" s="19" t="s">
        <v>43</v>
      </c>
      <c r="F992" s="20">
        <v>9766.14</v>
      </c>
      <c r="G992" s="21">
        <v>41821</v>
      </c>
      <c r="H992" s="17">
        <f>YEAR(tblBasisdaten[[#This Row],[Datum]])</f>
        <v>2014</v>
      </c>
      <c r="I992" s="17">
        <f>ROUNDUP(MONTH(tblBasisdaten[[#This Row],[Datum]])/3,0)</f>
        <v>3</v>
      </c>
      <c r="J992" s="17">
        <f>MONTH(tblBasisdaten[[#This Row],[Datum]])</f>
        <v>7</v>
      </c>
    </row>
    <row r="993" spans="2:10" x14ac:dyDescent="0.25">
      <c r="B993" s="19" t="s">
        <v>22</v>
      </c>
      <c r="C993" s="19" t="s">
        <v>35</v>
      </c>
      <c r="D993" s="19" t="s">
        <v>36</v>
      </c>
      <c r="E993" s="19" t="s">
        <v>38</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39</v>
      </c>
      <c r="C994" s="19" t="s">
        <v>40</v>
      </c>
      <c r="D994" s="19" t="s">
        <v>5</v>
      </c>
      <c r="E994" s="19" t="s">
        <v>29</v>
      </c>
      <c r="F994" s="20">
        <v>9566.41</v>
      </c>
      <c r="G994" s="21">
        <v>41821</v>
      </c>
      <c r="H994" s="17">
        <f>YEAR(tblBasisdaten[[#This Row],[Datum]])</f>
        <v>2014</v>
      </c>
      <c r="I994" s="17">
        <f>ROUNDUP(MONTH(tblBasisdaten[[#This Row],[Datum]])/3,0)</f>
        <v>3</v>
      </c>
      <c r="J994" s="17">
        <f>MONTH(tblBasisdaten[[#This Row],[Datum]])</f>
        <v>7</v>
      </c>
    </row>
    <row r="995" spans="2:10" x14ac:dyDescent="0.25">
      <c r="B995" s="19" t="s">
        <v>18</v>
      </c>
      <c r="C995" s="19" t="s">
        <v>19</v>
      </c>
      <c r="D995" s="19" t="s">
        <v>20</v>
      </c>
      <c r="E995" s="19" t="s">
        <v>29</v>
      </c>
      <c r="F995" s="20">
        <v>15064.49</v>
      </c>
      <c r="G995" s="21">
        <v>41821</v>
      </c>
      <c r="H995" s="17">
        <f>YEAR(tblBasisdaten[[#This Row],[Datum]])</f>
        <v>2014</v>
      </c>
      <c r="I995" s="17">
        <f>ROUNDUP(MONTH(tblBasisdaten[[#This Row],[Datum]])/3,0)</f>
        <v>3</v>
      </c>
      <c r="J995" s="17">
        <f>MONTH(tblBasisdaten[[#This Row],[Datum]])</f>
        <v>7</v>
      </c>
    </row>
    <row r="996" spans="2:10" x14ac:dyDescent="0.25">
      <c r="B996" s="19" t="s">
        <v>22</v>
      </c>
      <c r="C996" s="19" t="s">
        <v>23</v>
      </c>
      <c r="D996" s="19" t="s">
        <v>24</v>
      </c>
      <c r="E996" s="19" t="s">
        <v>25</v>
      </c>
      <c r="F996" s="20">
        <v>10130.18</v>
      </c>
      <c r="G996" s="21">
        <v>41822</v>
      </c>
      <c r="H996" s="17">
        <f>YEAR(tblBasisdaten[[#This Row],[Datum]])</f>
        <v>2014</v>
      </c>
      <c r="I996" s="17">
        <f>ROUNDUP(MONTH(tblBasisdaten[[#This Row],[Datum]])/3,0)</f>
        <v>3</v>
      </c>
      <c r="J996" s="17">
        <f>MONTH(tblBasisdaten[[#This Row],[Datum]])</f>
        <v>7</v>
      </c>
    </row>
    <row r="997" spans="2:10" x14ac:dyDescent="0.25">
      <c r="B997" s="19" t="s">
        <v>39</v>
      </c>
      <c r="C997" s="19" t="s">
        <v>40</v>
      </c>
      <c r="D997" s="19" t="s">
        <v>5</v>
      </c>
      <c r="E997" s="19" t="s">
        <v>41</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22</v>
      </c>
      <c r="C998" s="19" t="s">
        <v>23</v>
      </c>
      <c r="D998" s="19" t="s">
        <v>24</v>
      </c>
      <c r="E998" s="19" t="s">
        <v>29</v>
      </c>
      <c r="F998" s="20">
        <v>15079.89</v>
      </c>
      <c r="G998" s="21">
        <v>41823</v>
      </c>
      <c r="H998" s="17">
        <f>YEAR(tblBasisdaten[[#This Row],[Datum]])</f>
        <v>2014</v>
      </c>
      <c r="I998" s="17">
        <f>ROUNDUP(MONTH(tblBasisdaten[[#This Row],[Datum]])/3,0)</f>
        <v>3</v>
      </c>
      <c r="J998" s="17">
        <f>MONTH(tblBasisdaten[[#This Row],[Datum]])</f>
        <v>7</v>
      </c>
    </row>
    <row r="999" spans="2:10" x14ac:dyDescent="0.25">
      <c r="B999" s="19" t="s">
        <v>18</v>
      </c>
      <c r="C999" s="19" t="s">
        <v>19</v>
      </c>
      <c r="D999" s="19" t="s">
        <v>20</v>
      </c>
      <c r="E999" s="19" t="s">
        <v>43</v>
      </c>
      <c r="F999" s="20">
        <v>5150.99</v>
      </c>
      <c r="G999" s="21">
        <v>41824</v>
      </c>
      <c r="H999" s="17">
        <f>YEAR(tblBasisdaten[[#This Row],[Datum]])</f>
        <v>2014</v>
      </c>
      <c r="I999" s="17">
        <f>ROUNDUP(MONTH(tblBasisdaten[[#This Row],[Datum]])/3,0)</f>
        <v>3</v>
      </c>
      <c r="J999" s="17">
        <f>MONTH(tblBasisdaten[[#This Row],[Datum]])</f>
        <v>7</v>
      </c>
    </row>
    <row r="1000" spans="2:10" x14ac:dyDescent="0.25">
      <c r="B1000" s="19" t="s">
        <v>22</v>
      </c>
      <c r="C1000" s="19" t="s">
        <v>35</v>
      </c>
      <c r="D1000" s="19" t="s">
        <v>36</v>
      </c>
      <c r="E1000" s="19" t="s">
        <v>41</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22</v>
      </c>
      <c r="C1001" s="19" t="s">
        <v>35</v>
      </c>
      <c r="D1001" s="19" t="s">
        <v>36</v>
      </c>
      <c r="E1001" s="19" t="s">
        <v>25</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18</v>
      </c>
      <c r="C1002" s="19" t="s">
        <v>19</v>
      </c>
      <c r="D1002" s="19" t="s">
        <v>28</v>
      </c>
      <c r="E1002" s="19" t="s">
        <v>21</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18</v>
      </c>
      <c r="C1003" s="19" t="s">
        <v>19</v>
      </c>
      <c r="D1003" s="19" t="s">
        <v>20</v>
      </c>
      <c r="E1003" s="19" t="s">
        <v>43</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22</v>
      </c>
      <c r="C1004" s="19" t="s">
        <v>23</v>
      </c>
      <c r="D1004" s="19" t="s">
        <v>24</v>
      </c>
      <c r="E1004" s="19" t="s">
        <v>43</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22</v>
      </c>
      <c r="C1005" s="19" t="s">
        <v>35</v>
      </c>
      <c r="D1005" s="19" t="s">
        <v>36</v>
      </c>
      <c r="E1005" s="19" t="s">
        <v>41</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39</v>
      </c>
      <c r="C1006" s="19" t="s">
        <v>40</v>
      </c>
      <c r="D1006" s="19" t="s">
        <v>5</v>
      </c>
      <c r="E1006" s="19" t="s">
        <v>25</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18</v>
      </c>
      <c r="C1007" s="19" t="s">
        <v>19</v>
      </c>
      <c r="D1007" s="19" t="s">
        <v>20</v>
      </c>
      <c r="E1007" s="19" t="s">
        <v>37</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39</v>
      </c>
      <c r="C1008" s="19" t="s">
        <v>42</v>
      </c>
      <c r="D1008" s="19" t="s">
        <v>33</v>
      </c>
      <c r="E1008" s="19" t="s">
        <v>41</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26</v>
      </c>
      <c r="C1009" s="19" t="s">
        <v>4</v>
      </c>
      <c r="D1009" s="19" t="s">
        <v>30</v>
      </c>
      <c r="E1009" s="19" t="s">
        <v>29</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22</v>
      </c>
      <c r="C1010" s="19" t="s">
        <v>35</v>
      </c>
      <c r="D1010" s="19" t="s">
        <v>36</v>
      </c>
      <c r="E1010" s="19" t="s">
        <v>25</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22</v>
      </c>
      <c r="C1011" s="19" t="s">
        <v>35</v>
      </c>
      <c r="D1011" s="19" t="s">
        <v>36</v>
      </c>
      <c r="E1011" s="19" t="s">
        <v>34</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39</v>
      </c>
      <c r="C1012" s="19" t="s">
        <v>40</v>
      </c>
      <c r="D1012" s="19" t="s">
        <v>5</v>
      </c>
      <c r="E1012" s="19" t="s">
        <v>25</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39</v>
      </c>
      <c r="C1013" s="19" t="s">
        <v>42</v>
      </c>
      <c r="D1013" s="19" t="s">
        <v>33</v>
      </c>
      <c r="E1013" s="19" t="s">
        <v>41</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22</v>
      </c>
      <c r="C1014" s="19" t="s">
        <v>35</v>
      </c>
      <c r="D1014" s="19" t="s">
        <v>36</v>
      </c>
      <c r="E1014" s="19" t="s">
        <v>25</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22</v>
      </c>
      <c r="C1015" s="19" t="s">
        <v>23</v>
      </c>
      <c r="D1015" s="19" t="s">
        <v>24</v>
      </c>
      <c r="E1015" s="19" t="s">
        <v>21</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26</v>
      </c>
      <c r="C1016" s="19" t="s">
        <v>27</v>
      </c>
      <c r="D1016" s="19" t="s">
        <v>28</v>
      </c>
      <c r="E1016" s="19" t="s">
        <v>21</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26</v>
      </c>
      <c r="C1017" s="19" t="s">
        <v>27</v>
      </c>
      <c r="D1017" s="19" t="s">
        <v>28</v>
      </c>
      <c r="E1017" s="19" t="s">
        <v>41</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26</v>
      </c>
      <c r="C1018" s="19" t="s">
        <v>4</v>
      </c>
      <c r="D1018" s="19" t="s">
        <v>30</v>
      </c>
      <c r="E1018" s="19" t="s">
        <v>41</v>
      </c>
      <c r="F1018" s="20">
        <v>6763.7</v>
      </c>
      <c r="G1018" s="21">
        <v>41834</v>
      </c>
      <c r="H1018" s="17">
        <f>YEAR(tblBasisdaten[[#This Row],[Datum]])</f>
        <v>2014</v>
      </c>
      <c r="I1018" s="17">
        <f>ROUNDUP(MONTH(tblBasisdaten[[#This Row],[Datum]])/3,0)</f>
        <v>3</v>
      </c>
      <c r="J1018" s="17">
        <f>MONTH(tblBasisdaten[[#This Row],[Datum]])</f>
        <v>7</v>
      </c>
    </row>
    <row r="1019" spans="2:10" x14ac:dyDescent="0.25">
      <c r="B1019" s="19" t="s">
        <v>39</v>
      </c>
      <c r="C1019" s="19" t="s">
        <v>40</v>
      </c>
      <c r="D1019" s="19" t="s">
        <v>5</v>
      </c>
      <c r="E1019" s="19" t="s">
        <v>29</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39</v>
      </c>
      <c r="C1020" s="19" t="s">
        <v>40</v>
      </c>
      <c r="D1020" s="19" t="s">
        <v>5</v>
      </c>
      <c r="E1020" s="19" t="s">
        <v>29</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39</v>
      </c>
      <c r="C1021" s="19" t="s">
        <v>40</v>
      </c>
      <c r="D1021" s="19" t="s">
        <v>5</v>
      </c>
      <c r="E1021" s="19" t="s">
        <v>21</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18</v>
      </c>
      <c r="C1022" s="19" t="s">
        <v>31</v>
      </c>
      <c r="D1022" s="19" t="s">
        <v>32</v>
      </c>
      <c r="E1022" s="19" t="s">
        <v>38</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18</v>
      </c>
      <c r="C1023" s="19" t="s">
        <v>31</v>
      </c>
      <c r="D1023" s="19" t="s">
        <v>32</v>
      </c>
      <c r="E1023" s="19" t="s">
        <v>34</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26</v>
      </c>
      <c r="C1024" s="19" t="s">
        <v>27</v>
      </c>
      <c r="D1024" s="19" t="s">
        <v>28</v>
      </c>
      <c r="E1024" s="19" t="s">
        <v>41</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39</v>
      </c>
      <c r="C1025" s="19" t="s">
        <v>42</v>
      </c>
      <c r="D1025" s="19" t="s">
        <v>33</v>
      </c>
      <c r="E1025" s="19" t="s">
        <v>29</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26</v>
      </c>
      <c r="C1026" s="19" t="s">
        <v>4</v>
      </c>
      <c r="D1026" s="19" t="s">
        <v>30</v>
      </c>
      <c r="E1026" s="19" t="s">
        <v>25</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22</v>
      </c>
      <c r="C1027" s="19" t="s">
        <v>35</v>
      </c>
      <c r="D1027" s="19" t="s">
        <v>36</v>
      </c>
      <c r="E1027" s="19" t="s">
        <v>34</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39</v>
      </c>
      <c r="C1028" s="19" t="s">
        <v>40</v>
      </c>
      <c r="D1028" s="19" t="s">
        <v>5</v>
      </c>
      <c r="E1028" s="19" t="s">
        <v>38</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18</v>
      </c>
      <c r="C1029" s="19" t="s">
        <v>19</v>
      </c>
      <c r="D1029" s="19" t="s">
        <v>28</v>
      </c>
      <c r="E1029" s="19" t="s">
        <v>29</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26</v>
      </c>
      <c r="C1030" s="19" t="s">
        <v>27</v>
      </c>
      <c r="D1030" s="19" t="s">
        <v>28</v>
      </c>
      <c r="E1030" s="19" t="s">
        <v>34</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39</v>
      </c>
      <c r="C1031" s="19" t="s">
        <v>40</v>
      </c>
      <c r="D1031" s="19" t="s">
        <v>5</v>
      </c>
      <c r="E1031" s="19" t="s">
        <v>34</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39</v>
      </c>
      <c r="C1032" s="19" t="s">
        <v>42</v>
      </c>
      <c r="D1032" s="19" t="s">
        <v>33</v>
      </c>
      <c r="E1032" s="19" t="s">
        <v>37</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26</v>
      </c>
      <c r="C1033" s="19" t="s">
        <v>4</v>
      </c>
      <c r="D1033" s="19" t="s">
        <v>30</v>
      </c>
      <c r="E1033" s="19" t="s">
        <v>43</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26</v>
      </c>
      <c r="C1034" s="19" t="s">
        <v>27</v>
      </c>
      <c r="D1034" s="19" t="s">
        <v>28</v>
      </c>
      <c r="E1034" s="19" t="s">
        <v>25</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26</v>
      </c>
      <c r="C1035" s="19" t="s">
        <v>4</v>
      </c>
      <c r="D1035" s="19" t="s">
        <v>30</v>
      </c>
      <c r="E1035" s="19" t="s">
        <v>21</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26</v>
      </c>
      <c r="C1036" s="19" t="s">
        <v>4</v>
      </c>
      <c r="D1036" s="19" t="s">
        <v>30</v>
      </c>
      <c r="E1036" s="19" t="s">
        <v>41</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22</v>
      </c>
      <c r="C1037" s="19" t="s">
        <v>35</v>
      </c>
      <c r="D1037" s="19" t="s">
        <v>36</v>
      </c>
      <c r="E1037" s="19" t="s">
        <v>41</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39</v>
      </c>
      <c r="C1038" s="19" t="s">
        <v>42</v>
      </c>
      <c r="D1038" s="19" t="s">
        <v>33</v>
      </c>
      <c r="E1038" s="19" t="s">
        <v>25</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26</v>
      </c>
      <c r="C1039" s="19" t="s">
        <v>4</v>
      </c>
      <c r="D1039" s="19" t="s">
        <v>30</v>
      </c>
      <c r="E1039" s="19" t="s">
        <v>37</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26</v>
      </c>
      <c r="C1040" s="19" t="s">
        <v>4</v>
      </c>
      <c r="D1040" s="19" t="s">
        <v>30</v>
      </c>
      <c r="E1040" s="19" t="s">
        <v>37</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26</v>
      </c>
      <c r="C1041" s="19" t="s">
        <v>4</v>
      </c>
      <c r="D1041" s="19" t="s">
        <v>30</v>
      </c>
      <c r="E1041" s="19" t="s">
        <v>25</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18</v>
      </c>
      <c r="C1042" s="19" t="s">
        <v>31</v>
      </c>
      <c r="D1042" s="19" t="s">
        <v>32</v>
      </c>
      <c r="E1042" s="19" t="s">
        <v>34</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26</v>
      </c>
      <c r="C1043" s="19" t="s">
        <v>4</v>
      </c>
      <c r="D1043" s="19" t="s">
        <v>30</v>
      </c>
      <c r="E1043" s="19" t="s">
        <v>21</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22</v>
      </c>
      <c r="C1044" s="19" t="s">
        <v>35</v>
      </c>
      <c r="D1044" s="19" t="s">
        <v>36</v>
      </c>
      <c r="E1044" s="19" t="s">
        <v>29</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39</v>
      </c>
      <c r="C1045" s="19" t="s">
        <v>42</v>
      </c>
      <c r="D1045" s="19" t="s">
        <v>33</v>
      </c>
      <c r="E1045" s="19" t="s">
        <v>29</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39</v>
      </c>
      <c r="C1046" s="19" t="s">
        <v>42</v>
      </c>
      <c r="D1046" s="19" t="s">
        <v>33</v>
      </c>
      <c r="E1046" s="19" t="s">
        <v>29</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22</v>
      </c>
      <c r="C1047" s="19" t="s">
        <v>35</v>
      </c>
      <c r="D1047" s="19" t="s">
        <v>36</v>
      </c>
      <c r="E1047" s="19" t="s">
        <v>25</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39</v>
      </c>
      <c r="C1048" s="19" t="s">
        <v>42</v>
      </c>
      <c r="D1048" s="19" t="s">
        <v>33</v>
      </c>
      <c r="E1048" s="19" t="s">
        <v>29</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18</v>
      </c>
      <c r="C1049" s="19" t="s">
        <v>31</v>
      </c>
      <c r="D1049" s="19" t="s">
        <v>32</v>
      </c>
      <c r="E1049" s="19" t="s">
        <v>43</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18</v>
      </c>
      <c r="C1050" s="19" t="s">
        <v>19</v>
      </c>
      <c r="D1050" s="19" t="s">
        <v>20</v>
      </c>
      <c r="E1050" s="19" t="s">
        <v>34</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39</v>
      </c>
      <c r="C1051" s="19" t="s">
        <v>42</v>
      </c>
      <c r="D1051" s="19" t="s">
        <v>33</v>
      </c>
      <c r="E1051" s="19" t="s">
        <v>29</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18</v>
      </c>
      <c r="C1052" s="19" t="s">
        <v>31</v>
      </c>
      <c r="D1052" s="19" t="s">
        <v>32</v>
      </c>
      <c r="E1052" s="19" t="s">
        <v>43</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39</v>
      </c>
      <c r="C1053" s="19" t="s">
        <v>40</v>
      </c>
      <c r="D1053" s="19" t="s">
        <v>5</v>
      </c>
      <c r="E1053" s="19" t="s">
        <v>25</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39</v>
      </c>
      <c r="C1054" s="19" t="s">
        <v>40</v>
      </c>
      <c r="D1054" s="19" t="s">
        <v>5</v>
      </c>
      <c r="E1054" s="19" t="s">
        <v>25</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39</v>
      </c>
      <c r="C1055" s="19" t="s">
        <v>42</v>
      </c>
      <c r="D1055" s="19" t="s">
        <v>33</v>
      </c>
      <c r="E1055" s="19" t="s">
        <v>25</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18</v>
      </c>
      <c r="C1056" s="19" t="s">
        <v>31</v>
      </c>
      <c r="D1056" s="19" t="s">
        <v>32</v>
      </c>
      <c r="E1056" s="19" t="s">
        <v>38</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22</v>
      </c>
      <c r="C1057" s="19" t="s">
        <v>35</v>
      </c>
      <c r="D1057" s="19" t="s">
        <v>36</v>
      </c>
      <c r="E1057" s="19" t="s">
        <v>37</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22</v>
      </c>
      <c r="C1058" s="19" t="s">
        <v>23</v>
      </c>
      <c r="D1058" s="19" t="s">
        <v>24</v>
      </c>
      <c r="E1058" s="19" t="s">
        <v>21</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26</v>
      </c>
      <c r="C1059" s="19" t="s">
        <v>4</v>
      </c>
      <c r="D1059" s="19" t="s">
        <v>30</v>
      </c>
      <c r="E1059" s="19" t="s">
        <v>38</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26</v>
      </c>
      <c r="C1060" s="19" t="s">
        <v>4</v>
      </c>
      <c r="D1060" s="19" t="s">
        <v>30</v>
      </c>
      <c r="E1060" s="19" t="s">
        <v>37</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18</v>
      </c>
      <c r="C1061" s="19" t="s">
        <v>31</v>
      </c>
      <c r="D1061" s="19" t="s">
        <v>32</v>
      </c>
      <c r="E1061" s="19" t="s">
        <v>25</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26</v>
      </c>
      <c r="C1062" s="19" t="s">
        <v>27</v>
      </c>
      <c r="D1062" s="19" t="s">
        <v>28</v>
      </c>
      <c r="E1062" s="19" t="s">
        <v>25</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39</v>
      </c>
      <c r="C1063" s="19" t="s">
        <v>40</v>
      </c>
      <c r="D1063" s="19" t="s">
        <v>5</v>
      </c>
      <c r="E1063" s="19" t="s">
        <v>43</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39</v>
      </c>
      <c r="C1064" s="19" t="s">
        <v>40</v>
      </c>
      <c r="D1064" s="19" t="s">
        <v>5</v>
      </c>
      <c r="E1064" s="19" t="s">
        <v>38</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39</v>
      </c>
      <c r="C1065" s="19" t="s">
        <v>42</v>
      </c>
      <c r="D1065" s="19" t="s">
        <v>33</v>
      </c>
      <c r="E1065" s="19" t="s">
        <v>38</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22</v>
      </c>
      <c r="C1066" s="19" t="s">
        <v>23</v>
      </c>
      <c r="D1066" s="19" t="s">
        <v>24</v>
      </c>
      <c r="E1066" s="19" t="s">
        <v>21</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26</v>
      </c>
      <c r="C1067" s="19" t="s">
        <v>27</v>
      </c>
      <c r="D1067" s="19" t="s">
        <v>28</v>
      </c>
      <c r="E1067" s="19" t="s">
        <v>38</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39</v>
      </c>
      <c r="C1068" s="19" t="s">
        <v>42</v>
      </c>
      <c r="D1068" s="19" t="s">
        <v>33</v>
      </c>
      <c r="E1068" s="19" t="s">
        <v>34</v>
      </c>
      <c r="F1068" s="20">
        <v>7787</v>
      </c>
      <c r="G1068" s="21">
        <v>41876</v>
      </c>
      <c r="H1068" s="17">
        <f>YEAR(tblBasisdaten[[#This Row],[Datum]])</f>
        <v>2014</v>
      </c>
      <c r="I1068" s="17">
        <f>ROUNDUP(MONTH(tblBasisdaten[[#This Row],[Datum]])/3,0)</f>
        <v>3</v>
      </c>
      <c r="J1068" s="17">
        <f>MONTH(tblBasisdaten[[#This Row],[Datum]])</f>
        <v>8</v>
      </c>
    </row>
    <row r="1069" spans="2:10" x14ac:dyDescent="0.25">
      <c r="B1069" s="19" t="s">
        <v>26</v>
      </c>
      <c r="C1069" s="19" t="s">
        <v>4</v>
      </c>
      <c r="D1069" s="19" t="s">
        <v>30</v>
      </c>
      <c r="E1069" s="19" t="s">
        <v>25</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26</v>
      </c>
      <c r="C1070" s="19" t="s">
        <v>4</v>
      </c>
      <c r="D1070" s="19" t="s">
        <v>30</v>
      </c>
      <c r="E1070" s="19" t="s">
        <v>38</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39</v>
      </c>
      <c r="C1071" s="19" t="s">
        <v>42</v>
      </c>
      <c r="D1071" s="19" t="s">
        <v>33</v>
      </c>
      <c r="E1071" s="19" t="s">
        <v>37</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39</v>
      </c>
      <c r="C1072" s="19" t="s">
        <v>40</v>
      </c>
      <c r="D1072" s="19" t="s">
        <v>5</v>
      </c>
      <c r="E1072" s="19" t="s">
        <v>43</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39</v>
      </c>
      <c r="C1073" s="19" t="s">
        <v>42</v>
      </c>
      <c r="D1073" s="19" t="s">
        <v>33</v>
      </c>
      <c r="E1073" s="19" t="s">
        <v>21</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39</v>
      </c>
      <c r="C1074" s="19" t="s">
        <v>42</v>
      </c>
      <c r="D1074" s="19" t="s">
        <v>33</v>
      </c>
      <c r="E1074" s="19" t="s">
        <v>34</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22</v>
      </c>
      <c r="C1075" s="19" t="s">
        <v>35</v>
      </c>
      <c r="D1075" s="19" t="s">
        <v>36</v>
      </c>
      <c r="E1075" s="19" t="s">
        <v>37</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22</v>
      </c>
      <c r="C1076" s="19" t="s">
        <v>23</v>
      </c>
      <c r="D1076" s="19" t="s">
        <v>24</v>
      </c>
      <c r="E1076" s="19" t="s">
        <v>25</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22</v>
      </c>
      <c r="C1077" s="19" t="s">
        <v>23</v>
      </c>
      <c r="D1077" s="19" t="s">
        <v>24</v>
      </c>
      <c r="E1077" s="19" t="s">
        <v>43</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22</v>
      </c>
      <c r="C1078" s="19" t="s">
        <v>23</v>
      </c>
      <c r="D1078" s="19" t="s">
        <v>24</v>
      </c>
      <c r="E1078" s="19" t="s">
        <v>29</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18</v>
      </c>
      <c r="C1079" s="19" t="s">
        <v>31</v>
      </c>
      <c r="D1079" s="19" t="s">
        <v>32</v>
      </c>
      <c r="E1079" s="19" t="s">
        <v>41</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18</v>
      </c>
      <c r="C1080" s="19" t="s">
        <v>31</v>
      </c>
      <c r="D1080" s="19" t="s">
        <v>32</v>
      </c>
      <c r="E1080" s="19" t="s">
        <v>37</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26</v>
      </c>
      <c r="C1081" s="19" t="s">
        <v>27</v>
      </c>
      <c r="D1081" s="19" t="s">
        <v>28</v>
      </c>
      <c r="E1081" s="19" t="s">
        <v>21</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18</v>
      </c>
      <c r="C1082" s="19" t="s">
        <v>31</v>
      </c>
      <c r="D1082" s="19" t="s">
        <v>32</v>
      </c>
      <c r="E1082" s="19" t="s">
        <v>41</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22</v>
      </c>
      <c r="C1083" s="19" t="s">
        <v>35</v>
      </c>
      <c r="D1083" s="19" t="s">
        <v>36</v>
      </c>
      <c r="E1083" s="19" t="s">
        <v>25</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26</v>
      </c>
      <c r="C1084" s="19" t="s">
        <v>4</v>
      </c>
      <c r="D1084" s="19" t="s">
        <v>30</v>
      </c>
      <c r="E1084" s="19" t="s">
        <v>41</v>
      </c>
      <c r="F1084" s="20">
        <v>13002</v>
      </c>
      <c r="G1084" s="21">
        <v>41891</v>
      </c>
      <c r="H1084" s="17">
        <f>YEAR(tblBasisdaten[[#This Row],[Datum]])</f>
        <v>2014</v>
      </c>
      <c r="I1084" s="17">
        <f>ROUNDUP(MONTH(tblBasisdaten[[#This Row],[Datum]])/3,0)</f>
        <v>3</v>
      </c>
      <c r="J1084" s="17">
        <f>MONTH(tblBasisdaten[[#This Row],[Datum]])</f>
        <v>9</v>
      </c>
    </row>
    <row r="1085" spans="2:10" x14ac:dyDescent="0.25">
      <c r="B1085" s="19" t="s">
        <v>26</v>
      </c>
      <c r="C1085" s="19" t="s">
        <v>4</v>
      </c>
      <c r="D1085" s="19" t="s">
        <v>30</v>
      </c>
      <c r="E1085" s="19" t="s">
        <v>25</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18</v>
      </c>
      <c r="C1086" s="19" t="s">
        <v>31</v>
      </c>
      <c r="D1086" s="19" t="s">
        <v>32</v>
      </c>
      <c r="E1086" s="19" t="s">
        <v>34</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39</v>
      </c>
      <c r="C1087" s="19" t="s">
        <v>40</v>
      </c>
      <c r="D1087" s="19" t="s">
        <v>5</v>
      </c>
      <c r="E1087" s="19" t="s">
        <v>29</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39</v>
      </c>
      <c r="C1088" s="19" t="s">
        <v>40</v>
      </c>
      <c r="D1088" s="19" t="s">
        <v>5</v>
      </c>
      <c r="E1088" s="19" t="s">
        <v>43</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26</v>
      </c>
      <c r="C1089" s="19" t="s">
        <v>27</v>
      </c>
      <c r="D1089" s="19" t="s">
        <v>28</v>
      </c>
      <c r="E1089" s="19" t="s">
        <v>29</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26</v>
      </c>
      <c r="C1090" s="19" t="s">
        <v>27</v>
      </c>
      <c r="D1090" s="19" t="s">
        <v>28</v>
      </c>
      <c r="E1090" s="19" t="s">
        <v>37</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39</v>
      </c>
      <c r="C1091" s="19" t="s">
        <v>42</v>
      </c>
      <c r="D1091" s="19" t="s">
        <v>33</v>
      </c>
      <c r="E1091" s="19" t="s">
        <v>21</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22</v>
      </c>
      <c r="C1092" s="19" t="s">
        <v>23</v>
      </c>
      <c r="D1092" s="19" t="s">
        <v>36</v>
      </c>
      <c r="E1092" s="19" t="s">
        <v>37</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18</v>
      </c>
      <c r="C1093" s="19" t="s">
        <v>19</v>
      </c>
      <c r="D1093" s="19" t="s">
        <v>20</v>
      </c>
      <c r="E1093" s="19" t="s">
        <v>21</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18</v>
      </c>
      <c r="C1094" s="19" t="s">
        <v>31</v>
      </c>
      <c r="D1094" s="19" t="s">
        <v>32</v>
      </c>
      <c r="E1094" s="19" t="s">
        <v>37</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39</v>
      </c>
      <c r="C1095" s="19" t="s">
        <v>42</v>
      </c>
      <c r="D1095" s="19" t="s">
        <v>33</v>
      </c>
      <c r="E1095" s="19" t="s">
        <v>43</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39</v>
      </c>
      <c r="C1096" s="19" t="s">
        <v>42</v>
      </c>
      <c r="D1096" s="19" t="s">
        <v>33</v>
      </c>
      <c r="E1096" s="19" t="s">
        <v>21</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26</v>
      </c>
      <c r="C1097" s="19" t="s">
        <v>27</v>
      </c>
      <c r="D1097" s="19" t="s">
        <v>28</v>
      </c>
      <c r="E1097" s="19" t="s">
        <v>29</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18</v>
      </c>
      <c r="C1098" s="19" t="s">
        <v>31</v>
      </c>
      <c r="D1098" s="19" t="s">
        <v>32</v>
      </c>
      <c r="E1098" s="19" t="s">
        <v>34</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26</v>
      </c>
      <c r="C1099" s="19" t="s">
        <v>4</v>
      </c>
      <c r="D1099" s="19" t="s">
        <v>30</v>
      </c>
      <c r="E1099" s="19" t="s">
        <v>34</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39</v>
      </c>
      <c r="C1100" s="19" t="s">
        <v>40</v>
      </c>
      <c r="D1100" s="19" t="s">
        <v>5</v>
      </c>
      <c r="E1100" s="19" t="s">
        <v>37</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26</v>
      </c>
      <c r="C1101" s="19" t="s">
        <v>4</v>
      </c>
      <c r="D1101" s="19" t="s">
        <v>30</v>
      </c>
      <c r="E1101" s="19" t="s">
        <v>25</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39</v>
      </c>
      <c r="C1102" s="19" t="s">
        <v>40</v>
      </c>
      <c r="D1102" s="19" t="s">
        <v>5</v>
      </c>
      <c r="E1102" s="19" t="s">
        <v>38</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22</v>
      </c>
      <c r="C1103" s="19" t="s">
        <v>23</v>
      </c>
      <c r="D1103" s="19" t="s">
        <v>24</v>
      </c>
      <c r="E1103" s="19" t="s">
        <v>21</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18</v>
      </c>
      <c r="C1104" s="19" t="s">
        <v>19</v>
      </c>
      <c r="D1104" s="19" t="s">
        <v>20</v>
      </c>
      <c r="E1104" s="19" t="s">
        <v>41</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18</v>
      </c>
      <c r="C1105" s="19" t="s">
        <v>19</v>
      </c>
      <c r="D1105" s="19" t="s">
        <v>20</v>
      </c>
      <c r="E1105" s="19" t="s">
        <v>37</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26</v>
      </c>
      <c r="C1106" s="19" t="s">
        <v>27</v>
      </c>
      <c r="D1106" s="19" t="s">
        <v>28</v>
      </c>
      <c r="E1106" s="19" t="s">
        <v>34</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22</v>
      </c>
      <c r="C1107" s="19" t="s">
        <v>23</v>
      </c>
      <c r="D1107" s="19" t="s">
        <v>24</v>
      </c>
      <c r="E1107" s="19" t="s">
        <v>34</v>
      </c>
      <c r="F1107" s="20">
        <v>1129.3</v>
      </c>
      <c r="G1107" s="21">
        <v>41910</v>
      </c>
      <c r="H1107" s="17">
        <f>YEAR(tblBasisdaten[[#This Row],[Datum]])</f>
        <v>2014</v>
      </c>
      <c r="I1107" s="17">
        <f>ROUNDUP(MONTH(tblBasisdaten[[#This Row],[Datum]])/3,0)</f>
        <v>3</v>
      </c>
      <c r="J1107" s="17">
        <f>MONTH(tblBasisdaten[[#This Row],[Datum]])</f>
        <v>9</v>
      </c>
    </row>
    <row r="1108" spans="2:10" x14ac:dyDescent="0.25">
      <c r="B1108" s="19" t="s">
        <v>18</v>
      </c>
      <c r="C1108" s="19" t="s">
        <v>19</v>
      </c>
      <c r="D1108" s="19" t="s">
        <v>20</v>
      </c>
      <c r="E1108" s="19" t="s">
        <v>37</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26</v>
      </c>
      <c r="C1109" s="19" t="s">
        <v>4</v>
      </c>
      <c r="D1109" s="19" t="s">
        <v>30</v>
      </c>
      <c r="E1109" s="19" t="s">
        <v>34</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39</v>
      </c>
      <c r="C1110" s="19" t="s">
        <v>42</v>
      </c>
      <c r="D1110" s="19" t="s">
        <v>33</v>
      </c>
      <c r="E1110" s="19" t="s">
        <v>38</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26</v>
      </c>
      <c r="C1111" s="19" t="s">
        <v>4</v>
      </c>
      <c r="D1111" s="19" t="s">
        <v>30</v>
      </c>
      <c r="E1111" s="19" t="s">
        <v>25</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18</v>
      </c>
      <c r="C1112" s="19" t="s">
        <v>19</v>
      </c>
      <c r="D1112" s="19" t="s">
        <v>33</v>
      </c>
      <c r="E1112" s="19" t="s">
        <v>37</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26</v>
      </c>
      <c r="C1113" s="19" t="s">
        <v>27</v>
      </c>
      <c r="D1113" s="19" t="s">
        <v>28</v>
      </c>
      <c r="E1113" s="19" t="s">
        <v>38</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18</v>
      </c>
      <c r="C1114" s="19" t="s">
        <v>19</v>
      </c>
      <c r="D1114" s="19" t="s">
        <v>20</v>
      </c>
      <c r="E1114" s="19" t="s">
        <v>43</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26</v>
      </c>
      <c r="C1115" s="19" t="s">
        <v>4</v>
      </c>
      <c r="D1115" s="19" t="s">
        <v>30</v>
      </c>
      <c r="E1115" s="19" t="s">
        <v>38</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26</v>
      </c>
      <c r="C1116" s="19" t="s">
        <v>4</v>
      </c>
      <c r="D1116" s="19" t="s">
        <v>30</v>
      </c>
      <c r="E1116" s="19" t="s">
        <v>43</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39</v>
      </c>
      <c r="C1117" s="19" t="s">
        <v>40</v>
      </c>
      <c r="D1117" s="19" t="s">
        <v>5</v>
      </c>
      <c r="E1117" s="19" t="s">
        <v>34</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22</v>
      </c>
      <c r="C1118" s="19" t="s">
        <v>23</v>
      </c>
      <c r="D1118" s="19" t="s">
        <v>24</v>
      </c>
      <c r="E1118" s="19" t="s">
        <v>29</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22</v>
      </c>
      <c r="C1119" s="19" t="s">
        <v>35</v>
      </c>
      <c r="D1119" s="19" t="s">
        <v>36</v>
      </c>
      <c r="E1119" s="19" t="s">
        <v>25</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39</v>
      </c>
      <c r="C1120" s="19" t="s">
        <v>40</v>
      </c>
      <c r="D1120" s="19" t="s">
        <v>5</v>
      </c>
      <c r="E1120" s="19" t="s">
        <v>21</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26</v>
      </c>
      <c r="C1121" s="19" t="s">
        <v>4</v>
      </c>
      <c r="D1121" s="19" t="s">
        <v>30</v>
      </c>
      <c r="E1121" s="19" t="s">
        <v>41</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18</v>
      </c>
      <c r="C1122" s="19" t="s">
        <v>31</v>
      </c>
      <c r="D1122" s="19" t="s">
        <v>32</v>
      </c>
      <c r="E1122" s="19" t="s">
        <v>38</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39</v>
      </c>
      <c r="C1123" s="19" t="s">
        <v>40</v>
      </c>
      <c r="D1123" s="19" t="s">
        <v>5</v>
      </c>
      <c r="E1123" s="19" t="s">
        <v>41</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18</v>
      </c>
      <c r="C1124" s="19" t="s">
        <v>19</v>
      </c>
      <c r="D1124" s="19" t="s">
        <v>33</v>
      </c>
      <c r="E1124" s="19" t="s">
        <v>38</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22</v>
      </c>
      <c r="C1125" s="19" t="s">
        <v>35</v>
      </c>
      <c r="D1125" s="19" t="s">
        <v>36</v>
      </c>
      <c r="E1125" s="19" t="s">
        <v>41</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18</v>
      </c>
      <c r="C1126" s="19" t="s">
        <v>31</v>
      </c>
      <c r="D1126" s="19" t="s">
        <v>32</v>
      </c>
      <c r="E1126" s="19" t="s">
        <v>43</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39</v>
      </c>
      <c r="C1127" s="19" t="s">
        <v>40</v>
      </c>
      <c r="D1127" s="19" t="s">
        <v>5</v>
      </c>
      <c r="E1127" s="19" t="s">
        <v>29</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22</v>
      </c>
      <c r="C1128" s="19" t="s">
        <v>23</v>
      </c>
      <c r="D1128" s="19" t="s">
        <v>24</v>
      </c>
      <c r="E1128" s="19" t="s">
        <v>25</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26</v>
      </c>
      <c r="C1129" s="19" t="s">
        <v>27</v>
      </c>
      <c r="D1129" s="19" t="s">
        <v>28</v>
      </c>
      <c r="E1129" s="19" t="s">
        <v>43</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39</v>
      </c>
      <c r="C1130" s="19" t="s">
        <v>40</v>
      </c>
      <c r="D1130" s="19" t="s">
        <v>5</v>
      </c>
      <c r="E1130" s="19" t="s">
        <v>41</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26</v>
      </c>
      <c r="C1131" s="19" t="s">
        <v>27</v>
      </c>
      <c r="D1131" s="19" t="s">
        <v>28</v>
      </c>
      <c r="E1131" s="19" t="s">
        <v>21</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39</v>
      </c>
      <c r="C1132" s="19" t="s">
        <v>40</v>
      </c>
      <c r="D1132" s="19" t="s">
        <v>5</v>
      </c>
      <c r="E1132" s="19" t="s">
        <v>29</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26</v>
      </c>
      <c r="C1133" s="19" t="s">
        <v>4</v>
      </c>
      <c r="D1133" s="19" t="s">
        <v>30</v>
      </c>
      <c r="E1133" s="19" t="s">
        <v>29</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39</v>
      </c>
      <c r="C1134" s="19" t="s">
        <v>40</v>
      </c>
      <c r="D1134" s="19" t="s">
        <v>5</v>
      </c>
      <c r="E1134" s="19" t="s">
        <v>38</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39</v>
      </c>
      <c r="C1135" s="19" t="s">
        <v>42</v>
      </c>
      <c r="D1135" s="19" t="s">
        <v>33</v>
      </c>
      <c r="E1135" s="19" t="s">
        <v>43</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22</v>
      </c>
      <c r="C1136" s="19" t="s">
        <v>23</v>
      </c>
      <c r="D1136" s="19" t="s">
        <v>24</v>
      </c>
      <c r="E1136" s="19" t="s">
        <v>41</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26</v>
      </c>
      <c r="C1137" s="19" t="s">
        <v>27</v>
      </c>
      <c r="D1137" s="19" t="s">
        <v>28</v>
      </c>
      <c r="E1137" s="19" t="s">
        <v>29</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26</v>
      </c>
      <c r="C1138" s="19" t="s">
        <v>27</v>
      </c>
      <c r="D1138" s="19" t="s">
        <v>28</v>
      </c>
      <c r="E1138" s="19" t="s">
        <v>41</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18</v>
      </c>
      <c r="C1139" s="19" t="s">
        <v>19</v>
      </c>
      <c r="D1139" s="19" t="s">
        <v>20</v>
      </c>
      <c r="E1139" s="19" t="s">
        <v>21</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26</v>
      </c>
      <c r="C1140" s="19" t="s">
        <v>27</v>
      </c>
      <c r="D1140" s="19" t="s">
        <v>28</v>
      </c>
      <c r="E1140" s="19" t="s">
        <v>25</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39</v>
      </c>
      <c r="C1141" s="19" t="s">
        <v>40</v>
      </c>
      <c r="D1141" s="19" t="s">
        <v>5</v>
      </c>
      <c r="E1141" s="19" t="s">
        <v>25</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26</v>
      </c>
      <c r="C1142" s="19" t="s">
        <v>4</v>
      </c>
      <c r="D1142" s="19" t="s">
        <v>30</v>
      </c>
      <c r="E1142" s="19" t="s">
        <v>41</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18</v>
      </c>
      <c r="C1143" s="19" t="s">
        <v>31</v>
      </c>
      <c r="D1143" s="19" t="s">
        <v>32</v>
      </c>
      <c r="E1143" s="19" t="s">
        <v>21</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22</v>
      </c>
      <c r="C1144" s="19" t="s">
        <v>35</v>
      </c>
      <c r="D1144" s="19" t="s">
        <v>36</v>
      </c>
      <c r="E1144" s="19" t="s">
        <v>41</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39</v>
      </c>
      <c r="C1145" s="19" t="s">
        <v>42</v>
      </c>
      <c r="D1145" s="19" t="s">
        <v>33</v>
      </c>
      <c r="E1145" s="19" t="s">
        <v>21</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39</v>
      </c>
      <c r="C1146" s="19" t="s">
        <v>42</v>
      </c>
      <c r="D1146" s="19" t="s">
        <v>33</v>
      </c>
      <c r="E1146" s="19" t="s">
        <v>29</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18</v>
      </c>
      <c r="C1147" s="19" t="s">
        <v>31</v>
      </c>
      <c r="D1147" s="19" t="s">
        <v>32</v>
      </c>
      <c r="E1147" s="19" t="s">
        <v>43</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39</v>
      </c>
      <c r="C1148" s="19" t="s">
        <v>40</v>
      </c>
      <c r="D1148" s="19" t="s">
        <v>5</v>
      </c>
      <c r="E1148" s="19" t="s">
        <v>38</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26</v>
      </c>
      <c r="C1149" s="19" t="s">
        <v>4</v>
      </c>
      <c r="D1149" s="19" t="s">
        <v>30</v>
      </c>
      <c r="E1149" s="19" t="s">
        <v>25</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26</v>
      </c>
      <c r="C1150" s="19" t="s">
        <v>4</v>
      </c>
      <c r="D1150" s="19" t="s">
        <v>30</v>
      </c>
      <c r="E1150" s="19" t="s">
        <v>43</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22</v>
      </c>
      <c r="C1151" s="19" t="s">
        <v>23</v>
      </c>
      <c r="D1151" s="19" t="s">
        <v>36</v>
      </c>
      <c r="E1151" s="19" t="s">
        <v>25</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22</v>
      </c>
      <c r="C1152" s="19" t="s">
        <v>35</v>
      </c>
      <c r="D1152" s="19" t="s">
        <v>36</v>
      </c>
      <c r="E1152" s="19" t="s">
        <v>41</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26</v>
      </c>
      <c r="C1153" s="19" t="s">
        <v>27</v>
      </c>
      <c r="D1153" s="19" t="s">
        <v>28</v>
      </c>
      <c r="E1153" s="19" t="s">
        <v>43</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26</v>
      </c>
      <c r="C1154" s="19" t="s">
        <v>4</v>
      </c>
      <c r="D1154" s="19" t="s">
        <v>30</v>
      </c>
      <c r="E1154" s="19" t="s">
        <v>21</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22</v>
      </c>
      <c r="C1155" s="19" t="s">
        <v>35</v>
      </c>
      <c r="D1155" s="19" t="s">
        <v>36</v>
      </c>
      <c r="E1155" s="19" t="s">
        <v>21</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26</v>
      </c>
      <c r="C1156" s="19" t="s">
        <v>27</v>
      </c>
      <c r="D1156" s="19" t="s">
        <v>28</v>
      </c>
      <c r="E1156" s="19" t="s">
        <v>38</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18</v>
      </c>
      <c r="C1157" s="19" t="s">
        <v>19</v>
      </c>
      <c r="D1157" s="19" t="s">
        <v>28</v>
      </c>
      <c r="E1157" s="19" t="s">
        <v>41</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22</v>
      </c>
      <c r="C1158" s="19" t="s">
        <v>35</v>
      </c>
      <c r="D1158" s="19" t="s">
        <v>36</v>
      </c>
      <c r="E1158" s="19" t="s">
        <v>29</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18</v>
      </c>
      <c r="C1159" s="19" t="s">
        <v>19</v>
      </c>
      <c r="D1159" s="19" t="s">
        <v>20</v>
      </c>
      <c r="E1159" s="19" t="s">
        <v>29</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22</v>
      </c>
      <c r="C1160" s="19" t="s">
        <v>23</v>
      </c>
      <c r="D1160" s="19" t="s">
        <v>24</v>
      </c>
      <c r="E1160" s="19" t="s">
        <v>43</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22</v>
      </c>
      <c r="C1161" s="19" t="s">
        <v>35</v>
      </c>
      <c r="D1161" s="19" t="s">
        <v>36</v>
      </c>
      <c r="E1161" s="19" t="s">
        <v>21</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39</v>
      </c>
      <c r="C1162" s="19" t="s">
        <v>42</v>
      </c>
      <c r="D1162" s="19" t="s">
        <v>33</v>
      </c>
      <c r="E1162" s="19" t="s">
        <v>29</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22</v>
      </c>
      <c r="C1163" s="19" t="s">
        <v>35</v>
      </c>
      <c r="D1163" s="19" t="s">
        <v>36</v>
      </c>
      <c r="E1163" s="19" t="s">
        <v>43</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39</v>
      </c>
      <c r="C1164" s="19" t="s">
        <v>40</v>
      </c>
      <c r="D1164" s="19" t="s">
        <v>5</v>
      </c>
      <c r="E1164" s="19" t="s">
        <v>29</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22</v>
      </c>
      <c r="C1165" s="19" t="s">
        <v>35</v>
      </c>
      <c r="D1165" s="19" t="s">
        <v>36</v>
      </c>
      <c r="E1165" s="19" t="s">
        <v>38</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22</v>
      </c>
      <c r="C1166" s="19" t="s">
        <v>35</v>
      </c>
      <c r="D1166" s="19" t="s">
        <v>36</v>
      </c>
      <c r="E1166" s="19" t="s">
        <v>37</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39</v>
      </c>
      <c r="C1167" s="19" t="s">
        <v>42</v>
      </c>
      <c r="D1167" s="19" t="s">
        <v>33</v>
      </c>
      <c r="E1167" s="19" t="s">
        <v>37</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26</v>
      </c>
      <c r="C1168" s="19" t="s">
        <v>27</v>
      </c>
      <c r="D1168" s="19" t="s">
        <v>28</v>
      </c>
      <c r="E1168" s="19" t="s">
        <v>38</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22</v>
      </c>
      <c r="C1169" s="19" t="s">
        <v>23</v>
      </c>
      <c r="D1169" s="19" t="s">
        <v>24</v>
      </c>
      <c r="E1169" s="19" t="s">
        <v>29</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39</v>
      </c>
      <c r="C1170" s="19" t="s">
        <v>40</v>
      </c>
      <c r="D1170" s="19" t="s">
        <v>5</v>
      </c>
      <c r="E1170" s="19" t="s">
        <v>38</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18</v>
      </c>
      <c r="C1171" s="19" t="s">
        <v>31</v>
      </c>
      <c r="D1171" s="19" t="s">
        <v>32</v>
      </c>
      <c r="E1171" s="19" t="s">
        <v>43</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22</v>
      </c>
      <c r="C1172" s="19" t="s">
        <v>23</v>
      </c>
      <c r="D1172" s="19" t="s">
        <v>24</v>
      </c>
      <c r="E1172" s="19" t="s">
        <v>43</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39</v>
      </c>
      <c r="C1173" s="19" t="s">
        <v>42</v>
      </c>
      <c r="D1173" s="19" t="s">
        <v>33</v>
      </c>
      <c r="E1173" s="19" t="s">
        <v>34</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22</v>
      </c>
      <c r="C1174" s="19" t="s">
        <v>35</v>
      </c>
      <c r="D1174" s="19" t="s">
        <v>36</v>
      </c>
      <c r="E1174" s="19" t="s">
        <v>34</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26</v>
      </c>
      <c r="C1175" s="19" t="s">
        <v>4</v>
      </c>
      <c r="D1175" s="19" t="s">
        <v>30</v>
      </c>
      <c r="E1175" s="19" t="s">
        <v>21</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22</v>
      </c>
      <c r="C1176" s="19" t="s">
        <v>35</v>
      </c>
      <c r="D1176" s="19" t="s">
        <v>36</v>
      </c>
      <c r="E1176" s="19" t="s">
        <v>38</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26</v>
      </c>
      <c r="C1177" s="19" t="s">
        <v>4</v>
      </c>
      <c r="D1177" s="19" t="s">
        <v>30</v>
      </c>
      <c r="E1177" s="19" t="s">
        <v>37</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39</v>
      </c>
      <c r="C1178" s="19" t="s">
        <v>42</v>
      </c>
      <c r="D1178" s="19" t="s">
        <v>33</v>
      </c>
      <c r="E1178" s="19" t="s">
        <v>38</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39</v>
      </c>
      <c r="C1179" s="19" t="s">
        <v>42</v>
      </c>
      <c r="D1179" s="19" t="s">
        <v>33</v>
      </c>
      <c r="E1179" s="19" t="s">
        <v>38</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39</v>
      </c>
      <c r="C1180" s="19" t="s">
        <v>40</v>
      </c>
      <c r="D1180" s="19" t="s">
        <v>5</v>
      </c>
      <c r="E1180" s="19" t="s">
        <v>25</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39</v>
      </c>
      <c r="C1181" s="19" t="s">
        <v>40</v>
      </c>
      <c r="D1181" s="19" t="s">
        <v>5</v>
      </c>
      <c r="E1181" s="19" t="s">
        <v>37</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18</v>
      </c>
      <c r="C1182" s="19" t="s">
        <v>31</v>
      </c>
      <c r="D1182" s="19" t="s">
        <v>32</v>
      </c>
      <c r="E1182" s="19" t="s">
        <v>41</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22</v>
      </c>
      <c r="C1183" s="19" t="s">
        <v>35</v>
      </c>
      <c r="D1183" s="19" t="s">
        <v>36</v>
      </c>
      <c r="E1183" s="19" t="s">
        <v>37</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18</v>
      </c>
      <c r="C1184" s="19" t="s">
        <v>19</v>
      </c>
      <c r="D1184" s="19" t="s">
        <v>20</v>
      </c>
      <c r="E1184" s="19" t="s">
        <v>34</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22</v>
      </c>
      <c r="C1185" s="19" t="s">
        <v>35</v>
      </c>
      <c r="D1185" s="19" t="s">
        <v>36</v>
      </c>
      <c r="E1185" s="19" t="s">
        <v>43</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18</v>
      </c>
      <c r="C1186" s="19" t="s">
        <v>31</v>
      </c>
      <c r="D1186" s="19" t="s">
        <v>32</v>
      </c>
      <c r="E1186" s="19" t="s">
        <v>38</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39</v>
      </c>
      <c r="C1187" s="19" t="s">
        <v>40</v>
      </c>
      <c r="D1187" s="19" t="s">
        <v>5</v>
      </c>
      <c r="E1187" s="19" t="s">
        <v>21</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18</v>
      </c>
      <c r="C1188" s="19" t="s">
        <v>19</v>
      </c>
      <c r="D1188" s="19" t="s">
        <v>20</v>
      </c>
      <c r="E1188" s="19" t="s">
        <v>41</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18</v>
      </c>
      <c r="C1189" s="19" t="s">
        <v>31</v>
      </c>
      <c r="D1189" s="19" t="s">
        <v>32</v>
      </c>
      <c r="E1189" s="19" t="s">
        <v>37</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26</v>
      </c>
      <c r="C1190" s="19" t="s">
        <v>4</v>
      </c>
      <c r="D1190" s="19" t="s">
        <v>30</v>
      </c>
      <c r="E1190" s="19" t="s">
        <v>37</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22</v>
      </c>
      <c r="C1191" s="19" t="s">
        <v>35</v>
      </c>
      <c r="D1191" s="19" t="s">
        <v>36</v>
      </c>
      <c r="E1191" s="19" t="s">
        <v>29</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39</v>
      </c>
      <c r="C1192" s="19" t="s">
        <v>42</v>
      </c>
      <c r="D1192" s="19" t="s">
        <v>33</v>
      </c>
      <c r="E1192" s="19" t="s">
        <v>43</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18</v>
      </c>
      <c r="C1193" s="19" t="s">
        <v>31</v>
      </c>
      <c r="D1193" s="19" t="s">
        <v>32</v>
      </c>
      <c r="E1193" s="19" t="s">
        <v>41</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26</v>
      </c>
      <c r="C1194" s="19" t="s">
        <v>4</v>
      </c>
      <c r="D1194" s="19" t="s">
        <v>30</v>
      </c>
      <c r="E1194" s="19" t="s">
        <v>41</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18</v>
      </c>
      <c r="C1195" s="19" t="s">
        <v>19</v>
      </c>
      <c r="D1195" s="19" t="s">
        <v>20</v>
      </c>
      <c r="E1195" s="19" t="s">
        <v>41</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39</v>
      </c>
      <c r="C1196" s="19" t="s">
        <v>40</v>
      </c>
      <c r="D1196" s="19" t="s">
        <v>5</v>
      </c>
      <c r="E1196" s="19" t="s">
        <v>43</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18</v>
      </c>
      <c r="C1197" s="19" t="s">
        <v>19</v>
      </c>
      <c r="D1197" s="19" t="s">
        <v>28</v>
      </c>
      <c r="E1197" s="19" t="s">
        <v>43</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18</v>
      </c>
      <c r="C1198" s="19" t="s">
        <v>31</v>
      </c>
      <c r="D1198" s="19" t="s">
        <v>32</v>
      </c>
      <c r="E1198" s="19" t="s">
        <v>21</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26</v>
      </c>
      <c r="C1199" s="19" t="s">
        <v>27</v>
      </c>
      <c r="D1199" s="19" t="s">
        <v>28</v>
      </c>
      <c r="E1199" s="19" t="s">
        <v>21</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18</v>
      </c>
      <c r="C1200" s="19" t="s">
        <v>19</v>
      </c>
      <c r="D1200" s="19" t="s">
        <v>20</v>
      </c>
      <c r="E1200" s="19" t="s">
        <v>43</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18</v>
      </c>
      <c r="C1201" s="19" t="s">
        <v>19</v>
      </c>
      <c r="D1201" s="19" t="s">
        <v>20</v>
      </c>
      <c r="E1201" s="19" t="s">
        <v>29</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18</v>
      </c>
      <c r="C1202" s="19" t="s">
        <v>19</v>
      </c>
      <c r="D1202" s="19" t="s">
        <v>20</v>
      </c>
      <c r="E1202" s="19" t="s">
        <v>43</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26</v>
      </c>
      <c r="C1203" s="19" t="s">
        <v>4</v>
      </c>
      <c r="D1203" s="19" t="s">
        <v>30</v>
      </c>
      <c r="E1203" s="19" t="s">
        <v>43</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26</v>
      </c>
      <c r="C1204" s="19" t="s">
        <v>4</v>
      </c>
      <c r="D1204" s="19" t="s">
        <v>30</v>
      </c>
      <c r="E1204" s="19" t="s">
        <v>38</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26</v>
      </c>
      <c r="C1205" s="19" t="s">
        <v>27</v>
      </c>
      <c r="D1205" s="19" t="s">
        <v>28</v>
      </c>
      <c r="E1205" s="19" t="s">
        <v>25</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26</v>
      </c>
      <c r="C1206" s="19" t="s">
        <v>27</v>
      </c>
      <c r="D1206" s="19" t="s">
        <v>28</v>
      </c>
      <c r="E1206" s="19" t="s">
        <v>37</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22</v>
      </c>
      <c r="C1207" s="19" t="s">
        <v>23</v>
      </c>
      <c r="D1207" s="19" t="s">
        <v>24</v>
      </c>
      <c r="E1207" s="19" t="s">
        <v>38</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26</v>
      </c>
      <c r="C1208" s="19" t="s">
        <v>27</v>
      </c>
      <c r="D1208" s="19" t="s">
        <v>28</v>
      </c>
      <c r="E1208" s="19" t="s">
        <v>25</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22</v>
      </c>
      <c r="C1209" s="19" t="s">
        <v>23</v>
      </c>
      <c r="D1209" s="19" t="s">
        <v>24</v>
      </c>
      <c r="E1209" s="19" t="s">
        <v>41</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22</v>
      </c>
      <c r="C1210" s="19" t="s">
        <v>35</v>
      </c>
      <c r="D1210" s="19" t="s">
        <v>36</v>
      </c>
      <c r="E1210" s="19" t="s">
        <v>41</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39</v>
      </c>
      <c r="C1211" s="19" t="s">
        <v>40</v>
      </c>
      <c r="D1211" s="19" t="s">
        <v>5</v>
      </c>
      <c r="E1211" s="19" t="s">
        <v>21</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26</v>
      </c>
      <c r="C1212" s="19" t="s">
        <v>4</v>
      </c>
      <c r="D1212" s="19" t="s">
        <v>30</v>
      </c>
      <c r="E1212" s="19" t="s">
        <v>34</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39</v>
      </c>
      <c r="C1213" s="19" t="s">
        <v>40</v>
      </c>
      <c r="D1213" s="19" t="s">
        <v>5</v>
      </c>
      <c r="E1213" s="19" t="s">
        <v>43</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18</v>
      </c>
      <c r="C1214" s="19" t="s">
        <v>19</v>
      </c>
      <c r="D1214" s="19" t="s">
        <v>20</v>
      </c>
      <c r="E1214" s="19" t="s">
        <v>34</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18</v>
      </c>
      <c r="C1215" s="19" t="s">
        <v>31</v>
      </c>
      <c r="D1215" s="19" t="s">
        <v>32</v>
      </c>
      <c r="E1215" s="19" t="s">
        <v>34</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22</v>
      </c>
      <c r="C1216" s="19" t="s">
        <v>23</v>
      </c>
      <c r="D1216" s="19" t="s">
        <v>24</v>
      </c>
      <c r="E1216" s="19" t="s">
        <v>41</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22</v>
      </c>
      <c r="C1217" s="19" t="s">
        <v>35</v>
      </c>
      <c r="D1217" s="19" t="s">
        <v>36</v>
      </c>
      <c r="E1217" s="19" t="s">
        <v>43</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18</v>
      </c>
      <c r="C1218" s="19" t="s">
        <v>31</v>
      </c>
      <c r="D1218" s="19" t="s">
        <v>32</v>
      </c>
      <c r="E1218" s="19" t="s">
        <v>43</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18</v>
      </c>
      <c r="C1219" s="19" t="s">
        <v>19</v>
      </c>
      <c r="D1219" s="19" t="s">
        <v>33</v>
      </c>
      <c r="E1219" s="19" t="s">
        <v>29</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26</v>
      </c>
      <c r="C1220" s="19" t="s">
        <v>4</v>
      </c>
      <c r="D1220" s="19" t="s">
        <v>30</v>
      </c>
      <c r="E1220" s="19" t="s">
        <v>41</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22</v>
      </c>
      <c r="C1221" s="19" t="s">
        <v>35</v>
      </c>
      <c r="D1221" s="19" t="s">
        <v>36</v>
      </c>
      <c r="E1221" s="19" t="s">
        <v>34</v>
      </c>
      <c r="F1221" s="20">
        <v>6080</v>
      </c>
      <c r="G1221" s="21">
        <v>42003</v>
      </c>
      <c r="H1221" s="17">
        <f>YEAR(tblBasisdaten[[#This Row],[Datum]])</f>
        <v>2014</v>
      </c>
      <c r="I1221" s="17">
        <f>ROUNDUP(MONTH(tblBasisdaten[[#This Row],[Datum]])/3,0)</f>
        <v>4</v>
      </c>
      <c r="J1221" s="17">
        <f>MONTH(tblBasisdaten[[#This Row],[Datum]])</f>
        <v>12</v>
      </c>
    </row>
    <row r="1222" spans="2:10" x14ac:dyDescent="0.25">
      <c r="B1222" s="19" t="s">
        <v>39</v>
      </c>
      <c r="C1222" s="19" t="s">
        <v>42</v>
      </c>
      <c r="D1222" s="19" t="s">
        <v>33</v>
      </c>
      <c r="E1222" s="19" t="s">
        <v>25</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39</v>
      </c>
      <c r="C1223" s="19" t="s">
        <v>42</v>
      </c>
      <c r="D1223" s="19" t="s">
        <v>33</v>
      </c>
      <c r="E1223" s="19" t="s">
        <v>34</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22</v>
      </c>
      <c r="C1224" s="19" t="s">
        <v>23</v>
      </c>
      <c r="D1224" s="19" t="s">
        <v>24</v>
      </c>
      <c r="E1224" s="19" t="s">
        <v>21</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18</v>
      </c>
      <c r="C1225" s="19" t="s">
        <v>19</v>
      </c>
      <c r="D1225" s="19" t="s">
        <v>20</v>
      </c>
      <c r="E1225" s="19" t="s">
        <v>37</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22</v>
      </c>
      <c r="C1226" s="19" t="s">
        <v>23</v>
      </c>
      <c r="D1226" s="19" t="s">
        <v>24</v>
      </c>
      <c r="E1226" s="19" t="s">
        <v>29</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39</v>
      </c>
      <c r="C1227" s="19" t="s">
        <v>40</v>
      </c>
      <c r="D1227" s="19" t="s">
        <v>5</v>
      </c>
      <c r="E1227" s="19" t="s">
        <v>21</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26</v>
      </c>
      <c r="C1228" s="19" t="s">
        <v>4</v>
      </c>
      <c r="D1228" s="19" t="s">
        <v>30</v>
      </c>
      <c r="E1228" s="19" t="s">
        <v>21</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22</v>
      </c>
      <c r="C1229" s="19" t="s">
        <v>23</v>
      </c>
      <c r="D1229" s="19" t="s">
        <v>24</v>
      </c>
      <c r="E1229" s="19" t="s">
        <v>38</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18</v>
      </c>
      <c r="C1230" s="19" t="s">
        <v>31</v>
      </c>
      <c r="D1230" s="19" t="s">
        <v>32</v>
      </c>
      <c r="E1230" s="19" t="s">
        <v>25</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22</v>
      </c>
      <c r="C1231" s="19" t="s">
        <v>23</v>
      </c>
      <c r="D1231" s="19" t="s">
        <v>24</v>
      </c>
      <c r="E1231" s="19" t="s">
        <v>37</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22</v>
      </c>
      <c r="C1232" s="19" t="s">
        <v>35</v>
      </c>
      <c r="D1232" s="19" t="s">
        <v>36</v>
      </c>
      <c r="E1232" s="19" t="s">
        <v>34</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26</v>
      </c>
      <c r="C1233" s="19" t="s">
        <v>4</v>
      </c>
      <c r="D1233" s="19" t="s">
        <v>30</v>
      </c>
      <c r="E1233" s="19" t="s">
        <v>29</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22</v>
      </c>
      <c r="C1234" s="19" t="s">
        <v>23</v>
      </c>
      <c r="D1234" s="19" t="s">
        <v>24</v>
      </c>
      <c r="E1234" s="19" t="s">
        <v>43</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26</v>
      </c>
      <c r="C1235" s="19" t="s">
        <v>27</v>
      </c>
      <c r="D1235" s="19" t="s">
        <v>28</v>
      </c>
      <c r="E1235" s="19" t="s">
        <v>21</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18</v>
      </c>
      <c r="C1236" s="19" t="s">
        <v>31</v>
      </c>
      <c r="D1236" s="19" t="s">
        <v>32</v>
      </c>
      <c r="E1236" s="19" t="s">
        <v>38</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22</v>
      </c>
      <c r="C1237" s="19" t="s">
        <v>35</v>
      </c>
      <c r="D1237" s="19" t="s">
        <v>36</v>
      </c>
      <c r="E1237" s="19" t="s">
        <v>21</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26</v>
      </c>
      <c r="C1238" s="19" t="s">
        <v>27</v>
      </c>
      <c r="D1238" s="19" t="s">
        <v>28</v>
      </c>
      <c r="E1238" s="19" t="s">
        <v>21</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22</v>
      </c>
      <c r="C1239" s="19" t="s">
        <v>23</v>
      </c>
      <c r="D1239" s="19" t="s">
        <v>24</v>
      </c>
      <c r="E1239" s="19" t="s">
        <v>43</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18</v>
      </c>
      <c r="C1240" s="19" t="s">
        <v>31</v>
      </c>
      <c r="D1240" s="19" t="s">
        <v>32</v>
      </c>
      <c r="E1240" s="19" t="s">
        <v>41</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26</v>
      </c>
      <c r="C1241" s="19" t="s">
        <v>27</v>
      </c>
      <c r="D1241" s="19" t="s">
        <v>28</v>
      </c>
      <c r="E1241" s="19" t="s">
        <v>43</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26</v>
      </c>
      <c r="C1242" s="19" t="s">
        <v>27</v>
      </c>
      <c r="D1242" s="19" t="s">
        <v>28</v>
      </c>
      <c r="E1242" s="19" t="s">
        <v>29</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18</v>
      </c>
      <c r="C1243" s="19" t="s">
        <v>19</v>
      </c>
      <c r="D1243" s="19" t="s">
        <v>20</v>
      </c>
      <c r="E1243" s="19" t="s">
        <v>29</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18</v>
      </c>
      <c r="C1244" s="19" t="s">
        <v>31</v>
      </c>
      <c r="D1244" s="19" t="s">
        <v>32</v>
      </c>
      <c r="E1244" s="19" t="s">
        <v>43</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39</v>
      </c>
      <c r="C1245" s="19" t="s">
        <v>42</v>
      </c>
      <c r="D1245" s="19" t="s">
        <v>33</v>
      </c>
      <c r="E1245" s="19" t="s">
        <v>29</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39</v>
      </c>
      <c r="C1246" s="19" t="s">
        <v>42</v>
      </c>
      <c r="D1246" s="19" t="s">
        <v>33</v>
      </c>
      <c r="E1246" s="19" t="s">
        <v>37</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26</v>
      </c>
      <c r="C1247" s="19" t="s">
        <v>4</v>
      </c>
      <c r="D1247" s="19" t="s">
        <v>30</v>
      </c>
      <c r="E1247" s="19" t="s">
        <v>38</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26</v>
      </c>
      <c r="C1248" s="19" t="s">
        <v>27</v>
      </c>
      <c r="D1248" s="19" t="s">
        <v>28</v>
      </c>
      <c r="E1248" s="19" t="s">
        <v>29</v>
      </c>
      <c r="F1248" s="20">
        <v>8291.1</v>
      </c>
      <c r="G1248" s="21">
        <v>42031</v>
      </c>
      <c r="H1248" s="17">
        <f>YEAR(tblBasisdaten[[#This Row],[Datum]])</f>
        <v>2015</v>
      </c>
      <c r="I1248" s="17">
        <f>ROUNDUP(MONTH(tblBasisdaten[[#This Row],[Datum]])/3,0)</f>
        <v>1</v>
      </c>
      <c r="J1248" s="17">
        <f>MONTH(tblBasisdaten[[#This Row],[Datum]])</f>
        <v>1</v>
      </c>
    </row>
    <row r="1249" spans="2:10" x14ac:dyDescent="0.25">
      <c r="B1249" s="19" t="s">
        <v>39</v>
      </c>
      <c r="C1249" s="19" t="s">
        <v>42</v>
      </c>
      <c r="D1249" s="19" t="s">
        <v>33</v>
      </c>
      <c r="E1249" s="19" t="s">
        <v>21</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18</v>
      </c>
      <c r="C1250" s="19" t="s">
        <v>31</v>
      </c>
      <c r="D1250" s="19" t="s">
        <v>32</v>
      </c>
      <c r="E1250" s="19" t="s">
        <v>37</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18</v>
      </c>
      <c r="C1251" s="19" t="s">
        <v>19</v>
      </c>
      <c r="D1251" s="19" t="s">
        <v>33</v>
      </c>
      <c r="E1251" s="19" t="s">
        <v>21</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18</v>
      </c>
      <c r="C1252" s="19" t="s">
        <v>31</v>
      </c>
      <c r="D1252" s="19" t="s">
        <v>32</v>
      </c>
      <c r="E1252" s="19" t="s">
        <v>43</v>
      </c>
      <c r="F1252" s="20">
        <v>7314.4</v>
      </c>
      <c r="G1252" s="21">
        <v>42034</v>
      </c>
      <c r="H1252" s="17">
        <f>YEAR(tblBasisdaten[[#This Row],[Datum]])</f>
        <v>2015</v>
      </c>
      <c r="I1252" s="17">
        <f>ROUNDUP(MONTH(tblBasisdaten[[#This Row],[Datum]])/3,0)</f>
        <v>1</v>
      </c>
      <c r="J1252" s="17">
        <f>MONTH(tblBasisdaten[[#This Row],[Datum]])</f>
        <v>1</v>
      </c>
    </row>
    <row r="1253" spans="2:10" x14ac:dyDescent="0.25">
      <c r="B1253" s="19" t="s">
        <v>18</v>
      </c>
      <c r="C1253" s="19" t="s">
        <v>31</v>
      </c>
      <c r="D1253" s="19" t="s">
        <v>32</v>
      </c>
      <c r="E1253" s="19" t="s">
        <v>34</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39</v>
      </c>
      <c r="C1254" s="19" t="s">
        <v>42</v>
      </c>
      <c r="D1254" s="19" t="s">
        <v>33</v>
      </c>
      <c r="E1254" s="19" t="s">
        <v>21</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26</v>
      </c>
      <c r="C1255" s="19" t="s">
        <v>27</v>
      </c>
      <c r="D1255" s="19" t="s">
        <v>28</v>
      </c>
      <c r="E1255" s="19" t="s">
        <v>38</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39</v>
      </c>
      <c r="C1256" s="19" t="s">
        <v>40</v>
      </c>
      <c r="D1256" s="19" t="s">
        <v>5</v>
      </c>
      <c r="E1256" s="19" t="s">
        <v>37</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26</v>
      </c>
      <c r="C1257" s="19" t="s">
        <v>27</v>
      </c>
      <c r="D1257" s="19" t="s">
        <v>28</v>
      </c>
      <c r="E1257" s="19" t="s">
        <v>34</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26</v>
      </c>
      <c r="C1258" s="19" t="s">
        <v>4</v>
      </c>
      <c r="D1258" s="19" t="s">
        <v>30</v>
      </c>
      <c r="E1258" s="19" t="s">
        <v>43</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18</v>
      </c>
      <c r="C1259" s="19" t="s">
        <v>31</v>
      </c>
      <c r="D1259" s="19" t="s">
        <v>32</v>
      </c>
      <c r="E1259" s="19" t="s">
        <v>29</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26</v>
      </c>
      <c r="C1260" s="19" t="s">
        <v>4</v>
      </c>
      <c r="D1260" s="19" t="s">
        <v>30</v>
      </c>
      <c r="E1260" s="19" t="s">
        <v>34</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39</v>
      </c>
      <c r="C1261" s="19" t="s">
        <v>42</v>
      </c>
      <c r="D1261" s="19" t="s">
        <v>33</v>
      </c>
      <c r="E1261" s="19" t="s">
        <v>41</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39</v>
      </c>
      <c r="C1262" s="19" t="s">
        <v>40</v>
      </c>
      <c r="D1262" s="19" t="s">
        <v>5</v>
      </c>
      <c r="E1262" s="19" t="s">
        <v>29</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18</v>
      </c>
      <c r="C1263" s="19" t="s">
        <v>19</v>
      </c>
      <c r="D1263" s="19" t="s">
        <v>20</v>
      </c>
      <c r="E1263" s="19" t="s">
        <v>34</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18</v>
      </c>
      <c r="C1264" s="19" t="s">
        <v>19</v>
      </c>
      <c r="D1264" s="19" t="s">
        <v>20</v>
      </c>
      <c r="E1264" s="19" t="s">
        <v>34</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18</v>
      </c>
      <c r="C1265" s="19" t="s">
        <v>19</v>
      </c>
      <c r="D1265" s="19" t="s">
        <v>20</v>
      </c>
      <c r="E1265" s="19" t="s">
        <v>38</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22</v>
      </c>
      <c r="C1266" s="19" t="s">
        <v>23</v>
      </c>
      <c r="D1266" s="19" t="s">
        <v>24</v>
      </c>
      <c r="E1266" s="19" t="s">
        <v>38</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39</v>
      </c>
      <c r="C1267" s="19" t="s">
        <v>40</v>
      </c>
      <c r="D1267" s="19" t="s">
        <v>5</v>
      </c>
      <c r="E1267" s="19" t="s">
        <v>34</v>
      </c>
      <c r="F1267" s="20">
        <v>8395.4</v>
      </c>
      <c r="G1267" s="21">
        <v>42047</v>
      </c>
      <c r="H1267" s="17">
        <f>YEAR(tblBasisdaten[[#This Row],[Datum]])</f>
        <v>2015</v>
      </c>
      <c r="I1267" s="17">
        <f>ROUNDUP(MONTH(tblBasisdaten[[#This Row],[Datum]])/3,0)</f>
        <v>1</v>
      </c>
      <c r="J1267" s="17">
        <f>MONTH(tblBasisdaten[[#This Row],[Datum]])</f>
        <v>2</v>
      </c>
    </row>
    <row r="1268" spans="2:10" x14ac:dyDescent="0.25">
      <c r="B1268" s="19" t="s">
        <v>18</v>
      </c>
      <c r="C1268" s="19" t="s">
        <v>19</v>
      </c>
      <c r="D1268" s="19" t="s">
        <v>28</v>
      </c>
      <c r="E1268" s="19" t="s">
        <v>37</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26</v>
      </c>
      <c r="C1269" s="19" t="s">
        <v>27</v>
      </c>
      <c r="D1269" s="19" t="s">
        <v>28</v>
      </c>
      <c r="E1269" s="19" t="s">
        <v>29</v>
      </c>
      <c r="F1269" s="20">
        <v>8082.2</v>
      </c>
      <c r="G1269" s="21">
        <v>42047</v>
      </c>
      <c r="H1269" s="17">
        <f>YEAR(tblBasisdaten[[#This Row],[Datum]])</f>
        <v>2015</v>
      </c>
      <c r="I1269" s="17">
        <f>ROUNDUP(MONTH(tblBasisdaten[[#This Row],[Datum]])/3,0)</f>
        <v>1</v>
      </c>
      <c r="J1269" s="17">
        <f>MONTH(tblBasisdaten[[#This Row],[Datum]])</f>
        <v>2</v>
      </c>
    </row>
    <row r="1270" spans="2:10" x14ac:dyDescent="0.25">
      <c r="B1270" s="19" t="s">
        <v>18</v>
      </c>
      <c r="C1270" s="19" t="s">
        <v>31</v>
      </c>
      <c r="D1270" s="19" t="s">
        <v>32</v>
      </c>
      <c r="E1270" s="19" t="s">
        <v>38</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18</v>
      </c>
      <c r="C1271" s="19" t="s">
        <v>19</v>
      </c>
      <c r="D1271" s="19" t="s">
        <v>20</v>
      </c>
      <c r="E1271" s="19" t="s">
        <v>21</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26</v>
      </c>
      <c r="C1272" s="19" t="s">
        <v>4</v>
      </c>
      <c r="D1272" s="19" t="s">
        <v>30</v>
      </c>
      <c r="E1272" s="19" t="s">
        <v>41</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39</v>
      </c>
      <c r="C1273" s="19" t="s">
        <v>40</v>
      </c>
      <c r="D1273" s="19" t="s">
        <v>5</v>
      </c>
      <c r="E1273" s="19" t="s">
        <v>37</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26</v>
      </c>
      <c r="C1274" s="19" t="s">
        <v>27</v>
      </c>
      <c r="D1274" s="19" t="s">
        <v>28</v>
      </c>
      <c r="E1274" s="19" t="s">
        <v>34</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39</v>
      </c>
      <c r="C1275" s="19" t="s">
        <v>40</v>
      </c>
      <c r="D1275" s="19" t="s">
        <v>5</v>
      </c>
      <c r="E1275" s="19" t="s">
        <v>21</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26</v>
      </c>
      <c r="C1276" s="19" t="s">
        <v>27</v>
      </c>
      <c r="D1276" s="19" t="s">
        <v>28</v>
      </c>
      <c r="E1276" s="19" t="s">
        <v>38</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26</v>
      </c>
      <c r="C1277" s="19" t="s">
        <v>27</v>
      </c>
      <c r="D1277" s="19" t="s">
        <v>28</v>
      </c>
      <c r="E1277" s="19" t="s">
        <v>43</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22</v>
      </c>
      <c r="C1278" s="19" t="s">
        <v>35</v>
      </c>
      <c r="D1278" s="19" t="s">
        <v>36</v>
      </c>
      <c r="E1278" s="19" t="s">
        <v>21</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39</v>
      </c>
      <c r="C1279" s="19" t="s">
        <v>42</v>
      </c>
      <c r="D1279" s="19" t="s">
        <v>33</v>
      </c>
      <c r="E1279" s="19" t="s">
        <v>43</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22</v>
      </c>
      <c r="C1280" s="19" t="s">
        <v>23</v>
      </c>
      <c r="D1280" s="19" t="s">
        <v>24</v>
      </c>
      <c r="E1280" s="19" t="s">
        <v>21</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26</v>
      </c>
      <c r="C1281" s="19" t="s">
        <v>4</v>
      </c>
      <c r="D1281" s="19" t="s">
        <v>30</v>
      </c>
      <c r="E1281" s="19" t="s">
        <v>25</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39</v>
      </c>
      <c r="C1282" s="19" t="s">
        <v>40</v>
      </c>
      <c r="D1282" s="19" t="s">
        <v>5</v>
      </c>
      <c r="E1282" s="19" t="s">
        <v>38</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39</v>
      </c>
      <c r="C1283" s="19" t="s">
        <v>42</v>
      </c>
      <c r="D1283" s="19" t="s">
        <v>33</v>
      </c>
      <c r="E1283" s="19" t="s">
        <v>38</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22</v>
      </c>
      <c r="C1284" s="19" t="s">
        <v>23</v>
      </c>
      <c r="D1284" s="19" t="s">
        <v>36</v>
      </c>
      <c r="E1284" s="19" t="s">
        <v>38</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18</v>
      </c>
      <c r="C1285" s="19" t="s">
        <v>19</v>
      </c>
      <c r="D1285" s="19" t="s">
        <v>33</v>
      </c>
      <c r="E1285" s="19" t="s">
        <v>29</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39</v>
      </c>
      <c r="C1286" s="19" t="s">
        <v>42</v>
      </c>
      <c r="D1286" s="19" t="s">
        <v>33</v>
      </c>
      <c r="E1286" s="19" t="s">
        <v>41</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18</v>
      </c>
      <c r="C1287" s="19" t="s">
        <v>19</v>
      </c>
      <c r="D1287" s="19" t="s">
        <v>20</v>
      </c>
      <c r="E1287" s="19" t="s">
        <v>21</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18</v>
      </c>
      <c r="C1288" s="19" t="s">
        <v>19</v>
      </c>
      <c r="D1288" s="19" t="s">
        <v>20</v>
      </c>
      <c r="E1288" s="19" t="s">
        <v>37</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26</v>
      </c>
      <c r="C1289" s="19" t="s">
        <v>4</v>
      </c>
      <c r="D1289" s="19" t="s">
        <v>30</v>
      </c>
      <c r="E1289" s="19" t="s">
        <v>38</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39</v>
      </c>
      <c r="C1290" s="19" t="s">
        <v>40</v>
      </c>
      <c r="D1290" s="19" t="s">
        <v>5</v>
      </c>
      <c r="E1290" s="19" t="s">
        <v>34</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39</v>
      </c>
      <c r="C1291" s="19" t="s">
        <v>42</v>
      </c>
      <c r="D1291" s="19" t="s">
        <v>33</v>
      </c>
      <c r="E1291" s="19" t="s">
        <v>25</v>
      </c>
      <c r="F1291" s="20">
        <v>5015.8</v>
      </c>
      <c r="G1291" s="21">
        <v>42065</v>
      </c>
      <c r="H1291" s="17">
        <f>YEAR(tblBasisdaten[[#This Row],[Datum]])</f>
        <v>2015</v>
      </c>
      <c r="I1291" s="17">
        <f>ROUNDUP(MONTH(tblBasisdaten[[#This Row],[Datum]])/3,0)</f>
        <v>1</v>
      </c>
      <c r="J1291" s="17">
        <f>MONTH(tblBasisdaten[[#This Row],[Datum]])</f>
        <v>3</v>
      </c>
    </row>
    <row r="1292" spans="2:10" x14ac:dyDescent="0.25">
      <c r="B1292" s="19" t="s">
        <v>39</v>
      </c>
      <c r="C1292" s="19" t="s">
        <v>42</v>
      </c>
      <c r="D1292" s="19" t="s">
        <v>33</v>
      </c>
      <c r="E1292" s="19" t="s">
        <v>21</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22</v>
      </c>
      <c r="C1293" s="19" t="s">
        <v>23</v>
      </c>
      <c r="D1293" s="19" t="s">
        <v>24</v>
      </c>
      <c r="E1293" s="19" t="s">
        <v>34</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22</v>
      </c>
      <c r="C1294" s="19" t="s">
        <v>23</v>
      </c>
      <c r="D1294" s="19" t="s">
        <v>24</v>
      </c>
      <c r="E1294" s="19" t="s">
        <v>25</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18</v>
      </c>
      <c r="C1295" s="19" t="s">
        <v>19</v>
      </c>
      <c r="D1295" s="19" t="s">
        <v>20</v>
      </c>
      <c r="E1295" s="19" t="s">
        <v>43</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26</v>
      </c>
      <c r="C1296" s="19" t="s">
        <v>27</v>
      </c>
      <c r="D1296" s="19" t="s">
        <v>28</v>
      </c>
      <c r="E1296" s="19" t="s">
        <v>41</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18</v>
      </c>
      <c r="C1297" s="19" t="s">
        <v>19</v>
      </c>
      <c r="D1297" s="19" t="s">
        <v>20</v>
      </c>
      <c r="E1297" s="19" t="s">
        <v>29</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18</v>
      </c>
      <c r="C1298" s="19" t="s">
        <v>31</v>
      </c>
      <c r="D1298" s="19" t="s">
        <v>32</v>
      </c>
      <c r="E1298" s="19" t="s">
        <v>37</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26</v>
      </c>
      <c r="C1299" s="19" t="s">
        <v>27</v>
      </c>
      <c r="D1299" s="19" t="s">
        <v>28</v>
      </c>
      <c r="E1299" s="19" t="s">
        <v>43</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26</v>
      </c>
      <c r="C1300" s="19" t="s">
        <v>4</v>
      </c>
      <c r="D1300" s="19" t="s">
        <v>30</v>
      </c>
      <c r="E1300" s="19" t="s">
        <v>25</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39</v>
      </c>
      <c r="C1301" s="19" t="s">
        <v>42</v>
      </c>
      <c r="D1301" s="19" t="s">
        <v>33</v>
      </c>
      <c r="E1301" s="19" t="s">
        <v>41</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22</v>
      </c>
      <c r="C1302" s="19" t="s">
        <v>35</v>
      </c>
      <c r="D1302" s="19" t="s">
        <v>36</v>
      </c>
      <c r="E1302" s="19" t="s">
        <v>25</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39</v>
      </c>
      <c r="C1303" s="19" t="s">
        <v>40</v>
      </c>
      <c r="D1303" s="19" t="s">
        <v>5</v>
      </c>
      <c r="E1303" s="19" t="s">
        <v>37</v>
      </c>
      <c r="F1303" s="20">
        <v>5386.2</v>
      </c>
      <c r="G1303" s="21">
        <v>42072</v>
      </c>
      <c r="H1303" s="17">
        <f>YEAR(tblBasisdaten[[#This Row],[Datum]])</f>
        <v>2015</v>
      </c>
      <c r="I1303" s="17">
        <f>ROUNDUP(MONTH(tblBasisdaten[[#This Row],[Datum]])/3,0)</f>
        <v>1</v>
      </c>
      <c r="J1303" s="17">
        <f>MONTH(tblBasisdaten[[#This Row],[Datum]])</f>
        <v>3</v>
      </c>
    </row>
    <row r="1304" spans="2:10" x14ac:dyDescent="0.25">
      <c r="B1304" s="19" t="s">
        <v>18</v>
      </c>
      <c r="C1304" s="19" t="s">
        <v>19</v>
      </c>
      <c r="D1304" s="19" t="s">
        <v>33</v>
      </c>
      <c r="E1304" s="19" t="s">
        <v>34</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22</v>
      </c>
      <c r="C1305" s="19" t="s">
        <v>23</v>
      </c>
      <c r="D1305" s="19" t="s">
        <v>24</v>
      </c>
      <c r="E1305" s="19" t="s">
        <v>37</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39</v>
      </c>
      <c r="C1306" s="19" t="s">
        <v>42</v>
      </c>
      <c r="D1306" s="19" t="s">
        <v>33</v>
      </c>
      <c r="E1306" s="19" t="s">
        <v>25</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18</v>
      </c>
      <c r="C1307" s="19" t="s">
        <v>31</v>
      </c>
      <c r="D1307" s="19" t="s">
        <v>32</v>
      </c>
      <c r="E1307" s="19" t="s">
        <v>34</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22</v>
      </c>
      <c r="C1308" s="19" t="s">
        <v>23</v>
      </c>
      <c r="D1308" s="19" t="s">
        <v>24</v>
      </c>
      <c r="E1308" s="19" t="s">
        <v>29</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26</v>
      </c>
      <c r="C1309" s="19" t="s">
        <v>4</v>
      </c>
      <c r="D1309" s="19" t="s">
        <v>30</v>
      </c>
      <c r="E1309" s="19" t="s">
        <v>38</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18</v>
      </c>
      <c r="C1310" s="19" t="s">
        <v>19</v>
      </c>
      <c r="D1310" s="19" t="s">
        <v>20</v>
      </c>
      <c r="E1310" s="19" t="s">
        <v>21</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18</v>
      </c>
      <c r="C1311" s="19" t="s">
        <v>19</v>
      </c>
      <c r="D1311" s="19" t="s">
        <v>20</v>
      </c>
      <c r="E1311" s="19" t="s">
        <v>29</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39</v>
      </c>
      <c r="C1312" s="19" t="s">
        <v>42</v>
      </c>
      <c r="D1312" s="19" t="s">
        <v>33</v>
      </c>
      <c r="E1312" s="19" t="s">
        <v>34</v>
      </c>
      <c r="F1312" s="20">
        <v>4269.3</v>
      </c>
      <c r="G1312" s="21">
        <v>42078</v>
      </c>
      <c r="H1312" s="17">
        <f>YEAR(tblBasisdaten[[#This Row],[Datum]])</f>
        <v>2015</v>
      </c>
      <c r="I1312" s="17">
        <f>ROUNDUP(MONTH(tblBasisdaten[[#This Row],[Datum]])/3,0)</f>
        <v>1</v>
      </c>
      <c r="J1312" s="17">
        <f>MONTH(tblBasisdaten[[#This Row],[Datum]])</f>
        <v>3</v>
      </c>
    </row>
    <row r="1313" spans="2:10" x14ac:dyDescent="0.25">
      <c r="B1313" s="19" t="s">
        <v>39</v>
      </c>
      <c r="C1313" s="19" t="s">
        <v>42</v>
      </c>
      <c r="D1313" s="19" t="s">
        <v>33</v>
      </c>
      <c r="E1313" s="19" t="s">
        <v>43</v>
      </c>
      <c r="F1313" s="20">
        <v>9675.6</v>
      </c>
      <c r="G1313" s="21">
        <v>42078</v>
      </c>
      <c r="H1313" s="17">
        <f>YEAR(tblBasisdaten[[#This Row],[Datum]])</f>
        <v>2015</v>
      </c>
      <c r="I1313" s="17">
        <f>ROUNDUP(MONTH(tblBasisdaten[[#This Row],[Datum]])/3,0)</f>
        <v>1</v>
      </c>
      <c r="J1313" s="17">
        <f>MONTH(tblBasisdaten[[#This Row],[Datum]])</f>
        <v>3</v>
      </c>
    </row>
    <row r="1314" spans="2:10" x14ac:dyDescent="0.25">
      <c r="B1314" s="19" t="s">
        <v>26</v>
      </c>
      <c r="C1314" s="19" t="s">
        <v>27</v>
      </c>
      <c r="D1314" s="19" t="s">
        <v>28</v>
      </c>
      <c r="E1314" s="19" t="s">
        <v>43</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26</v>
      </c>
      <c r="C1315" s="19" t="s">
        <v>27</v>
      </c>
      <c r="D1315" s="19" t="s">
        <v>28</v>
      </c>
      <c r="E1315" s="19" t="s">
        <v>43</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26</v>
      </c>
      <c r="C1316" s="19" t="s">
        <v>4</v>
      </c>
      <c r="D1316" s="19" t="s">
        <v>30</v>
      </c>
      <c r="E1316" s="19" t="s">
        <v>34</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18</v>
      </c>
      <c r="C1317" s="19" t="s">
        <v>19</v>
      </c>
      <c r="D1317" s="19" t="s">
        <v>20</v>
      </c>
      <c r="E1317" s="19" t="s">
        <v>29</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39</v>
      </c>
      <c r="C1318" s="19" t="s">
        <v>42</v>
      </c>
      <c r="D1318" s="19" t="s">
        <v>33</v>
      </c>
      <c r="E1318" s="19" t="s">
        <v>43</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26</v>
      </c>
      <c r="C1319" s="19" t="s">
        <v>27</v>
      </c>
      <c r="D1319" s="19" t="s">
        <v>28</v>
      </c>
      <c r="E1319" s="19" t="s">
        <v>38</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22</v>
      </c>
      <c r="C1320" s="19" t="s">
        <v>35</v>
      </c>
      <c r="D1320" s="19" t="s">
        <v>36</v>
      </c>
      <c r="E1320" s="19" t="s">
        <v>25</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39</v>
      </c>
      <c r="C1321" s="19" t="s">
        <v>42</v>
      </c>
      <c r="D1321" s="19" t="s">
        <v>33</v>
      </c>
      <c r="E1321" s="19" t="s">
        <v>38</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39</v>
      </c>
      <c r="C1322" s="19" t="s">
        <v>40</v>
      </c>
      <c r="D1322" s="19" t="s">
        <v>5</v>
      </c>
      <c r="E1322" s="19" t="s">
        <v>38</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22</v>
      </c>
      <c r="C1323" s="19" t="s">
        <v>23</v>
      </c>
      <c r="D1323" s="19" t="s">
        <v>36</v>
      </c>
      <c r="E1323" s="19" t="s">
        <v>43</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39</v>
      </c>
      <c r="C1324" s="19" t="s">
        <v>40</v>
      </c>
      <c r="D1324" s="19" t="s">
        <v>5</v>
      </c>
      <c r="E1324" s="19" t="s">
        <v>21</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39</v>
      </c>
      <c r="C1325" s="19" t="s">
        <v>42</v>
      </c>
      <c r="D1325" s="19" t="s">
        <v>33</v>
      </c>
      <c r="E1325" s="19" t="s">
        <v>25</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18</v>
      </c>
      <c r="C1326" s="19" t="s">
        <v>19</v>
      </c>
      <c r="D1326" s="19" t="s">
        <v>28</v>
      </c>
      <c r="E1326" s="19" t="s">
        <v>37</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18</v>
      </c>
      <c r="C1327" s="19" t="s">
        <v>19</v>
      </c>
      <c r="D1327" s="19" t="s">
        <v>20</v>
      </c>
      <c r="E1327" s="19" t="s">
        <v>34</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22</v>
      </c>
      <c r="C1328" s="19" t="s">
        <v>35</v>
      </c>
      <c r="D1328" s="19" t="s">
        <v>36</v>
      </c>
      <c r="E1328" s="19" t="s">
        <v>21</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26</v>
      </c>
      <c r="C1329" s="19" t="s">
        <v>27</v>
      </c>
      <c r="D1329" s="19" t="s">
        <v>28</v>
      </c>
      <c r="E1329" s="19" t="s">
        <v>37</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39</v>
      </c>
      <c r="C1330" s="19" t="s">
        <v>42</v>
      </c>
      <c r="D1330" s="19" t="s">
        <v>33</v>
      </c>
      <c r="E1330" s="19" t="s">
        <v>34</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22</v>
      </c>
      <c r="C1331" s="19" t="s">
        <v>35</v>
      </c>
      <c r="D1331" s="19" t="s">
        <v>36</v>
      </c>
      <c r="E1331" s="19" t="s">
        <v>37</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39</v>
      </c>
      <c r="C1332" s="19" t="s">
        <v>40</v>
      </c>
      <c r="D1332" s="19" t="s">
        <v>5</v>
      </c>
      <c r="E1332" s="19" t="s">
        <v>29</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22</v>
      </c>
      <c r="C1333" s="19" t="s">
        <v>23</v>
      </c>
      <c r="D1333" s="19" t="s">
        <v>24</v>
      </c>
      <c r="E1333" s="19" t="s">
        <v>41</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26</v>
      </c>
      <c r="C1334" s="19" t="s">
        <v>4</v>
      </c>
      <c r="D1334" s="19" t="s">
        <v>30</v>
      </c>
      <c r="E1334" s="19" t="s">
        <v>21</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39</v>
      </c>
      <c r="C1335" s="19" t="s">
        <v>40</v>
      </c>
      <c r="D1335" s="19" t="s">
        <v>5</v>
      </c>
      <c r="E1335" s="19" t="s">
        <v>37</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39</v>
      </c>
      <c r="C1336" s="19" t="s">
        <v>42</v>
      </c>
      <c r="D1336" s="19" t="s">
        <v>33</v>
      </c>
      <c r="E1336" s="19" t="s">
        <v>38</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26</v>
      </c>
      <c r="C1337" s="19" t="s">
        <v>27</v>
      </c>
      <c r="D1337" s="19" t="s">
        <v>28</v>
      </c>
      <c r="E1337" s="19" t="s">
        <v>25</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22</v>
      </c>
      <c r="C1338" s="19" t="s">
        <v>23</v>
      </c>
      <c r="D1338" s="19" t="s">
        <v>24</v>
      </c>
      <c r="E1338" s="19" t="s">
        <v>37</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39</v>
      </c>
      <c r="C1339" s="19" t="s">
        <v>40</v>
      </c>
      <c r="D1339" s="19" t="s">
        <v>5</v>
      </c>
      <c r="E1339" s="19" t="s">
        <v>29</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39</v>
      </c>
      <c r="C1340" s="19" t="s">
        <v>42</v>
      </c>
      <c r="D1340" s="19" t="s">
        <v>33</v>
      </c>
      <c r="E1340" s="19" t="s">
        <v>38</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26</v>
      </c>
      <c r="C1341" s="19" t="s">
        <v>4</v>
      </c>
      <c r="D1341" s="19" t="s">
        <v>30</v>
      </c>
      <c r="E1341" s="19" t="s">
        <v>38</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18</v>
      </c>
      <c r="C1342" s="19" t="s">
        <v>19</v>
      </c>
      <c r="D1342" s="19" t="s">
        <v>20</v>
      </c>
      <c r="E1342" s="19" t="s">
        <v>21</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26</v>
      </c>
      <c r="C1343" s="19" t="s">
        <v>27</v>
      </c>
      <c r="D1343" s="19" t="s">
        <v>28</v>
      </c>
      <c r="E1343" s="19" t="s">
        <v>34</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22</v>
      </c>
      <c r="C1344" s="19" t="s">
        <v>35</v>
      </c>
      <c r="D1344" s="19" t="s">
        <v>36</v>
      </c>
      <c r="E1344" s="19" t="s">
        <v>41</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18</v>
      </c>
      <c r="C1345" s="19" t="s">
        <v>31</v>
      </c>
      <c r="D1345" s="19" t="s">
        <v>32</v>
      </c>
      <c r="E1345" s="19" t="s">
        <v>21</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26</v>
      </c>
      <c r="C1346" s="19" t="s">
        <v>4</v>
      </c>
      <c r="D1346" s="19" t="s">
        <v>30</v>
      </c>
      <c r="E1346" s="19" t="s">
        <v>41</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18</v>
      </c>
      <c r="C1347" s="19" t="s">
        <v>19</v>
      </c>
      <c r="D1347" s="19" t="s">
        <v>20</v>
      </c>
      <c r="E1347" s="19" t="s">
        <v>25</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18</v>
      </c>
      <c r="C1348" s="19" t="s">
        <v>19</v>
      </c>
      <c r="D1348" s="19" t="s">
        <v>28</v>
      </c>
      <c r="E1348" s="19" t="s">
        <v>41</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18</v>
      </c>
      <c r="C1349" s="19" t="s">
        <v>31</v>
      </c>
      <c r="D1349" s="19" t="s">
        <v>32</v>
      </c>
      <c r="E1349" s="19" t="s">
        <v>38</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39</v>
      </c>
      <c r="C1350" s="19" t="s">
        <v>42</v>
      </c>
      <c r="D1350" s="19" t="s">
        <v>33</v>
      </c>
      <c r="E1350" s="19" t="s">
        <v>21</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39</v>
      </c>
      <c r="C1351" s="19" t="s">
        <v>40</v>
      </c>
      <c r="D1351" s="19" t="s">
        <v>5</v>
      </c>
      <c r="E1351" s="19" t="s">
        <v>25</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39</v>
      </c>
      <c r="C1352" s="19" t="s">
        <v>42</v>
      </c>
      <c r="D1352" s="19" t="s">
        <v>33</v>
      </c>
      <c r="E1352" s="19" t="s">
        <v>29</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22</v>
      </c>
      <c r="C1353" s="19" t="s">
        <v>23</v>
      </c>
      <c r="D1353" s="19" t="s">
        <v>24</v>
      </c>
      <c r="E1353" s="19" t="s">
        <v>43</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39</v>
      </c>
      <c r="C1354" s="19" t="s">
        <v>40</v>
      </c>
      <c r="D1354" s="19" t="s">
        <v>5</v>
      </c>
      <c r="E1354" s="19" t="s">
        <v>25</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22</v>
      </c>
      <c r="C1355" s="19" t="s">
        <v>35</v>
      </c>
      <c r="D1355" s="19" t="s">
        <v>36</v>
      </c>
      <c r="E1355" s="19" t="s">
        <v>37</v>
      </c>
      <c r="F1355" s="20">
        <v>2065.5</v>
      </c>
      <c r="G1355" s="21">
        <v>42112</v>
      </c>
      <c r="H1355" s="17">
        <f>YEAR(tblBasisdaten[[#This Row],[Datum]])</f>
        <v>2015</v>
      </c>
      <c r="I1355" s="17">
        <f>ROUNDUP(MONTH(tblBasisdaten[[#This Row],[Datum]])/3,0)</f>
        <v>2</v>
      </c>
      <c r="J1355" s="17">
        <f>MONTH(tblBasisdaten[[#This Row],[Datum]])</f>
        <v>4</v>
      </c>
    </row>
    <row r="1356" spans="2:10" x14ac:dyDescent="0.25">
      <c r="B1356" s="19" t="s">
        <v>22</v>
      </c>
      <c r="C1356" s="19" t="s">
        <v>23</v>
      </c>
      <c r="D1356" s="19" t="s">
        <v>24</v>
      </c>
      <c r="E1356" s="19" t="s">
        <v>34</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39</v>
      </c>
      <c r="C1357" s="19" t="s">
        <v>42</v>
      </c>
      <c r="D1357" s="19" t="s">
        <v>33</v>
      </c>
      <c r="E1357" s="19" t="s">
        <v>38</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26</v>
      </c>
      <c r="C1358" s="19" t="s">
        <v>27</v>
      </c>
      <c r="D1358" s="19" t="s">
        <v>28</v>
      </c>
      <c r="E1358" s="19" t="s">
        <v>29</v>
      </c>
      <c r="F1358" s="20">
        <v>5172.2</v>
      </c>
      <c r="G1358" s="21">
        <v>42114</v>
      </c>
      <c r="H1358" s="17">
        <f>YEAR(tblBasisdaten[[#This Row],[Datum]])</f>
        <v>2015</v>
      </c>
      <c r="I1358" s="17">
        <f>ROUNDUP(MONTH(tblBasisdaten[[#This Row],[Datum]])/3,0)</f>
        <v>2</v>
      </c>
      <c r="J1358" s="17">
        <f>MONTH(tblBasisdaten[[#This Row],[Datum]])</f>
        <v>4</v>
      </c>
    </row>
    <row r="1359" spans="2:10" x14ac:dyDescent="0.25">
      <c r="B1359" s="19" t="s">
        <v>39</v>
      </c>
      <c r="C1359" s="19" t="s">
        <v>42</v>
      </c>
      <c r="D1359" s="19" t="s">
        <v>33</v>
      </c>
      <c r="E1359" s="19" t="s">
        <v>37</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39</v>
      </c>
      <c r="C1360" s="19" t="s">
        <v>40</v>
      </c>
      <c r="D1360" s="19" t="s">
        <v>5</v>
      </c>
      <c r="E1360" s="19" t="s">
        <v>34</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22</v>
      </c>
      <c r="C1361" s="19" t="s">
        <v>35</v>
      </c>
      <c r="D1361" s="19" t="s">
        <v>36</v>
      </c>
      <c r="E1361" s="19" t="s">
        <v>21</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26</v>
      </c>
      <c r="C1362" s="19" t="s">
        <v>27</v>
      </c>
      <c r="D1362" s="19" t="s">
        <v>28</v>
      </c>
      <c r="E1362" s="19" t="s">
        <v>29</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22</v>
      </c>
      <c r="C1363" s="19" t="s">
        <v>23</v>
      </c>
      <c r="D1363" s="19" t="s">
        <v>24</v>
      </c>
      <c r="E1363" s="19" t="s">
        <v>37</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39</v>
      </c>
      <c r="C1364" s="19" t="s">
        <v>40</v>
      </c>
      <c r="D1364" s="19" t="s">
        <v>5</v>
      </c>
      <c r="E1364" s="19" t="s">
        <v>38</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18</v>
      </c>
      <c r="C1365" s="19" t="s">
        <v>19</v>
      </c>
      <c r="D1365" s="19" t="s">
        <v>20</v>
      </c>
      <c r="E1365" s="19" t="s">
        <v>38</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22</v>
      </c>
      <c r="C1366" s="19" t="s">
        <v>23</v>
      </c>
      <c r="D1366" s="19" t="s">
        <v>24</v>
      </c>
      <c r="E1366" s="19" t="s">
        <v>43</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22</v>
      </c>
      <c r="C1367" s="19" t="s">
        <v>23</v>
      </c>
      <c r="D1367" s="19" t="s">
        <v>24</v>
      </c>
      <c r="E1367" s="19" t="s">
        <v>29</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22</v>
      </c>
      <c r="C1368" s="19" t="s">
        <v>35</v>
      </c>
      <c r="D1368" s="19" t="s">
        <v>36</v>
      </c>
      <c r="E1368" s="19" t="s">
        <v>21</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26</v>
      </c>
      <c r="C1369" s="19" t="s">
        <v>4</v>
      </c>
      <c r="D1369" s="19" t="s">
        <v>30</v>
      </c>
      <c r="E1369" s="19" t="s">
        <v>34</v>
      </c>
      <c r="F1369" s="20">
        <v>7215.4</v>
      </c>
      <c r="G1369" s="21">
        <v>42121</v>
      </c>
      <c r="H1369" s="17">
        <f>YEAR(tblBasisdaten[[#This Row],[Datum]])</f>
        <v>2015</v>
      </c>
      <c r="I1369" s="17">
        <f>ROUNDUP(MONTH(tblBasisdaten[[#This Row],[Datum]])/3,0)</f>
        <v>2</v>
      </c>
      <c r="J1369" s="17">
        <f>MONTH(tblBasisdaten[[#This Row],[Datum]])</f>
        <v>4</v>
      </c>
    </row>
    <row r="1370" spans="2:10" x14ac:dyDescent="0.25">
      <c r="B1370" s="19" t="s">
        <v>26</v>
      </c>
      <c r="C1370" s="19" t="s">
        <v>27</v>
      </c>
      <c r="D1370" s="19" t="s">
        <v>28</v>
      </c>
      <c r="E1370" s="19" t="s">
        <v>41</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18</v>
      </c>
      <c r="C1371" s="19" t="s">
        <v>31</v>
      </c>
      <c r="D1371" s="19" t="s">
        <v>32</v>
      </c>
      <c r="E1371" s="19" t="s">
        <v>41</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22</v>
      </c>
      <c r="C1372" s="19" t="s">
        <v>23</v>
      </c>
      <c r="D1372" s="19" t="s">
        <v>24</v>
      </c>
      <c r="E1372" s="19" t="s">
        <v>43</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22</v>
      </c>
      <c r="C1373" s="19" t="s">
        <v>35</v>
      </c>
      <c r="D1373" s="19" t="s">
        <v>36</v>
      </c>
      <c r="E1373" s="19" t="s">
        <v>37</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39</v>
      </c>
      <c r="C1374" s="19" t="s">
        <v>42</v>
      </c>
      <c r="D1374" s="19" t="s">
        <v>33</v>
      </c>
      <c r="E1374" s="19" t="s">
        <v>29</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18</v>
      </c>
      <c r="C1375" s="19" t="s">
        <v>31</v>
      </c>
      <c r="D1375" s="19" t="s">
        <v>32</v>
      </c>
      <c r="E1375" s="19" t="s">
        <v>34</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22</v>
      </c>
      <c r="C1376" s="19" t="s">
        <v>35</v>
      </c>
      <c r="D1376" s="19" t="s">
        <v>36</v>
      </c>
      <c r="E1376" s="19" t="s">
        <v>41</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18</v>
      </c>
      <c r="C1377" s="19" t="s">
        <v>31</v>
      </c>
      <c r="D1377" s="19" t="s">
        <v>32</v>
      </c>
      <c r="E1377" s="19" t="s">
        <v>38</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39</v>
      </c>
      <c r="C1378" s="19" t="s">
        <v>42</v>
      </c>
      <c r="D1378" s="19" t="s">
        <v>33</v>
      </c>
      <c r="E1378" s="19" t="s">
        <v>34</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18</v>
      </c>
      <c r="C1379" s="19" t="s">
        <v>31</v>
      </c>
      <c r="D1379" s="19" t="s">
        <v>32</v>
      </c>
      <c r="E1379" s="19" t="s">
        <v>25</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22</v>
      </c>
      <c r="C1380" s="19" t="s">
        <v>35</v>
      </c>
      <c r="D1380" s="19" t="s">
        <v>36</v>
      </c>
      <c r="E1380" s="19" t="s">
        <v>38</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26</v>
      </c>
      <c r="C1381" s="19" t="s">
        <v>27</v>
      </c>
      <c r="D1381" s="19" t="s">
        <v>28</v>
      </c>
      <c r="E1381" s="19" t="s">
        <v>43</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22</v>
      </c>
      <c r="C1382" s="19" t="s">
        <v>35</v>
      </c>
      <c r="D1382" s="19" t="s">
        <v>36</v>
      </c>
      <c r="E1382" s="19" t="s">
        <v>41</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22</v>
      </c>
      <c r="C1383" s="19" t="s">
        <v>35</v>
      </c>
      <c r="D1383" s="19" t="s">
        <v>36</v>
      </c>
      <c r="E1383" s="19" t="s">
        <v>41</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22</v>
      </c>
      <c r="C1384" s="19" t="s">
        <v>35</v>
      </c>
      <c r="D1384" s="19" t="s">
        <v>36</v>
      </c>
      <c r="E1384" s="19" t="s">
        <v>38</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22</v>
      </c>
      <c r="C1385" s="19" t="s">
        <v>35</v>
      </c>
      <c r="D1385" s="19" t="s">
        <v>36</v>
      </c>
      <c r="E1385" s="19" t="s">
        <v>34</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26</v>
      </c>
      <c r="C1386" s="19" t="s">
        <v>27</v>
      </c>
      <c r="D1386" s="19" t="s">
        <v>28</v>
      </c>
      <c r="E1386" s="19" t="s">
        <v>25</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18</v>
      </c>
      <c r="C1387" s="19" t="s">
        <v>31</v>
      </c>
      <c r="D1387" s="19" t="s">
        <v>32</v>
      </c>
      <c r="E1387" s="19" t="s">
        <v>41</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22</v>
      </c>
      <c r="C1388" s="19" t="s">
        <v>23</v>
      </c>
      <c r="D1388" s="19" t="s">
        <v>24</v>
      </c>
      <c r="E1388" s="19" t="s">
        <v>37</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39</v>
      </c>
      <c r="C1389" s="19" t="s">
        <v>42</v>
      </c>
      <c r="D1389" s="19" t="s">
        <v>33</v>
      </c>
      <c r="E1389" s="19" t="s">
        <v>34</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26</v>
      </c>
      <c r="C1390" s="19" t="s">
        <v>4</v>
      </c>
      <c r="D1390" s="19" t="s">
        <v>30</v>
      </c>
      <c r="E1390" s="19" t="s">
        <v>21</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26</v>
      </c>
      <c r="C1391" s="19" t="s">
        <v>27</v>
      </c>
      <c r="D1391" s="19" t="s">
        <v>28</v>
      </c>
      <c r="E1391" s="19" t="s">
        <v>37</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26</v>
      </c>
      <c r="C1392" s="19" t="s">
        <v>27</v>
      </c>
      <c r="D1392" s="19" t="s">
        <v>28</v>
      </c>
      <c r="E1392" s="19" t="s">
        <v>34</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26</v>
      </c>
      <c r="C1393" s="19" t="s">
        <v>4</v>
      </c>
      <c r="D1393" s="19" t="s">
        <v>30</v>
      </c>
      <c r="E1393" s="19" t="s">
        <v>41</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39</v>
      </c>
      <c r="C1394" s="19" t="s">
        <v>40</v>
      </c>
      <c r="D1394" s="19" t="s">
        <v>5</v>
      </c>
      <c r="E1394" s="19" t="s">
        <v>38</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39</v>
      </c>
      <c r="C1395" s="19" t="s">
        <v>42</v>
      </c>
      <c r="D1395" s="19" t="s">
        <v>33</v>
      </c>
      <c r="E1395" s="19" t="s">
        <v>29</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26</v>
      </c>
      <c r="C1396" s="19" t="s">
        <v>4</v>
      </c>
      <c r="D1396" s="19" t="s">
        <v>30</v>
      </c>
      <c r="E1396" s="19" t="s">
        <v>38</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39</v>
      </c>
      <c r="C1397" s="19" t="s">
        <v>40</v>
      </c>
      <c r="D1397" s="19" t="s">
        <v>5</v>
      </c>
      <c r="E1397" s="19" t="s">
        <v>21</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39</v>
      </c>
      <c r="C1398" s="19" t="s">
        <v>40</v>
      </c>
      <c r="D1398" s="19" t="s">
        <v>5</v>
      </c>
      <c r="E1398" s="19" t="s">
        <v>21</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22</v>
      </c>
      <c r="C1399" s="19" t="s">
        <v>23</v>
      </c>
      <c r="D1399" s="19" t="s">
        <v>24</v>
      </c>
      <c r="E1399" s="19" t="s">
        <v>43</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22</v>
      </c>
      <c r="C1400" s="19" t="s">
        <v>23</v>
      </c>
      <c r="D1400" s="19" t="s">
        <v>24</v>
      </c>
      <c r="E1400" s="19" t="s">
        <v>29</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18</v>
      </c>
      <c r="C1401" s="19" t="s">
        <v>31</v>
      </c>
      <c r="D1401" s="19" t="s">
        <v>32</v>
      </c>
      <c r="E1401" s="19" t="s">
        <v>38</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22</v>
      </c>
      <c r="C1402" s="19" t="s">
        <v>35</v>
      </c>
      <c r="D1402" s="19" t="s">
        <v>36</v>
      </c>
      <c r="E1402" s="19" t="s">
        <v>21</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39</v>
      </c>
      <c r="C1403" s="19" t="s">
        <v>42</v>
      </c>
      <c r="D1403" s="19" t="s">
        <v>33</v>
      </c>
      <c r="E1403" s="19" t="s">
        <v>21</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18</v>
      </c>
      <c r="C1404" s="19" t="s">
        <v>19</v>
      </c>
      <c r="D1404" s="19" t="s">
        <v>20</v>
      </c>
      <c r="E1404" s="19" t="s">
        <v>37</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26</v>
      </c>
      <c r="C1405" s="19" t="s">
        <v>27</v>
      </c>
      <c r="D1405" s="19" t="s">
        <v>28</v>
      </c>
      <c r="E1405" s="19" t="s">
        <v>43</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18</v>
      </c>
      <c r="C1406" s="19" t="s">
        <v>31</v>
      </c>
      <c r="D1406" s="19" t="s">
        <v>32</v>
      </c>
      <c r="E1406" s="19" t="s">
        <v>25</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26</v>
      </c>
      <c r="C1407" s="19" t="s">
        <v>27</v>
      </c>
      <c r="D1407" s="19" t="s">
        <v>28</v>
      </c>
      <c r="E1407" s="19" t="s">
        <v>25</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39</v>
      </c>
      <c r="C1408" s="19" t="s">
        <v>40</v>
      </c>
      <c r="D1408" s="19" t="s">
        <v>5</v>
      </c>
      <c r="E1408" s="19" t="s">
        <v>25</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26</v>
      </c>
      <c r="C1409" s="19" t="s">
        <v>27</v>
      </c>
      <c r="D1409" s="19" t="s">
        <v>28</v>
      </c>
      <c r="E1409" s="19" t="s">
        <v>38</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26</v>
      </c>
      <c r="C1410" s="19" t="s">
        <v>4</v>
      </c>
      <c r="D1410" s="19" t="s">
        <v>30</v>
      </c>
      <c r="E1410" s="19" t="s">
        <v>29</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26</v>
      </c>
      <c r="C1411" s="19" t="s">
        <v>4</v>
      </c>
      <c r="D1411" s="19" t="s">
        <v>30</v>
      </c>
      <c r="E1411" s="19" t="s">
        <v>41</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22</v>
      </c>
      <c r="C1412" s="19" t="s">
        <v>23</v>
      </c>
      <c r="D1412" s="19" t="s">
        <v>36</v>
      </c>
      <c r="E1412" s="19" t="s">
        <v>25</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18</v>
      </c>
      <c r="C1413" s="19" t="s">
        <v>31</v>
      </c>
      <c r="D1413" s="19" t="s">
        <v>32</v>
      </c>
      <c r="E1413" s="19" t="s">
        <v>21</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26</v>
      </c>
      <c r="C1414" s="19" t="s">
        <v>4</v>
      </c>
      <c r="D1414" s="19" t="s">
        <v>30</v>
      </c>
      <c r="E1414" s="19" t="s">
        <v>41</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18</v>
      </c>
      <c r="C1415" s="19" t="s">
        <v>31</v>
      </c>
      <c r="D1415" s="19" t="s">
        <v>32</v>
      </c>
      <c r="E1415" s="19" t="s">
        <v>43</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22</v>
      </c>
      <c r="C1416" s="19" t="s">
        <v>23</v>
      </c>
      <c r="D1416" s="19" t="s">
        <v>24</v>
      </c>
      <c r="E1416" s="19" t="s">
        <v>41</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22</v>
      </c>
      <c r="C1417" s="19" t="s">
        <v>35</v>
      </c>
      <c r="D1417" s="19" t="s">
        <v>36</v>
      </c>
      <c r="E1417" s="19" t="s">
        <v>41</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18</v>
      </c>
      <c r="C1418" s="19" t="s">
        <v>19</v>
      </c>
      <c r="D1418" s="19" t="s">
        <v>20</v>
      </c>
      <c r="E1418" s="19" t="s">
        <v>29</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18</v>
      </c>
      <c r="C1419" s="19" t="s">
        <v>31</v>
      </c>
      <c r="D1419" s="19" t="s">
        <v>32</v>
      </c>
      <c r="E1419" s="19" t="s">
        <v>21</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26</v>
      </c>
      <c r="C1420" s="19" t="s">
        <v>4</v>
      </c>
      <c r="D1420" s="19" t="s">
        <v>30</v>
      </c>
      <c r="E1420" s="19" t="s">
        <v>37</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26</v>
      </c>
      <c r="C1421" s="19" t="s">
        <v>27</v>
      </c>
      <c r="D1421" s="19" t="s">
        <v>28</v>
      </c>
      <c r="E1421" s="19" t="s">
        <v>43</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39</v>
      </c>
      <c r="C1422" s="19" t="s">
        <v>42</v>
      </c>
      <c r="D1422" s="19" t="s">
        <v>33</v>
      </c>
      <c r="E1422" s="19" t="s">
        <v>25</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39</v>
      </c>
      <c r="C1423" s="19" t="s">
        <v>42</v>
      </c>
      <c r="D1423" s="19" t="s">
        <v>33</v>
      </c>
      <c r="E1423" s="19" t="s">
        <v>29</v>
      </c>
      <c r="F1423" s="20">
        <v>7341.9</v>
      </c>
      <c r="G1423" s="21">
        <v>42149</v>
      </c>
      <c r="H1423" s="17">
        <f>YEAR(tblBasisdaten[[#This Row],[Datum]])</f>
        <v>2015</v>
      </c>
      <c r="I1423" s="17">
        <f>ROUNDUP(MONTH(tblBasisdaten[[#This Row],[Datum]])/3,0)</f>
        <v>2</v>
      </c>
      <c r="J1423" s="17">
        <f>MONTH(tblBasisdaten[[#This Row],[Datum]])</f>
        <v>5</v>
      </c>
    </row>
    <row r="1424" spans="2:10" x14ac:dyDescent="0.25">
      <c r="B1424" s="19" t="s">
        <v>22</v>
      </c>
      <c r="C1424" s="19" t="s">
        <v>35</v>
      </c>
      <c r="D1424" s="19" t="s">
        <v>36</v>
      </c>
      <c r="E1424" s="19" t="s">
        <v>21</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26</v>
      </c>
      <c r="C1425" s="19" t="s">
        <v>27</v>
      </c>
      <c r="D1425" s="19" t="s">
        <v>28</v>
      </c>
      <c r="E1425" s="19" t="s">
        <v>37</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26</v>
      </c>
      <c r="C1426" s="19" t="s">
        <v>27</v>
      </c>
      <c r="D1426" s="19" t="s">
        <v>28</v>
      </c>
      <c r="E1426" s="19" t="s">
        <v>29</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26</v>
      </c>
      <c r="C1427" s="19" t="s">
        <v>4</v>
      </c>
      <c r="D1427" s="19" t="s">
        <v>30</v>
      </c>
      <c r="E1427" s="19" t="s">
        <v>37</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18</v>
      </c>
      <c r="C1428" s="19" t="s">
        <v>19</v>
      </c>
      <c r="D1428" s="19" t="s">
        <v>20</v>
      </c>
      <c r="E1428" s="19" t="s">
        <v>25</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22</v>
      </c>
      <c r="C1429" s="19" t="s">
        <v>35</v>
      </c>
      <c r="D1429" s="19" t="s">
        <v>36</v>
      </c>
      <c r="E1429" s="19" t="s">
        <v>41</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22</v>
      </c>
      <c r="C1430" s="19" t="s">
        <v>35</v>
      </c>
      <c r="D1430" s="19" t="s">
        <v>36</v>
      </c>
      <c r="E1430" s="19" t="s">
        <v>41</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18</v>
      </c>
      <c r="C1431" s="19" t="s">
        <v>19</v>
      </c>
      <c r="D1431" s="19" t="s">
        <v>28</v>
      </c>
      <c r="E1431" s="19" t="s">
        <v>34</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26</v>
      </c>
      <c r="C1432" s="19" t="s">
        <v>27</v>
      </c>
      <c r="D1432" s="19" t="s">
        <v>28</v>
      </c>
      <c r="E1432" s="19" t="s">
        <v>41</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22</v>
      </c>
      <c r="C1433" s="19" t="s">
        <v>35</v>
      </c>
      <c r="D1433" s="19" t="s">
        <v>36</v>
      </c>
      <c r="E1433" s="19" t="s">
        <v>25</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39</v>
      </c>
      <c r="C1434" s="19" t="s">
        <v>42</v>
      </c>
      <c r="D1434" s="19" t="s">
        <v>33</v>
      </c>
      <c r="E1434" s="19" t="s">
        <v>41</v>
      </c>
      <c r="F1434" s="20">
        <v>6115.4</v>
      </c>
      <c r="G1434" s="21">
        <v>42154</v>
      </c>
      <c r="H1434" s="17">
        <f>YEAR(tblBasisdaten[[#This Row],[Datum]])</f>
        <v>2015</v>
      </c>
      <c r="I1434" s="17">
        <f>ROUNDUP(MONTH(tblBasisdaten[[#This Row],[Datum]])/3,0)</f>
        <v>2</v>
      </c>
      <c r="J1434" s="17">
        <f>MONTH(tblBasisdaten[[#This Row],[Datum]])</f>
        <v>5</v>
      </c>
    </row>
    <row r="1435" spans="2:10" x14ac:dyDescent="0.25">
      <c r="B1435" s="19" t="s">
        <v>39</v>
      </c>
      <c r="C1435" s="19" t="s">
        <v>42</v>
      </c>
      <c r="D1435" s="19" t="s">
        <v>33</v>
      </c>
      <c r="E1435" s="19" t="s">
        <v>37</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22</v>
      </c>
      <c r="C1436" s="19" t="s">
        <v>23</v>
      </c>
      <c r="D1436" s="19" t="s">
        <v>24</v>
      </c>
      <c r="E1436" s="19" t="s">
        <v>34</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22</v>
      </c>
      <c r="C1437" s="19" t="s">
        <v>23</v>
      </c>
      <c r="D1437" s="19" t="s">
        <v>24</v>
      </c>
      <c r="E1437" s="19" t="s">
        <v>41</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39</v>
      </c>
      <c r="C1438" s="19" t="s">
        <v>40</v>
      </c>
      <c r="D1438" s="19" t="s">
        <v>5</v>
      </c>
      <c r="E1438" s="19" t="s">
        <v>25</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18</v>
      </c>
      <c r="C1439" s="19" t="s">
        <v>19</v>
      </c>
      <c r="D1439" s="19" t="s">
        <v>20</v>
      </c>
      <c r="E1439" s="19" t="s">
        <v>21</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18</v>
      </c>
      <c r="C1440" s="19" t="s">
        <v>31</v>
      </c>
      <c r="D1440" s="19" t="s">
        <v>32</v>
      </c>
      <c r="E1440" s="19" t="s">
        <v>43</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22</v>
      </c>
      <c r="C1441" s="19" t="s">
        <v>35</v>
      </c>
      <c r="D1441" s="19" t="s">
        <v>36</v>
      </c>
      <c r="E1441" s="19" t="s">
        <v>41</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18</v>
      </c>
      <c r="C1442" s="19" t="s">
        <v>31</v>
      </c>
      <c r="D1442" s="19" t="s">
        <v>32</v>
      </c>
      <c r="E1442" s="19" t="s">
        <v>34</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18</v>
      </c>
      <c r="C1443" s="19" t="s">
        <v>19</v>
      </c>
      <c r="D1443" s="19" t="s">
        <v>20</v>
      </c>
      <c r="E1443" s="19" t="s">
        <v>25</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22</v>
      </c>
      <c r="C1444" s="19" t="s">
        <v>23</v>
      </c>
      <c r="D1444" s="19" t="s">
        <v>24</v>
      </c>
      <c r="E1444" s="19" t="s">
        <v>43</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26</v>
      </c>
      <c r="C1445" s="19" t="s">
        <v>4</v>
      </c>
      <c r="D1445" s="19" t="s">
        <v>30</v>
      </c>
      <c r="E1445" s="19" t="s">
        <v>41</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39</v>
      </c>
      <c r="C1446" s="19" t="s">
        <v>42</v>
      </c>
      <c r="D1446" s="19" t="s">
        <v>33</v>
      </c>
      <c r="E1446" s="19" t="s">
        <v>29</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39</v>
      </c>
      <c r="C1447" s="19" t="s">
        <v>42</v>
      </c>
      <c r="D1447" s="19" t="s">
        <v>33</v>
      </c>
      <c r="E1447" s="19" t="s">
        <v>41</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22</v>
      </c>
      <c r="C1448" s="19" t="s">
        <v>35</v>
      </c>
      <c r="D1448" s="19" t="s">
        <v>36</v>
      </c>
      <c r="E1448" s="19" t="s">
        <v>43</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39</v>
      </c>
      <c r="C1449" s="19" t="s">
        <v>40</v>
      </c>
      <c r="D1449" s="19" t="s">
        <v>5</v>
      </c>
      <c r="E1449" s="19" t="s">
        <v>41</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18</v>
      </c>
      <c r="C1450" s="19" t="s">
        <v>19</v>
      </c>
      <c r="D1450" s="19" t="s">
        <v>20</v>
      </c>
      <c r="E1450" s="19" t="s">
        <v>41</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26</v>
      </c>
      <c r="C1451" s="19" t="s">
        <v>27</v>
      </c>
      <c r="D1451" s="19" t="s">
        <v>28</v>
      </c>
      <c r="E1451" s="19" t="s">
        <v>25</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22</v>
      </c>
      <c r="C1452" s="19" t="s">
        <v>23</v>
      </c>
      <c r="D1452" s="19" t="s">
        <v>36</v>
      </c>
      <c r="E1452" s="19" t="s">
        <v>25</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39</v>
      </c>
      <c r="C1453" s="19" t="s">
        <v>40</v>
      </c>
      <c r="D1453" s="19" t="s">
        <v>5</v>
      </c>
      <c r="E1453" s="19" t="s">
        <v>21</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18</v>
      </c>
      <c r="C1454" s="19" t="s">
        <v>31</v>
      </c>
      <c r="D1454" s="19" t="s">
        <v>32</v>
      </c>
      <c r="E1454" s="19" t="s">
        <v>37</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18</v>
      </c>
      <c r="C1455" s="19" t="s">
        <v>31</v>
      </c>
      <c r="D1455" s="19" t="s">
        <v>32</v>
      </c>
      <c r="E1455" s="19" t="s">
        <v>37</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18</v>
      </c>
      <c r="C1456" s="19" t="s">
        <v>31</v>
      </c>
      <c r="D1456" s="19" t="s">
        <v>32</v>
      </c>
      <c r="E1456" s="19" t="s">
        <v>37</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39</v>
      </c>
      <c r="C1457" s="19" t="s">
        <v>40</v>
      </c>
      <c r="D1457" s="19" t="s">
        <v>5</v>
      </c>
      <c r="E1457" s="19" t="s">
        <v>43</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22</v>
      </c>
      <c r="C1458" s="19" t="s">
        <v>23</v>
      </c>
      <c r="D1458" s="19" t="s">
        <v>24</v>
      </c>
      <c r="E1458" s="19" t="s">
        <v>21</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26</v>
      </c>
      <c r="C1459" s="19" t="s">
        <v>27</v>
      </c>
      <c r="D1459" s="19" t="s">
        <v>28</v>
      </c>
      <c r="E1459" s="19" t="s">
        <v>38</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22</v>
      </c>
      <c r="C1460" s="19" t="s">
        <v>35</v>
      </c>
      <c r="D1460" s="19" t="s">
        <v>36</v>
      </c>
      <c r="E1460" s="19" t="s">
        <v>21</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18</v>
      </c>
      <c r="C1461" s="19" t="s">
        <v>31</v>
      </c>
      <c r="D1461" s="19" t="s">
        <v>32</v>
      </c>
      <c r="E1461" s="19" t="s">
        <v>21</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18</v>
      </c>
      <c r="C1462" s="19" t="s">
        <v>31</v>
      </c>
      <c r="D1462" s="19" t="s">
        <v>32</v>
      </c>
      <c r="E1462" s="19" t="s">
        <v>41</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22</v>
      </c>
      <c r="C1463" s="19" t="s">
        <v>23</v>
      </c>
      <c r="D1463" s="19" t="s">
        <v>24</v>
      </c>
      <c r="E1463" s="19" t="s">
        <v>43</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22</v>
      </c>
      <c r="C1464" s="19" t="s">
        <v>35</v>
      </c>
      <c r="D1464" s="19" t="s">
        <v>36</v>
      </c>
      <c r="E1464" s="19" t="s">
        <v>38</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22</v>
      </c>
      <c r="C1465" s="19" t="s">
        <v>23</v>
      </c>
      <c r="D1465" s="19" t="s">
        <v>24</v>
      </c>
      <c r="E1465" s="19" t="s">
        <v>43</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22</v>
      </c>
      <c r="C1466" s="19" t="s">
        <v>35</v>
      </c>
      <c r="D1466" s="19" t="s">
        <v>36</v>
      </c>
      <c r="E1466" s="19" t="s">
        <v>41</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26</v>
      </c>
      <c r="C1467" s="19" t="s">
        <v>27</v>
      </c>
      <c r="D1467" s="19" t="s">
        <v>28</v>
      </c>
      <c r="E1467" s="19" t="s">
        <v>43</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22</v>
      </c>
      <c r="C1468" s="19" t="s">
        <v>23</v>
      </c>
      <c r="D1468" s="19" t="s">
        <v>24</v>
      </c>
      <c r="E1468" s="19" t="s">
        <v>43</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39</v>
      </c>
      <c r="C1469" s="19" t="s">
        <v>42</v>
      </c>
      <c r="D1469" s="19" t="s">
        <v>33</v>
      </c>
      <c r="E1469" s="19" t="s">
        <v>38</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18</v>
      </c>
      <c r="C1470" s="19" t="s">
        <v>19</v>
      </c>
      <c r="D1470" s="19" t="s">
        <v>33</v>
      </c>
      <c r="E1470" s="19" t="s">
        <v>43</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22</v>
      </c>
      <c r="C1471" s="19" t="s">
        <v>23</v>
      </c>
      <c r="D1471" s="19" t="s">
        <v>24</v>
      </c>
      <c r="E1471" s="19" t="s">
        <v>29</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22</v>
      </c>
      <c r="C1472" s="19" t="s">
        <v>23</v>
      </c>
      <c r="D1472" s="19" t="s">
        <v>24</v>
      </c>
      <c r="E1472" s="19" t="s">
        <v>25</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22</v>
      </c>
      <c r="C1473" s="19" t="s">
        <v>35</v>
      </c>
      <c r="D1473" s="19" t="s">
        <v>36</v>
      </c>
      <c r="E1473" s="19" t="s">
        <v>38</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22</v>
      </c>
      <c r="C1474" s="19" t="s">
        <v>35</v>
      </c>
      <c r="D1474" s="19" t="s">
        <v>36</v>
      </c>
      <c r="E1474" s="19" t="s">
        <v>41</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18</v>
      </c>
      <c r="C1475" s="19" t="s">
        <v>31</v>
      </c>
      <c r="D1475" s="19" t="s">
        <v>32</v>
      </c>
      <c r="E1475" s="19" t="s">
        <v>43</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39</v>
      </c>
      <c r="C1476" s="19" t="s">
        <v>42</v>
      </c>
      <c r="D1476" s="19" t="s">
        <v>33</v>
      </c>
      <c r="E1476" s="19" t="s">
        <v>37</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39</v>
      </c>
      <c r="C1477" s="19" t="s">
        <v>40</v>
      </c>
      <c r="D1477" s="19" t="s">
        <v>5</v>
      </c>
      <c r="E1477" s="19" t="s">
        <v>41</v>
      </c>
      <c r="F1477" s="20">
        <v>3905.3</v>
      </c>
      <c r="G1477" s="21">
        <v>42191</v>
      </c>
      <c r="H1477" s="17">
        <f>YEAR(tblBasisdaten[[#This Row],[Datum]])</f>
        <v>2015</v>
      </c>
      <c r="I1477" s="17">
        <f>ROUNDUP(MONTH(tblBasisdaten[[#This Row],[Datum]])/3,0)</f>
        <v>3</v>
      </c>
      <c r="J1477" s="17">
        <f>MONTH(tblBasisdaten[[#This Row],[Datum]])</f>
        <v>7</v>
      </c>
    </row>
    <row r="1478" spans="2:10" x14ac:dyDescent="0.25">
      <c r="B1478" s="19" t="s">
        <v>18</v>
      </c>
      <c r="C1478" s="19" t="s">
        <v>19</v>
      </c>
      <c r="D1478" s="19" t="s">
        <v>20</v>
      </c>
      <c r="E1478" s="19" t="s">
        <v>25</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39</v>
      </c>
      <c r="C1479" s="19" t="s">
        <v>42</v>
      </c>
      <c r="D1479" s="19" t="s">
        <v>33</v>
      </c>
      <c r="E1479" s="19" t="s">
        <v>38</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39</v>
      </c>
      <c r="C1480" s="19" t="s">
        <v>40</v>
      </c>
      <c r="D1480" s="19" t="s">
        <v>5</v>
      </c>
      <c r="E1480" s="19" t="s">
        <v>43</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26</v>
      </c>
      <c r="C1481" s="19" t="s">
        <v>27</v>
      </c>
      <c r="D1481" s="19" t="s">
        <v>28</v>
      </c>
      <c r="E1481" s="19" t="s">
        <v>38</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22</v>
      </c>
      <c r="C1482" s="19" t="s">
        <v>23</v>
      </c>
      <c r="D1482" s="19" t="s">
        <v>24</v>
      </c>
      <c r="E1482" s="19" t="s">
        <v>43</v>
      </c>
      <c r="F1482" s="20">
        <v>9053.9</v>
      </c>
      <c r="G1482" s="21">
        <v>42195</v>
      </c>
      <c r="H1482" s="17">
        <f>YEAR(tblBasisdaten[[#This Row],[Datum]])</f>
        <v>2015</v>
      </c>
      <c r="I1482" s="17">
        <f>ROUNDUP(MONTH(tblBasisdaten[[#This Row],[Datum]])/3,0)</f>
        <v>3</v>
      </c>
      <c r="J1482" s="17">
        <f>MONTH(tblBasisdaten[[#This Row],[Datum]])</f>
        <v>7</v>
      </c>
    </row>
    <row r="1483" spans="2:10" x14ac:dyDescent="0.25">
      <c r="B1483" s="19" t="s">
        <v>18</v>
      </c>
      <c r="C1483" s="19" t="s">
        <v>31</v>
      </c>
      <c r="D1483" s="19" t="s">
        <v>32</v>
      </c>
      <c r="E1483" s="19" t="s">
        <v>37</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22</v>
      </c>
      <c r="C1484" s="19" t="s">
        <v>23</v>
      </c>
      <c r="D1484" s="19" t="s">
        <v>24</v>
      </c>
      <c r="E1484" s="19" t="s">
        <v>25</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26</v>
      </c>
      <c r="C1485" s="19" t="s">
        <v>4</v>
      </c>
      <c r="D1485" s="19" t="s">
        <v>30</v>
      </c>
      <c r="E1485" s="19" t="s">
        <v>41</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18</v>
      </c>
      <c r="C1486" s="19" t="s">
        <v>31</v>
      </c>
      <c r="D1486" s="19" t="s">
        <v>32</v>
      </c>
      <c r="E1486" s="19" t="s">
        <v>25</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39</v>
      </c>
      <c r="C1487" s="19" t="s">
        <v>42</v>
      </c>
      <c r="D1487" s="19" t="s">
        <v>33</v>
      </c>
      <c r="E1487" s="19" t="s">
        <v>29</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22</v>
      </c>
      <c r="C1488" s="19" t="s">
        <v>35</v>
      </c>
      <c r="D1488" s="19" t="s">
        <v>36</v>
      </c>
      <c r="E1488" s="19" t="s">
        <v>43</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18</v>
      </c>
      <c r="C1489" s="19" t="s">
        <v>19</v>
      </c>
      <c r="D1489" s="19" t="s">
        <v>20</v>
      </c>
      <c r="E1489" s="19" t="s">
        <v>34</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18</v>
      </c>
      <c r="C1490" s="19" t="s">
        <v>31</v>
      </c>
      <c r="D1490" s="19" t="s">
        <v>32</v>
      </c>
      <c r="E1490" s="19" t="s">
        <v>21</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22</v>
      </c>
      <c r="C1491" s="19" t="s">
        <v>23</v>
      </c>
      <c r="D1491" s="19" t="s">
        <v>24</v>
      </c>
      <c r="E1491" s="19" t="s">
        <v>43</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22</v>
      </c>
      <c r="C1492" s="19" t="s">
        <v>23</v>
      </c>
      <c r="D1492" s="19" t="s">
        <v>24</v>
      </c>
      <c r="E1492" s="19" t="s">
        <v>29</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22</v>
      </c>
      <c r="C1493" s="19" t="s">
        <v>35</v>
      </c>
      <c r="D1493" s="19" t="s">
        <v>36</v>
      </c>
      <c r="E1493" s="19" t="s">
        <v>21</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26</v>
      </c>
      <c r="C1494" s="19" t="s">
        <v>27</v>
      </c>
      <c r="D1494" s="19" t="s">
        <v>28</v>
      </c>
      <c r="E1494" s="19" t="s">
        <v>34</v>
      </c>
      <c r="F1494" s="20">
        <v>7915.3</v>
      </c>
      <c r="G1494" s="21">
        <v>42206</v>
      </c>
      <c r="H1494" s="17">
        <f>YEAR(tblBasisdaten[[#This Row],[Datum]])</f>
        <v>2015</v>
      </c>
      <c r="I1494" s="17">
        <f>ROUNDUP(MONTH(tblBasisdaten[[#This Row],[Datum]])/3,0)</f>
        <v>3</v>
      </c>
      <c r="J1494" s="17">
        <f>MONTH(tblBasisdaten[[#This Row],[Datum]])</f>
        <v>7</v>
      </c>
    </row>
    <row r="1495" spans="2:10" x14ac:dyDescent="0.25">
      <c r="B1495" s="19" t="s">
        <v>22</v>
      </c>
      <c r="C1495" s="19" t="s">
        <v>23</v>
      </c>
      <c r="D1495" s="19" t="s">
        <v>24</v>
      </c>
      <c r="E1495" s="19" t="s">
        <v>25</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39</v>
      </c>
      <c r="C1496" s="19" t="s">
        <v>40</v>
      </c>
      <c r="D1496" s="19" t="s">
        <v>5</v>
      </c>
      <c r="E1496" s="19" t="s">
        <v>41</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26</v>
      </c>
      <c r="C1497" s="19" t="s">
        <v>27</v>
      </c>
      <c r="D1497" s="19" t="s">
        <v>28</v>
      </c>
      <c r="E1497" s="19" t="s">
        <v>37</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39</v>
      </c>
      <c r="C1498" s="19" t="s">
        <v>42</v>
      </c>
      <c r="D1498" s="19" t="s">
        <v>33</v>
      </c>
      <c r="E1498" s="19" t="s">
        <v>38</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39</v>
      </c>
      <c r="C1499" s="19" t="s">
        <v>40</v>
      </c>
      <c r="D1499" s="19" t="s">
        <v>5</v>
      </c>
      <c r="E1499" s="19" t="s">
        <v>25</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18</v>
      </c>
      <c r="C1500" s="19" t="s">
        <v>31</v>
      </c>
      <c r="D1500" s="19" t="s">
        <v>32</v>
      </c>
      <c r="E1500" s="19" t="s">
        <v>25</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18</v>
      </c>
      <c r="C1501" s="19" t="s">
        <v>19</v>
      </c>
      <c r="D1501" s="19" t="s">
        <v>20</v>
      </c>
      <c r="E1501" s="19" t="s">
        <v>38</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39</v>
      </c>
      <c r="C1502" s="19" t="s">
        <v>40</v>
      </c>
      <c r="D1502" s="19" t="s">
        <v>5</v>
      </c>
      <c r="E1502" s="19" t="s">
        <v>34</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26</v>
      </c>
      <c r="C1503" s="19" t="s">
        <v>4</v>
      </c>
      <c r="D1503" s="19" t="s">
        <v>30</v>
      </c>
      <c r="E1503" s="19" t="s">
        <v>41</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22</v>
      </c>
      <c r="C1504" s="19" t="s">
        <v>35</v>
      </c>
      <c r="D1504" s="19" t="s">
        <v>36</v>
      </c>
      <c r="E1504" s="19" t="s">
        <v>43</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18</v>
      </c>
      <c r="C1505" s="19" t="s">
        <v>19</v>
      </c>
      <c r="D1505" s="19" t="s">
        <v>20</v>
      </c>
      <c r="E1505" s="19" t="s">
        <v>38</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18</v>
      </c>
      <c r="C1506" s="19" t="s">
        <v>19</v>
      </c>
      <c r="D1506" s="19" t="s">
        <v>33</v>
      </c>
      <c r="E1506" s="19" t="s">
        <v>25</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22</v>
      </c>
      <c r="C1507" s="19" t="s">
        <v>23</v>
      </c>
      <c r="D1507" s="19" t="s">
        <v>24</v>
      </c>
      <c r="E1507" s="19" t="s">
        <v>41</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39</v>
      </c>
      <c r="C1508" s="19" t="s">
        <v>42</v>
      </c>
      <c r="D1508" s="19" t="s">
        <v>33</v>
      </c>
      <c r="E1508" s="19" t="s">
        <v>43</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22</v>
      </c>
      <c r="C1509" s="19" t="s">
        <v>23</v>
      </c>
      <c r="D1509" s="19" t="s">
        <v>24</v>
      </c>
      <c r="E1509" s="19" t="s">
        <v>29</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22</v>
      </c>
      <c r="C1510" s="19" t="s">
        <v>35</v>
      </c>
      <c r="D1510" s="19" t="s">
        <v>36</v>
      </c>
      <c r="E1510" s="19" t="s">
        <v>21</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26</v>
      </c>
      <c r="C1511" s="19" t="s">
        <v>4</v>
      </c>
      <c r="D1511" s="19" t="s">
        <v>30</v>
      </c>
      <c r="E1511" s="19" t="s">
        <v>21</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39</v>
      </c>
      <c r="C1512" s="19" t="s">
        <v>42</v>
      </c>
      <c r="D1512" s="19" t="s">
        <v>33</v>
      </c>
      <c r="E1512" s="19" t="s">
        <v>34</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39</v>
      </c>
      <c r="C1513" s="19" t="s">
        <v>40</v>
      </c>
      <c r="D1513" s="19" t="s">
        <v>5</v>
      </c>
      <c r="E1513" s="19" t="s">
        <v>34</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39</v>
      </c>
      <c r="C1514" s="19" t="s">
        <v>42</v>
      </c>
      <c r="D1514" s="19" t="s">
        <v>33</v>
      </c>
      <c r="E1514" s="19" t="s">
        <v>25</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22</v>
      </c>
      <c r="C1515" s="19" t="s">
        <v>23</v>
      </c>
      <c r="D1515" s="19" t="s">
        <v>24</v>
      </c>
      <c r="E1515" s="19" t="s">
        <v>21</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26</v>
      </c>
      <c r="C1516" s="19" t="s">
        <v>4</v>
      </c>
      <c r="D1516" s="19" t="s">
        <v>30</v>
      </c>
      <c r="E1516" s="19" t="s">
        <v>41</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18</v>
      </c>
      <c r="C1517" s="19" t="s">
        <v>31</v>
      </c>
      <c r="D1517" s="19" t="s">
        <v>32</v>
      </c>
      <c r="E1517" s="19" t="s">
        <v>25</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39</v>
      </c>
      <c r="C1518" s="19" t="s">
        <v>42</v>
      </c>
      <c r="D1518" s="19" t="s">
        <v>33</v>
      </c>
      <c r="E1518" s="19" t="s">
        <v>41</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18</v>
      </c>
      <c r="C1519" s="19" t="s">
        <v>31</v>
      </c>
      <c r="D1519" s="19" t="s">
        <v>32</v>
      </c>
      <c r="E1519" s="19" t="s">
        <v>25</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26</v>
      </c>
      <c r="C1520" s="19" t="s">
        <v>27</v>
      </c>
      <c r="D1520" s="19" t="s">
        <v>28</v>
      </c>
      <c r="E1520" s="19" t="s">
        <v>21</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22</v>
      </c>
      <c r="C1521" s="19" t="s">
        <v>23</v>
      </c>
      <c r="D1521" s="19" t="s">
        <v>24</v>
      </c>
      <c r="E1521" s="19" t="s">
        <v>37</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22</v>
      </c>
      <c r="C1522" s="19" t="s">
        <v>23</v>
      </c>
      <c r="D1522" s="19" t="s">
        <v>24</v>
      </c>
      <c r="E1522" s="19" t="s">
        <v>34</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22</v>
      </c>
      <c r="C1523" s="19" t="s">
        <v>23</v>
      </c>
      <c r="D1523" s="19" t="s">
        <v>36</v>
      </c>
      <c r="E1523" s="19" t="s">
        <v>34</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22</v>
      </c>
      <c r="C1524" s="19" t="s">
        <v>23</v>
      </c>
      <c r="D1524" s="19" t="s">
        <v>24</v>
      </c>
      <c r="E1524" s="19" t="s">
        <v>43</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18</v>
      </c>
      <c r="C1525" s="19" t="s">
        <v>19</v>
      </c>
      <c r="D1525" s="19" t="s">
        <v>20</v>
      </c>
      <c r="E1525" s="19" t="s">
        <v>25</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39</v>
      </c>
      <c r="C1526" s="19" t="s">
        <v>42</v>
      </c>
      <c r="D1526" s="19" t="s">
        <v>33</v>
      </c>
      <c r="E1526" s="19" t="s">
        <v>29</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39</v>
      </c>
      <c r="C1527" s="19" t="s">
        <v>40</v>
      </c>
      <c r="D1527" s="19" t="s">
        <v>5</v>
      </c>
      <c r="E1527" s="19" t="s">
        <v>25</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18</v>
      </c>
      <c r="C1528" s="19" t="s">
        <v>19</v>
      </c>
      <c r="D1528" s="19" t="s">
        <v>20</v>
      </c>
      <c r="E1528" s="19" t="s">
        <v>34</v>
      </c>
      <c r="F1528" s="20">
        <v>1270.2</v>
      </c>
      <c r="G1528" s="21">
        <v>42232</v>
      </c>
      <c r="H1528" s="17">
        <f>YEAR(tblBasisdaten[[#This Row],[Datum]])</f>
        <v>2015</v>
      </c>
      <c r="I1528" s="17">
        <f>ROUNDUP(MONTH(tblBasisdaten[[#This Row],[Datum]])/3,0)</f>
        <v>3</v>
      </c>
      <c r="J1528" s="17">
        <f>MONTH(tblBasisdaten[[#This Row],[Datum]])</f>
        <v>8</v>
      </c>
    </row>
    <row r="1529" spans="2:10" x14ac:dyDescent="0.25">
      <c r="B1529" s="19" t="s">
        <v>26</v>
      </c>
      <c r="C1529" s="19" t="s">
        <v>27</v>
      </c>
      <c r="D1529" s="19" t="s">
        <v>28</v>
      </c>
      <c r="E1529" s="19" t="s">
        <v>29</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18</v>
      </c>
      <c r="C1530" s="19" t="s">
        <v>19</v>
      </c>
      <c r="D1530" s="19" t="s">
        <v>28</v>
      </c>
      <c r="E1530" s="19" t="s">
        <v>41</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18</v>
      </c>
      <c r="C1531" s="19" t="s">
        <v>31</v>
      </c>
      <c r="D1531" s="19" t="s">
        <v>32</v>
      </c>
      <c r="E1531" s="19" t="s">
        <v>29</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18</v>
      </c>
      <c r="C1532" s="19" t="s">
        <v>31</v>
      </c>
      <c r="D1532" s="19" t="s">
        <v>32</v>
      </c>
      <c r="E1532" s="19" t="s">
        <v>41</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26</v>
      </c>
      <c r="C1533" s="19" t="s">
        <v>4</v>
      </c>
      <c r="D1533" s="19" t="s">
        <v>30</v>
      </c>
      <c r="E1533" s="19" t="s">
        <v>37</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26</v>
      </c>
      <c r="C1534" s="19" t="s">
        <v>27</v>
      </c>
      <c r="D1534" s="19" t="s">
        <v>28</v>
      </c>
      <c r="E1534" s="19" t="s">
        <v>43</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22</v>
      </c>
      <c r="C1535" s="19" t="s">
        <v>23</v>
      </c>
      <c r="D1535" s="19" t="s">
        <v>24</v>
      </c>
      <c r="E1535" s="19" t="s">
        <v>34</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26</v>
      </c>
      <c r="C1536" s="19" t="s">
        <v>4</v>
      </c>
      <c r="D1536" s="19" t="s">
        <v>30</v>
      </c>
      <c r="E1536" s="19" t="s">
        <v>37</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18</v>
      </c>
      <c r="C1537" s="19" t="s">
        <v>19</v>
      </c>
      <c r="D1537" s="19" t="s">
        <v>20</v>
      </c>
      <c r="E1537" s="19" t="s">
        <v>29</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26</v>
      </c>
      <c r="C1538" s="19" t="s">
        <v>27</v>
      </c>
      <c r="D1538" s="19" t="s">
        <v>28</v>
      </c>
      <c r="E1538" s="19" t="s">
        <v>41</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39</v>
      </c>
      <c r="C1539" s="19" t="s">
        <v>40</v>
      </c>
      <c r="D1539" s="19" t="s">
        <v>5</v>
      </c>
      <c r="E1539" s="19" t="s">
        <v>41</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39</v>
      </c>
      <c r="C1540" s="19" t="s">
        <v>40</v>
      </c>
      <c r="D1540" s="19" t="s">
        <v>5</v>
      </c>
      <c r="E1540" s="19" t="s">
        <v>38</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22</v>
      </c>
      <c r="C1541" s="19" t="s">
        <v>23</v>
      </c>
      <c r="D1541" s="19" t="s">
        <v>36</v>
      </c>
      <c r="E1541" s="19" t="s">
        <v>43</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18</v>
      </c>
      <c r="C1542" s="19" t="s">
        <v>31</v>
      </c>
      <c r="D1542" s="19" t="s">
        <v>32</v>
      </c>
      <c r="E1542" s="19" t="s">
        <v>41</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39</v>
      </c>
      <c r="C1543" s="19" t="s">
        <v>40</v>
      </c>
      <c r="D1543" s="19" t="s">
        <v>5</v>
      </c>
      <c r="E1543" s="19" t="s">
        <v>41</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26</v>
      </c>
      <c r="C1544" s="19" t="s">
        <v>4</v>
      </c>
      <c r="D1544" s="19" t="s">
        <v>30</v>
      </c>
      <c r="E1544" s="19" t="s">
        <v>25</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26</v>
      </c>
      <c r="C1545" s="19" t="s">
        <v>4</v>
      </c>
      <c r="D1545" s="19" t="s">
        <v>30</v>
      </c>
      <c r="E1545" s="19" t="s">
        <v>25</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26</v>
      </c>
      <c r="C1546" s="19" t="s">
        <v>4</v>
      </c>
      <c r="D1546" s="19" t="s">
        <v>30</v>
      </c>
      <c r="E1546" s="19" t="s">
        <v>38</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22</v>
      </c>
      <c r="C1547" s="19" t="s">
        <v>35</v>
      </c>
      <c r="D1547" s="19" t="s">
        <v>36</v>
      </c>
      <c r="E1547" s="19" t="s">
        <v>38</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26</v>
      </c>
      <c r="C1548" s="19" t="s">
        <v>4</v>
      </c>
      <c r="D1548" s="19" t="s">
        <v>30</v>
      </c>
      <c r="E1548" s="19" t="s">
        <v>38</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18</v>
      </c>
      <c r="C1549" s="19" t="s">
        <v>31</v>
      </c>
      <c r="D1549" s="19" t="s">
        <v>32</v>
      </c>
      <c r="E1549" s="19" t="s">
        <v>38</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39</v>
      </c>
      <c r="C1550" s="19" t="s">
        <v>40</v>
      </c>
      <c r="D1550" s="19" t="s">
        <v>5</v>
      </c>
      <c r="E1550" s="19" t="s">
        <v>25</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18</v>
      </c>
      <c r="C1551" s="19" t="s">
        <v>19</v>
      </c>
      <c r="D1551" s="19" t="s">
        <v>20</v>
      </c>
      <c r="E1551" s="19" t="s">
        <v>21</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26</v>
      </c>
      <c r="C1552" s="19" t="s">
        <v>4</v>
      </c>
      <c r="D1552" s="19" t="s">
        <v>30</v>
      </c>
      <c r="E1552" s="19" t="s">
        <v>25</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18</v>
      </c>
      <c r="C1553" s="19" t="s">
        <v>19</v>
      </c>
      <c r="D1553" s="19" t="s">
        <v>20</v>
      </c>
      <c r="E1553" s="19" t="s">
        <v>43</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26</v>
      </c>
      <c r="C1554" s="19" t="s">
        <v>27</v>
      </c>
      <c r="D1554" s="19" t="s">
        <v>28</v>
      </c>
      <c r="E1554" s="19" t="s">
        <v>37</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39</v>
      </c>
      <c r="C1555" s="19" t="s">
        <v>40</v>
      </c>
      <c r="D1555" s="19" t="s">
        <v>5</v>
      </c>
      <c r="E1555" s="19" t="s">
        <v>43</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26</v>
      </c>
      <c r="C1556" s="19" t="s">
        <v>27</v>
      </c>
      <c r="D1556" s="19" t="s">
        <v>28</v>
      </c>
      <c r="E1556" s="19" t="s">
        <v>34</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39</v>
      </c>
      <c r="C1557" s="19" t="s">
        <v>42</v>
      </c>
      <c r="D1557" s="19" t="s">
        <v>33</v>
      </c>
      <c r="E1557" s="19" t="s">
        <v>41</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39</v>
      </c>
      <c r="C1558" s="19" t="s">
        <v>42</v>
      </c>
      <c r="D1558" s="19" t="s">
        <v>33</v>
      </c>
      <c r="E1558" s="19" t="s">
        <v>25</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26</v>
      </c>
      <c r="C1559" s="19" t="s">
        <v>27</v>
      </c>
      <c r="D1559" s="19" t="s">
        <v>28</v>
      </c>
      <c r="E1559" s="19" t="s">
        <v>41</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18</v>
      </c>
      <c r="C1560" s="19" t="s">
        <v>19</v>
      </c>
      <c r="D1560" s="19" t="s">
        <v>33</v>
      </c>
      <c r="E1560" s="19" t="s">
        <v>43</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18</v>
      </c>
      <c r="C1561" s="19" t="s">
        <v>31</v>
      </c>
      <c r="D1561" s="19" t="s">
        <v>32</v>
      </c>
      <c r="E1561" s="19" t="s">
        <v>38</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22</v>
      </c>
      <c r="C1562" s="19" t="s">
        <v>35</v>
      </c>
      <c r="D1562" s="19" t="s">
        <v>36</v>
      </c>
      <c r="E1562" s="19" t="s">
        <v>43</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39</v>
      </c>
      <c r="C1563" s="19" t="s">
        <v>42</v>
      </c>
      <c r="D1563" s="19" t="s">
        <v>33</v>
      </c>
      <c r="E1563" s="19" t="s">
        <v>34</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26</v>
      </c>
      <c r="C1564" s="19" t="s">
        <v>27</v>
      </c>
      <c r="D1564" s="19" t="s">
        <v>28</v>
      </c>
      <c r="E1564" s="19" t="s">
        <v>34</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26</v>
      </c>
      <c r="C1565" s="19" t="s">
        <v>4</v>
      </c>
      <c r="D1565" s="19" t="s">
        <v>30</v>
      </c>
      <c r="E1565" s="19" t="s">
        <v>34</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22</v>
      </c>
      <c r="C1566" s="19" t="s">
        <v>23</v>
      </c>
      <c r="D1566" s="19" t="s">
        <v>24</v>
      </c>
      <c r="E1566" s="19" t="s">
        <v>38</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26</v>
      </c>
      <c r="C1567" s="19" t="s">
        <v>27</v>
      </c>
      <c r="D1567" s="19" t="s">
        <v>28</v>
      </c>
      <c r="E1567" s="19" t="s">
        <v>25</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26</v>
      </c>
      <c r="C1568" s="19" t="s">
        <v>27</v>
      </c>
      <c r="D1568" s="19" t="s">
        <v>28</v>
      </c>
      <c r="E1568" s="19" t="s">
        <v>25</v>
      </c>
      <c r="F1568" s="20">
        <v>8073.7</v>
      </c>
      <c r="G1568" s="21">
        <v>42269</v>
      </c>
      <c r="H1568" s="17">
        <f>YEAR(tblBasisdaten[[#This Row],[Datum]])</f>
        <v>2015</v>
      </c>
      <c r="I1568" s="17">
        <f>ROUNDUP(MONTH(tblBasisdaten[[#This Row],[Datum]])/3,0)</f>
        <v>3</v>
      </c>
      <c r="J1568" s="17">
        <f>MONTH(tblBasisdaten[[#This Row],[Datum]])</f>
        <v>9</v>
      </c>
    </row>
    <row r="1569" spans="2:10" x14ac:dyDescent="0.25">
      <c r="B1569" s="19" t="s">
        <v>26</v>
      </c>
      <c r="C1569" s="19" t="s">
        <v>4</v>
      </c>
      <c r="D1569" s="19" t="s">
        <v>30</v>
      </c>
      <c r="E1569" s="19" t="s">
        <v>37</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18</v>
      </c>
      <c r="C1570" s="19" t="s">
        <v>31</v>
      </c>
      <c r="D1570" s="19" t="s">
        <v>32</v>
      </c>
      <c r="E1570" s="19" t="s">
        <v>29</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39</v>
      </c>
      <c r="C1571" s="19" t="s">
        <v>40</v>
      </c>
      <c r="D1571" s="19" t="s">
        <v>5</v>
      </c>
      <c r="E1571" s="19" t="s">
        <v>25</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39</v>
      </c>
      <c r="C1572" s="19" t="s">
        <v>42</v>
      </c>
      <c r="D1572" s="19" t="s">
        <v>33</v>
      </c>
      <c r="E1572" s="19" t="s">
        <v>41</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22</v>
      </c>
      <c r="C1573" s="19" t="s">
        <v>23</v>
      </c>
      <c r="D1573" s="19" t="s">
        <v>24</v>
      </c>
      <c r="E1573" s="19" t="s">
        <v>21</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26</v>
      </c>
      <c r="C1574" s="19" t="s">
        <v>27</v>
      </c>
      <c r="D1574" s="19" t="s">
        <v>28</v>
      </c>
      <c r="E1574" s="19" t="s">
        <v>41</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22</v>
      </c>
      <c r="C1575" s="19" t="s">
        <v>35</v>
      </c>
      <c r="D1575" s="19" t="s">
        <v>36</v>
      </c>
      <c r="E1575" s="19" t="s">
        <v>21</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18</v>
      </c>
      <c r="C1576" s="19" t="s">
        <v>31</v>
      </c>
      <c r="D1576" s="19" t="s">
        <v>32</v>
      </c>
      <c r="E1576" s="19" t="s">
        <v>21</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22</v>
      </c>
      <c r="C1577" s="19" t="s">
        <v>23</v>
      </c>
      <c r="D1577" s="19" t="s">
        <v>24</v>
      </c>
      <c r="E1577" s="19" t="s">
        <v>41</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26</v>
      </c>
      <c r="C1578" s="19" t="s">
        <v>4</v>
      </c>
      <c r="D1578" s="19" t="s">
        <v>30</v>
      </c>
      <c r="E1578" s="19" t="s">
        <v>43</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26</v>
      </c>
      <c r="C1579" s="19" t="s">
        <v>27</v>
      </c>
      <c r="D1579" s="19" t="s">
        <v>28</v>
      </c>
      <c r="E1579" s="19" t="s">
        <v>37</v>
      </c>
      <c r="F1579" s="20">
        <v>9786.9</v>
      </c>
      <c r="G1579" s="21">
        <v>42274</v>
      </c>
      <c r="H1579" s="17">
        <f>YEAR(tblBasisdaten[[#This Row],[Datum]])</f>
        <v>2015</v>
      </c>
      <c r="I1579" s="17">
        <f>ROUNDUP(MONTH(tblBasisdaten[[#This Row],[Datum]])/3,0)</f>
        <v>3</v>
      </c>
      <c r="J1579" s="17">
        <f>MONTH(tblBasisdaten[[#This Row],[Datum]])</f>
        <v>9</v>
      </c>
    </row>
    <row r="1580" spans="2:10" x14ac:dyDescent="0.25">
      <c r="B1580" s="19" t="s">
        <v>18</v>
      </c>
      <c r="C1580" s="19" t="s">
        <v>31</v>
      </c>
      <c r="D1580" s="19" t="s">
        <v>32</v>
      </c>
      <c r="E1580" s="19" t="s">
        <v>37</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39</v>
      </c>
      <c r="C1581" s="19" t="s">
        <v>42</v>
      </c>
      <c r="D1581" s="19" t="s">
        <v>33</v>
      </c>
      <c r="E1581" s="19" t="s">
        <v>43</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39</v>
      </c>
      <c r="C1582" s="19" t="s">
        <v>40</v>
      </c>
      <c r="D1582" s="19" t="s">
        <v>5</v>
      </c>
      <c r="E1582" s="19" t="s">
        <v>21</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26</v>
      </c>
      <c r="C1583" s="19" t="s">
        <v>27</v>
      </c>
      <c r="D1583" s="19" t="s">
        <v>28</v>
      </c>
      <c r="E1583" s="19" t="s">
        <v>37</v>
      </c>
      <c r="F1583" s="20">
        <v>8843</v>
      </c>
      <c r="G1583" s="21">
        <v>42277</v>
      </c>
      <c r="H1583" s="17">
        <f>YEAR(tblBasisdaten[[#This Row],[Datum]])</f>
        <v>2015</v>
      </c>
      <c r="I1583" s="17">
        <f>ROUNDUP(MONTH(tblBasisdaten[[#This Row],[Datum]])/3,0)</f>
        <v>3</v>
      </c>
      <c r="J1583" s="17">
        <f>MONTH(tblBasisdaten[[#This Row],[Datum]])</f>
        <v>9</v>
      </c>
    </row>
    <row r="1584" spans="2:10" x14ac:dyDescent="0.25">
      <c r="B1584" s="19" t="s">
        <v>18</v>
      </c>
      <c r="C1584" s="19" t="s">
        <v>19</v>
      </c>
      <c r="D1584" s="19" t="s">
        <v>20</v>
      </c>
      <c r="E1584" s="19" t="s">
        <v>25</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22</v>
      </c>
      <c r="C1585" s="19" t="s">
        <v>23</v>
      </c>
      <c r="D1585" s="19" t="s">
        <v>24</v>
      </c>
      <c r="E1585" s="19" t="s">
        <v>34</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39</v>
      </c>
      <c r="C1586" s="19" t="s">
        <v>40</v>
      </c>
      <c r="D1586" s="19" t="s">
        <v>5</v>
      </c>
      <c r="E1586" s="19" t="s">
        <v>34</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26</v>
      </c>
      <c r="C1587" s="19" t="s">
        <v>27</v>
      </c>
      <c r="D1587" s="19" t="s">
        <v>28</v>
      </c>
      <c r="E1587" s="19" t="s">
        <v>34</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18</v>
      </c>
      <c r="C1588" s="19" t="s">
        <v>19</v>
      </c>
      <c r="D1588" s="19" t="s">
        <v>20</v>
      </c>
      <c r="E1588" s="19" t="s">
        <v>43</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22</v>
      </c>
      <c r="C1589" s="19" t="s">
        <v>35</v>
      </c>
      <c r="D1589" s="19" t="s">
        <v>36</v>
      </c>
      <c r="E1589" s="19" t="s">
        <v>41</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39</v>
      </c>
      <c r="C1590" s="19" t="s">
        <v>42</v>
      </c>
      <c r="D1590" s="19" t="s">
        <v>33</v>
      </c>
      <c r="E1590" s="19" t="s">
        <v>25</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39</v>
      </c>
      <c r="C1591" s="19" t="s">
        <v>42</v>
      </c>
      <c r="D1591" s="19" t="s">
        <v>33</v>
      </c>
      <c r="E1591" s="19" t="s">
        <v>43</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22</v>
      </c>
      <c r="C1592" s="19" t="s">
        <v>35</v>
      </c>
      <c r="D1592" s="19" t="s">
        <v>36</v>
      </c>
      <c r="E1592" s="19" t="s">
        <v>43</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26</v>
      </c>
      <c r="C1593" s="19" t="s">
        <v>27</v>
      </c>
      <c r="D1593" s="19" t="s">
        <v>28</v>
      </c>
      <c r="E1593" s="19" t="s">
        <v>21</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22</v>
      </c>
      <c r="C1594" s="19" t="s">
        <v>35</v>
      </c>
      <c r="D1594" s="19" t="s">
        <v>36</v>
      </c>
      <c r="E1594" s="19" t="s">
        <v>41</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18</v>
      </c>
      <c r="C1595" s="19" t="s">
        <v>19</v>
      </c>
      <c r="D1595" s="19" t="s">
        <v>20</v>
      </c>
      <c r="E1595" s="19" t="s">
        <v>25</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26</v>
      </c>
      <c r="C1596" s="19" t="s">
        <v>4</v>
      </c>
      <c r="D1596" s="19" t="s">
        <v>30</v>
      </c>
      <c r="E1596" s="19" t="s">
        <v>41</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39</v>
      </c>
      <c r="C1597" s="19" t="s">
        <v>42</v>
      </c>
      <c r="D1597" s="19" t="s">
        <v>33</v>
      </c>
      <c r="E1597" s="19" t="s">
        <v>34</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26</v>
      </c>
      <c r="C1598" s="19" t="s">
        <v>27</v>
      </c>
      <c r="D1598" s="19" t="s">
        <v>28</v>
      </c>
      <c r="E1598" s="19" t="s">
        <v>38</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39</v>
      </c>
      <c r="C1599" s="19" t="s">
        <v>40</v>
      </c>
      <c r="D1599" s="19" t="s">
        <v>5</v>
      </c>
      <c r="E1599" s="19" t="s">
        <v>34</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26</v>
      </c>
      <c r="C1600" s="19" t="s">
        <v>27</v>
      </c>
      <c r="D1600" s="19" t="s">
        <v>28</v>
      </c>
      <c r="E1600" s="19" t="s">
        <v>29</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18</v>
      </c>
      <c r="C1601" s="19" t="s">
        <v>31</v>
      </c>
      <c r="D1601" s="19" t="s">
        <v>32</v>
      </c>
      <c r="E1601" s="19" t="s">
        <v>29</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22</v>
      </c>
      <c r="C1602" s="19" t="s">
        <v>35</v>
      </c>
      <c r="D1602" s="19" t="s">
        <v>36</v>
      </c>
      <c r="E1602" s="19" t="s">
        <v>21</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22</v>
      </c>
      <c r="C1603" s="19" t="s">
        <v>35</v>
      </c>
      <c r="D1603" s="19" t="s">
        <v>36</v>
      </c>
      <c r="E1603" s="19" t="s">
        <v>38</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39</v>
      </c>
      <c r="C1604" s="19" t="s">
        <v>42</v>
      </c>
      <c r="D1604" s="19" t="s">
        <v>33</v>
      </c>
      <c r="E1604" s="19" t="s">
        <v>29</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26</v>
      </c>
      <c r="C1605" s="19" t="s">
        <v>27</v>
      </c>
      <c r="D1605" s="19" t="s">
        <v>28</v>
      </c>
      <c r="E1605" s="19" t="s">
        <v>38</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22</v>
      </c>
      <c r="C1606" s="19" t="s">
        <v>35</v>
      </c>
      <c r="D1606" s="19" t="s">
        <v>36</v>
      </c>
      <c r="E1606" s="19" t="s">
        <v>34</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26</v>
      </c>
      <c r="C1607" s="19" t="s">
        <v>4</v>
      </c>
      <c r="D1607" s="19" t="s">
        <v>30</v>
      </c>
      <c r="E1607" s="19" t="s">
        <v>25</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26</v>
      </c>
      <c r="C1608" s="19" t="s">
        <v>4</v>
      </c>
      <c r="D1608" s="19" t="s">
        <v>30</v>
      </c>
      <c r="E1608" s="19" t="s">
        <v>41</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22</v>
      </c>
      <c r="C1609" s="19" t="s">
        <v>23</v>
      </c>
      <c r="D1609" s="19" t="s">
        <v>24</v>
      </c>
      <c r="E1609" s="19" t="s">
        <v>38</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22</v>
      </c>
      <c r="C1610" s="19" t="s">
        <v>23</v>
      </c>
      <c r="D1610" s="19" t="s">
        <v>24</v>
      </c>
      <c r="E1610" s="19" t="s">
        <v>21</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26</v>
      </c>
      <c r="C1611" s="19" t="s">
        <v>4</v>
      </c>
      <c r="D1611" s="19" t="s">
        <v>30</v>
      </c>
      <c r="E1611" s="19" t="s">
        <v>34</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18</v>
      </c>
      <c r="C1612" s="19" t="s">
        <v>19</v>
      </c>
      <c r="D1612" s="19" t="s">
        <v>33</v>
      </c>
      <c r="E1612" s="19" t="s">
        <v>43</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18</v>
      </c>
      <c r="C1613" s="19" t="s">
        <v>19</v>
      </c>
      <c r="D1613" s="19" t="s">
        <v>20</v>
      </c>
      <c r="E1613" s="19" t="s">
        <v>37</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22</v>
      </c>
      <c r="C1614" s="19" t="s">
        <v>35</v>
      </c>
      <c r="D1614" s="19" t="s">
        <v>36</v>
      </c>
      <c r="E1614" s="19" t="s">
        <v>37</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18</v>
      </c>
      <c r="C1615" s="19" t="s">
        <v>19</v>
      </c>
      <c r="D1615" s="19" t="s">
        <v>20</v>
      </c>
      <c r="E1615" s="19" t="s">
        <v>43</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22</v>
      </c>
      <c r="C1616" s="19" t="s">
        <v>23</v>
      </c>
      <c r="D1616" s="19" t="s">
        <v>24</v>
      </c>
      <c r="E1616" s="19" t="s">
        <v>37</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39</v>
      </c>
      <c r="C1617" s="19" t="s">
        <v>40</v>
      </c>
      <c r="D1617" s="19" t="s">
        <v>5</v>
      </c>
      <c r="E1617" s="19" t="s">
        <v>37</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39</v>
      </c>
      <c r="C1618" s="19" t="s">
        <v>42</v>
      </c>
      <c r="D1618" s="19" t="s">
        <v>33</v>
      </c>
      <c r="E1618" s="19" t="s">
        <v>34</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39</v>
      </c>
      <c r="C1619" s="19" t="s">
        <v>40</v>
      </c>
      <c r="D1619" s="19" t="s">
        <v>5</v>
      </c>
      <c r="E1619" s="19" t="s">
        <v>37</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18</v>
      </c>
      <c r="C1620" s="19" t="s">
        <v>31</v>
      </c>
      <c r="D1620" s="19" t="s">
        <v>32</v>
      </c>
      <c r="E1620" s="19" t="s">
        <v>34</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22</v>
      </c>
      <c r="C1621" s="19" t="s">
        <v>35</v>
      </c>
      <c r="D1621" s="19" t="s">
        <v>36</v>
      </c>
      <c r="E1621" s="19" t="s">
        <v>29</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26</v>
      </c>
      <c r="C1622" s="19" t="s">
        <v>4</v>
      </c>
      <c r="D1622" s="19" t="s">
        <v>30</v>
      </c>
      <c r="E1622" s="19" t="s">
        <v>43</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26</v>
      </c>
      <c r="C1623" s="19" t="s">
        <v>4</v>
      </c>
      <c r="D1623" s="19" t="s">
        <v>30</v>
      </c>
      <c r="E1623" s="19" t="s">
        <v>38</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26</v>
      </c>
      <c r="C1624" s="19" t="s">
        <v>4</v>
      </c>
      <c r="D1624" s="19" t="s">
        <v>30</v>
      </c>
      <c r="E1624" s="19" t="s">
        <v>37</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22</v>
      </c>
      <c r="C1625" s="19" t="s">
        <v>23</v>
      </c>
      <c r="D1625" s="19" t="s">
        <v>24</v>
      </c>
      <c r="E1625" s="19" t="s">
        <v>41</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26</v>
      </c>
      <c r="C1626" s="19" t="s">
        <v>27</v>
      </c>
      <c r="D1626" s="19" t="s">
        <v>28</v>
      </c>
      <c r="E1626" s="19" t="s">
        <v>25</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26</v>
      </c>
      <c r="C1627" s="19" t="s">
        <v>27</v>
      </c>
      <c r="D1627" s="19" t="s">
        <v>28</v>
      </c>
      <c r="E1627" s="19" t="s">
        <v>21</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22</v>
      </c>
      <c r="C1628" s="19" t="s">
        <v>35</v>
      </c>
      <c r="D1628" s="19" t="s">
        <v>36</v>
      </c>
      <c r="E1628" s="19" t="s">
        <v>29</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39</v>
      </c>
      <c r="C1629" s="19" t="s">
        <v>40</v>
      </c>
      <c r="D1629" s="19" t="s">
        <v>5</v>
      </c>
      <c r="E1629" s="19" t="s">
        <v>38</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26</v>
      </c>
      <c r="C1630" s="19" t="s">
        <v>27</v>
      </c>
      <c r="D1630" s="19" t="s">
        <v>28</v>
      </c>
      <c r="E1630" s="19" t="s">
        <v>29</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26</v>
      </c>
      <c r="C1631" s="19" t="s">
        <v>4</v>
      </c>
      <c r="D1631" s="19" t="s">
        <v>30</v>
      </c>
      <c r="E1631" s="19" t="s">
        <v>25</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26</v>
      </c>
      <c r="C1632" s="19" t="s">
        <v>27</v>
      </c>
      <c r="D1632" s="19" t="s">
        <v>28</v>
      </c>
      <c r="E1632" s="19" t="s">
        <v>34</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26</v>
      </c>
      <c r="C1633" s="19" t="s">
        <v>4</v>
      </c>
      <c r="D1633" s="19" t="s">
        <v>30</v>
      </c>
      <c r="E1633" s="19" t="s">
        <v>21</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26</v>
      </c>
      <c r="C1634" s="19" t="s">
        <v>27</v>
      </c>
      <c r="D1634" s="19" t="s">
        <v>28</v>
      </c>
      <c r="E1634" s="19" t="s">
        <v>34</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18</v>
      </c>
      <c r="C1635" s="19" t="s">
        <v>31</v>
      </c>
      <c r="D1635" s="19" t="s">
        <v>32</v>
      </c>
      <c r="E1635" s="19" t="s">
        <v>41</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39</v>
      </c>
      <c r="C1636" s="19" t="s">
        <v>40</v>
      </c>
      <c r="D1636" s="19" t="s">
        <v>5</v>
      </c>
      <c r="E1636" s="19" t="s">
        <v>21</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18</v>
      </c>
      <c r="C1637" s="19" t="s">
        <v>19</v>
      </c>
      <c r="D1637" s="19" t="s">
        <v>20</v>
      </c>
      <c r="E1637" s="19" t="s">
        <v>41</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22</v>
      </c>
      <c r="C1638" s="19" t="s">
        <v>23</v>
      </c>
      <c r="D1638" s="19" t="s">
        <v>24</v>
      </c>
      <c r="E1638" s="19" t="s">
        <v>41</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39</v>
      </c>
      <c r="C1639" s="19" t="s">
        <v>42</v>
      </c>
      <c r="D1639" s="19" t="s">
        <v>33</v>
      </c>
      <c r="E1639" s="19" t="s">
        <v>37</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22</v>
      </c>
      <c r="C1640" s="19" t="s">
        <v>35</v>
      </c>
      <c r="D1640" s="19" t="s">
        <v>36</v>
      </c>
      <c r="E1640" s="19" t="s">
        <v>29</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22</v>
      </c>
      <c r="C1641" s="19" t="s">
        <v>23</v>
      </c>
      <c r="D1641" s="19" t="s">
        <v>24</v>
      </c>
      <c r="E1641" s="19" t="s">
        <v>43</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22</v>
      </c>
      <c r="C1642" s="19" t="s">
        <v>35</v>
      </c>
      <c r="D1642" s="19" t="s">
        <v>36</v>
      </c>
      <c r="E1642" s="19" t="s">
        <v>41</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39</v>
      </c>
      <c r="C1643" s="19" t="s">
        <v>40</v>
      </c>
      <c r="D1643" s="19" t="s">
        <v>5</v>
      </c>
      <c r="E1643" s="19" t="s">
        <v>21</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39</v>
      </c>
      <c r="C1644" s="19" t="s">
        <v>40</v>
      </c>
      <c r="D1644" s="19" t="s">
        <v>5</v>
      </c>
      <c r="E1644" s="19" t="s">
        <v>37</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39</v>
      </c>
      <c r="C1645" s="19" t="s">
        <v>40</v>
      </c>
      <c r="D1645" s="19" t="s">
        <v>5</v>
      </c>
      <c r="E1645" s="19" t="s">
        <v>21</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26</v>
      </c>
      <c r="C1646" s="19" t="s">
        <v>4</v>
      </c>
      <c r="D1646" s="19" t="s">
        <v>30</v>
      </c>
      <c r="E1646" s="19" t="s">
        <v>29</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26</v>
      </c>
      <c r="C1647" s="19" t="s">
        <v>27</v>
      </c>
      <c r="D1647" s="19" t="s">
        <v>28</v>
      </c>
      <c r="E1647" s="19" t="s">
        <v>29</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26</v>
      </c>
      <c r="C1648" s="19" t="s">
        <v>27</v>
      </c>
      <c r="D1648" s="19" t="s">
        <v>28</v>
      </c>
      <c r="E1648" s="19" t="s">
        <v>25</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18</v>
      </c>
      <c r="C1649" s="19" t="s">
        <v>19</v>
      </c>
      <c r="D1649" s="19" t="s">
        <v>20</v>
      </c>
      <c r="E1649" s="19" t="s">
        <v>38</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22</v>
      </c>
      <c r="C1650" s="19" t="s">
        <v>23</v>
      </c>
      <c r="D1650" s="19" t="s">
        <v>36</v>
      </c>
      <c r="E1650" s="19" t="s">
        <v>29</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18</v>
      </c>
      <c r="C1651" s="19" t="s">
        <v>19</v>
      </c>
      <c r="D1651" s="19" t="s">
        <v>20</v>
      </c>
      <c r="E1651" s="19" t="s">
        <v>38</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39</v>
      </c>
      <c r="C1652" s="19" t="s">
        <v>42</v>
      </c>
      <c r="D1652" s="19" t="s">
        <v>33</v>
      </c>
      <c r="E1652" s="19" t="s">
        <v>41</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26</v>
      </c>
      <c r="C1653" s="19" t="s">
        <v>4</v>
      </c>
      <c r="D1653" s="19" t="s">
        <v>30</v>
      </c>
      <c r="E1653" s="19" t="s">
        <v>41</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22</v>
      </c>
      <c r="C1654" s="19" t="s">
        <v>35</v>
      </c>
      <c r="D1654" s="19" t="s">
        <v>36</v>
      </c>
      <c r="E1654" s="19" t="s">
        <v>38</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39</v>
      </c>
      <c r="C1655" s="19" t="s">
        <v>42</v>
      </c>
      <c r="D1655" s="19" t="s">
        <v>33</v>
      </c>
      <c r="E1655" s="19" t="s">
        <v>21</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18</v>
      </c>
      <c r="C1656" s="19" t="s">
        <v>19</v>
      </c>
      <c r="D1656" s="19" t="s">
        <v>28</v>
      </c>
      <c r="E1656" s="19" t="s">
        <v>29</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39</v>
      </c>
      <c r="C1657" s="19" t="s">
        <v>42</v>
      </c>
      <c r="D1657" s="19" t="s">
        <v>33</v>
      </c>
      <c r="E1657" s="19" t="s">
        <v>43</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26</v>
      </c>
      <c r="C1658" s="19" t="s">
        <v>4</v>
      </c>
      <c r="D1658" s="19" t="s">
        <v>30</v>
      </c>
      <c r="E1658" s="19" t="s">
        <v>25</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18</v>
      </c>
      <c r="C1659" s="19" t="s">
        <v>19</v>
      </c>
      <c r="D1659" s="19" t="s">
        <v>20</v>
      </c>
      <c r="E1659" s="19" t="s">
        <v>37</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22</v>
      </c>
      <c r="C1660" s="19" t="s">
        <v>23</v>
      </c>
      <c r="D1660" s="19" t="s">
        <v>24</v>
      </c>
      <c r="E1660" s="19" t="s">
        <v>29</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39</v>
      </c>
      <c r="C1661" s="19" t="s">
        <v>40</v>
      </c>
      <c r="D1661" s="19" t="s">
        <v>5</v>
      </c>
      <c r="E1661" s="19" t="s">
        <v>37</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39</v>
      </c>
      <c r="C1662" s="19" t="s">
        <v>40</v>
      </c>
      <c r="D1662" s="19" t="s">
        <v>5</v>
      </c>
      <c r="E1662" s="19" t="s">
        <v>43</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22</v>
      </c>
      <c r="C1663" s="19" t="s">
        <v>35</v>
      </c>
      <c r="D1663" s="19" t="s">
        <v>36</v>
      </c>
      <c r="E1663" s="19" t="s">
        <v>29</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39</v>
      </c>
      <c r="C1664" s="19" t="s">
        <v>42</v>
      </c>
      <c r="D1664" s="19" t="s">
        <v>33</v>
      </c>
      <c r="E1664" s="19" t="s">
        <v>34</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39</v>
      </c>
      <c r="C1665" s="19" t="s">
        <v>42</v>
      </c>
      <c r="D1665" s="19" t="s">
        <v>33</v>
      </c>
      <c r="E1665" s="19" t="s">
        <v>43</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26</v>
      </c>
      <c r="C1666" s="19" t="s">
        <v>27</v>
      </c>
      <c r="D1666" s="19" t="s">
        <v>28</v>
      </c>
      <c r="E1666" s="19" t="s">
        <v>21</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26</v>
      </c>
      <c r="C1667" s="19" t="s">
        <v>27</v>
      </c>
      <c r="D1667" s="19" t="s">
        <v>28</v>
      </c>
      <c r="E1667" s="19" t="s">
        <v>43</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39</v>
      </c>
      <c r="C1668" s="19" t="s">
        <v>42</v>
      </c>
      <c r="D1668" s="19" t="s">
        <v>33</v>
      </c>
      <c r="E1668" s="19" t="s">
        <v>41</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26</v>
      </c>
      <c r="C1669" s="19" t="s">
        <v>4</v>
      </c>
      <c r="D1669" s="19" t="s">
        <v>30</v>
      </c>
      <c r="E1669" s="19" t="s">
        <v>37</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39</v>
      </c>
      <c r="C1670" s="19" t="s">
        <v>42</v>
      </c>
      <c r="D1670" s="19" t="s">
        <v>33</v>
      </c>
      <c r="E1670" s="19" t="s">
        <v>25</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18</v>
      </c>
      <c r="C1671" s="19" t="s">
        <v>19</v>
      </c>
      <c r="D1671" s="19" t="s">
        <v>20</v>
      </c>
      <c r="E1671" s="19" t="s">
        <v>41</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22</v>
      </c>
      <c r="C1672" s="19" t="s">
        <v>35</v>
      </c>
      <c r="D1672" s="19" t="s">
        <v>36</v>
      </c>
      <c r="E1672" s="19" t="s">
        <v>38</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18</v>
      </c>
      <c r="C1673" s="19" t="s">
        <v>31</v>
      </c>
      <c r="D1673" s="19" t="s">
        <v>32</v>
      </c>
      <c r="E1673" s="19" t="s">
        <v>34</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18</v>
      </c>
      <c r="C1674" s="19" t="s">
        <v>19</v>
      </c>
      <c r="D1674" s="19" t="s">
        <v>33</v>
      </c>
      <c r="E1674" s="19" t="s">
        <v>21</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39</v>
      </c>
      <c r="C1675" s="19" t="s">
        <v>42</v>
      </c>
      <c r="D1675" s="19" t="s">
        <v>33</v>
      </c>
      <c r="E1675" s="19" t="s">
        <v>38</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22</v>
      </c>
      <c r="C1676" s="19" t="s">
        <v>35</v>
      </c>
      <c r="D1676" s="19" t="s">
        <v>36</v>
      </c>
      <c r="E1676" s="19" t="s">
        <v>29</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39</v>
      </c>
      <c r="C1677" s="19" t="s">
        <v>42</v>
      </c>
      <c r="D1677" s="19" t="s">
        <v>33</v>
      </c>
      <c r="E1677" s="19" t="s">
        <v>37</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18</v>
      </c>
      <c r="C1678" s="19" t="s">
        <v>19</v>
      </c>
      <c r="D1678" s="19" t="s">
        <v>20</v>
      </c>
      <c r="E1678" s="19" t="s">
        <v>21</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22</v>
      </c>
      <c r="C1679" s="19" t="s">
        <v>23</v>
      </c>
      <c r="D1679" s="19" t="s">
        <v>24</v>
      </c>
      <c r="E1679" s="19" t="s">
        <v>41</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26</v>
      </c>
      <c r="C1680" s="19" t="s">
        <v>4</v>
      </c>
      <c r="D1680" s="19" t="s">
        <v>30</v>
      </c>
      <c r="E1680" s="19" t="s">
        <v>41</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18</v>
      </c>
      <c r="C1681" s="19" t="s">
        <v>19</v>
      </c>
      <c r="D1681" s="19" t="s">
        <v>20</v>
      </c>
      <c r="E1681" s="19" t="s">
        <v>34</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18</v>
      </c>
      <c r="C1682" s="19" t="s">
        <v>19</v>
      </c>
      <c r="D1682" s="19" t="s">
        <v>20</v>
      </c>
      <c r="E1682" s="19" t="s">
        <v>34</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18</v>
      </c>
      <c r="C1683" s="19" t="s">
        <v>19</v>
      </c>
      <c r="D1683" s="19" t="s">
        <v>20</v>
      </c>
      <c r="E1683" s="19" t="s">
        <v>37</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18</v>
      </c>
      <c r="C1684" s="19" t="s">
        <v>19</v>
      </c>
      <c r="D1684" s="19" t="s">
        <v>33</v>
      </c>
      <c r="E1684" s="19" t="s">
        <v>29</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39</v>
      </c>
      <c r="C1685" s="19" t="s">
        <v>40</v>
      </c>
      <c r="D1685" s="19" t="s">
        <v>5</v>
      </c>
      <c r="E1685" s="19" t="s">
        <v>29</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22</v>
      </c>
      <c r="C1686" s="19" t="s">
        <v>35</v>
      </c>
      <c r="D1686" s="19" t="s">
        <v>36</v>
      </c>
      <c r="E1686" s="19" t="s">
        <v>38</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39</v>
      </c>
      <c r="C1687" s="19" t="s">
        <v>40</v>
      </c>
      <c r="D1687" s="19" t="s">
        <v>5</v>
      </c>
      <c r="E1687" s="19" t="s">
        <v>29</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39</v>
      </c>
      <c r="C1688" s="19" t="s">
        <v>40</v>
      </c>
      <c r="D1688" s="19" t="s">
        <v>5</v>
      </c>
      <c r="E1688" s="19" t="s">
        <v>29</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18</v>
      </c>
      <c r="C1689" s="19" t="s">
        <v>31</v>
      </c>
      <c r="D1689" s="19" t="s">
        <v>32</v>
      </c>
      <c r="E1689" s="19" t="s">
        <v>29</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26</v>
      </c>
      <c r="C1690" s="19" t="s">
        <v>27</v>
      </c>
      <c r="D1690" s="19" t="s">
        <v>28</v>
      </c>
      <c r="E1690" s="19" t="s">
        <v>25</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22</v>
      </c>
      <c r="C1691" s="19" t="s">
        <v>35</v>
      </c>
      <c r="D1691" s="19" t="s">
        <v>36</v>
      </c>
      <c r="E1691" s="19" t="s">
        <v>41</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22</v>
      </c>
      <c r="C1692" s="19" t="s">
        <v>35</v>
      </c>
      <c r="D1692" s="19" t="s">
        <v>36</v>
      </c>
      <c r="E1692" s="19" t="s">
        <v>41</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18</v>
      </c>
      <c r="C1693" s="19" t="s">
        <v>31</v>
      </c>
      <c r="D1693" s="19" t="s">
        <v>32</v>
      </c>
      <c r="E1693" s="19" t="s">
        <v>43</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18</v>
      </c>
      <c r="C1694" s="19" t="s">
        <v>31</v>
      </c>
      <c r="D1694" s="19" t="s">
        <v>32</v>
      </c>
      <c r="E1694" s="19" t="s">
        <v>37</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22</v>
      </c>
      <c r="C1695" s="19" t="s">
        <v>23</v>
      </c>
      <c r="D1695" s="19" t="s">
        <v>24</v>
      </c>
      <c r="E1695" s="19" t="s">
        <v>29</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26</v>
      </c>
      <c r="C1696" s="19" t="s">
        <v>4</v>
      </c>
      <c r="D1696" s="19" t="s">
        <v>30</v>
      </c>
      <c r="E1696" s="19" t="s">
        <v>41</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18</v>
      </c>
      <c r="C1697" s="19" t="s">
        <v>19</v>
      </c>
      <c r="D1697" s="19" t="s">
        <v>20</v>
      </c>
      <c r="E1697" s="19" t="s">
        <v>25</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22</v>
      </c>
      <c r="C1698" s="19" t="s">
        <v>23</v>
      </c>
      <c r="D1698" s="19" t="s">
        <v>36</v>
      </c>
      <c r="E1698" s="19" t="s">
        <v>25</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22</v>
      </c>
      <c r="C1699" s="19" t="s">
        <v>23</v>
      </c>
      <c r="D1699" s="19" t="s">
        <v>24</v>
      </c>
      <c r="E1699" s="19" t="s">
        <v>34</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22</v>
      </c>
      <c r="C1700" s="19" t="s">
        <v>23</v>
      </c>
      <c r="D1700" s="19" t="s">
        <v>24</v>
      </c>
      <c r="E1700" s="19" t="s">
        <v>21</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22</v>
      </c>
      <c r="C1701" s="19" t="s">
        <v>35</v>
      </c>
      <c r="D1701" s="19" t="s">
        <v>36</v>
      </c>
      <c r="E1701" s="19" t="s">
        <v>37</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22</v>
      </c>
      <c r="C1702" s="19" t="s">
        <v>23</v>
      </c>
      <c r="D1702" s="19" t="s">
        <v>24</v>
      </c>
      <c r="E1702" s="19" t="s">
        <v>29</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18</v>
      </c>
      <c r="C1703" s="19" t="s">
        <v>19</v>
      </c>
      <c r="D1703" s="19" t="s">
        <v>20</v>
      </c>
      <c r="E1703" s="19" t="s">
        <v>37</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18</v>
      </c>
      <c r="C1704" s="19" t="s">
        <v>31</v>
      </c>
      <c r="D1704" s="19" t="s">
        <v>32</v>
      </c>
      <c r="E1704" s="19" t="s">
        <v>41</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18</v>
      </c>
      <c r="C1705" s="19" t="s">
        <v>19</v>
      </c>
      <c r="D1705" s="19" t="s">
        <v>20</v>
      </c>
      <c r="E1705" s="19" t="s">
        <v>29</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26</v>
      </c>
      <c r="C1706" s="19" t="s">
        <v>27</v>
      </c>
      <c r="D1706" s="19" t="s">
        <v>28</v>
      </c>
      <c r="E1706" s="19" t="s">
        <v>34</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26</v>
      </c>
      <c r="C1707" s="19" t="s">
        <v>4</v>
      </c>
      <c r="D1707" s="19" t="s">
        <v>30</v>
      </c>
      <c r="E1707" s="19" t="s">
        <v>37</v>
      </c>
      <c r="F1707" s="20">
        <v>9381</v>
      </c>
      <c r="G1707" s="21">
        <v>42361</v>
      </c>
      <c r="H1707" s="17">
        <f>YEAR(tblBasisdaten[[#This Row],[Datum]])</f>
        <v>2015</v>
      </c>
      <c r="I1707" s="17">
        <f>ROUNDUP(MONTH(tblBasisdaten[[#This Row],[Datum]])/3,0)</f>
        <v>4</v>
      </c>
      <c r="J1707" s="17">
        <f>MONTH(tblBasisdaten[[#This Row],[Datum]])</f>
        <v>12</v>
      </c>
    </row>
    <row r="1708" spans="2:10" x14ac:dyDescent="0.25">
      <c r="B1708" s="19" t="s">
        <v>26</v>
      </c>
      <c r="C1708" s="19" t="s">
        <v>4</v>
      </c>
      <c r="D1708" s="19" t="s">
        <v>30</v>
      </c>
      <c r="E1708" s="19" t="s">
        <v>43</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18</v>
      </c>
      <c r="C1709" s="19" t="s">
        <v>31</v>
      </c>
      <c r="D1709" s="19" t="s">
        <v>32</v>
      </c>
      <c r="E1709" s="19" t="s">
        <v>43</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26</v>
      </c>
      <c r="C1710" s="19" t="s">
        <v>4</v>
      </c>
      <c r="D1710" s="19" t="s">
        <v>30</v>
      </c>
      <c r="E1710" s="19" t="s">
        <v>41</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22</v>
      </c>
      <c r="C1711" s="19" t="s">
        <v>23</v>
      </c>
      <c r="D1711" s="19" t="s">
        <v>24</v>
      </c>
      <c r="E1711" s="19" t="s">
        <v>25</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22</v>
      </c>
      <c r="C1712" s="19" t="s">
        <v>35</v>
      </c>
      <c r="D1712" s="19" t="s">
        <v>36</v>
      </c>
      <c r="E1712" s="19" t="s">
        <v>43</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22</v>
      </c>
      <c r="C1713" s="19" t="s">
        <v>23</v>
      </c>
      <c r="D1713" s="19" t="s">
        <v>24</v>
      </c>
      <c r="E1713" s="19" t="s">
        <v>25</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18</v>
      </c>
      <c r="C1714" s="19" t="s">
        <v>19</v>
      </c>
      <c r="D1714" s="19" t="s">
        <v>20</v>
      </c>
      <c r="E1714" s="19" t="s">
        <v>37</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26</v>
      </c>
      <c r="C1715" s="19" t="s">
        <v>4</v>
      </c>
      <c r="D1715" s="19" t="s">
        <v>30</v>
      </c>
      <c r="E1715" s="19" t="s">
        <v>25</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26</v>
      </c>
      <c r="C1716" s="19" t="s">
        <v>27</v>
      </c>
      <c r="D1716" s="19" t="s">
        <v>28</v>
      </c>
      <c r="E1716" s="19" t="s">
        <v>29</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18</v>
      </c>
      <c r="C1717" s="19" t="s">
        <v>19</v>
      </c>
      <c r="D1717" s="19" t="s">
        <v>28</v>
      </c>
      <c r="E1717" s="19" t="s">
        <v>21</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22</v>
      </c>
      <c r="C1718" s="19" t="s">
        <v>23</v>
      </c>
      <c r="D1718" s="19" t="s">
        <v>24</v>
      </c>
      <c r="E1718" s="19" t="s">
        <v>37</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18</v>
      </c>
      <c r="C1719" s="19" t="s">
        <v>19</v>
      </c>
      <c r="D1719" s="19" t="s">
        <v>20</v>
      </c>
      <c r="E1719" s="19" t="s">
        <v>21</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18</v>
      </c>
      <c r="C1720" s="19" t="s">
        <v>19</v>
      </c>
      <c r="D1720" s="19" t="s">
        <v>20</v>
      </c>
      <c r="E1720" s="19" t="s">
        <v>41</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6"/>
  <sheetViews>
    <sheetView showGridLines="0" zoomScaleNormal="100" workbookViewId="0"/>
  </sheetViews>
  <sheetFormatPr baseColWidth="10" defaultRowHeight="15" x14ac:dyDescent="0.25"/>
  <cols>
    <col min="1" max="1" width="8.5703125" customWidth="1"/>
    <col min="2" max="2" width="22.42578125" customWidth="1"/>
    <col min="3" max="3" width="21.5703125" customWidth="1"/>
    <col min="4" max="4" width="5.7109375" customWidth="1"/>
    <col min="5" max="5" width="14.7109375" customWidth="1"/>
    <col min="6" max="6" width="2.7109375" customWidth="1"/>
    <col min="7" max="7" width="14.7109375" customWidth="1"/>
    <col min="8" max="10" width="11.42578125" customWidth="1"/>
    <col min="12" max="12" width="11.42578125" customWidth="1"/>
  </cols>
  <sheetData>
    <row r="1" spans="1:3" ht="45" customHeight="1" x14ac:dyDescent="0.7">
      <c r="A1" s="4"/>
      <c r="B1" s="14" t="s">
        <v>49</v>
      </c>
    </row>
    <row r="2" spans="1:3" x14ac:dyDescent="0.25">
      <c r="B2" t="s">
        <v>50</v>
      </c>
    </row>
    <row r="5" spans="1:3" x14ac:dyDescent="0.25">
      <c r="B5" s="22" t="s">
        <v>15</v>
      </c>
      <c r="C5" s="18">
        <v>2013</v>
      </c>
    </row>
    <row r="6" spans="1:3" x14ac:dyDescent="0.25">
      <c r="B6" s="22" t="s">
        <v>16</v>
      </c>
      <c r="C6" t="s">
        <v>47</v>
      </c>
    </row>
    <row r="8" spans="1:3" x14ac:dyDescent="0.25">
      <c r="B8" s="22" t="s">
        <v>44</v>
      </c>
      <c r="C8" t="s">
        <v>46</v>
      </c>
    </row>
    <row r="9" spans="1:3" x14ac:dyDescent="0.25">
      <c r="B9" s="18" t="s">
        <v>34</v>
      </c>
      <c r="C9" s="23">
        <v>276430.83999999997</v>
      </c>
    </row>
    <row r="10" spans="1:3" x14ac:dyDescent="0.25">
      <c r="B10" s="18" t="s">
        <v>41</v>
      </c>
      <c r="C10" s="23">
        <v>285017.75000000006</v>
      </c>
    </row>
    <row r="11" spans="1:3" x14ac:dyDescent="0.25">
      <c r="B11" s="18" t="s">
        <v>21</v>
      </c>
      <c r="C11" s="23">
        <v>238828.95000000004</v>
      </c>
    </row>
    <row r="12" spans="1:3" x14ac:dyDescent="0.25">
      <c r="B12" s="18" t="s">
        <v>38</v>
      </c>
      <c r="C12" s="23">
        <v>179990.76000000004</v>
      </c>
    </row>
    <row r="13" spans="1:3" x14ac:dyDescent="0.25">
      <c r="B13" s="18" t="s">
        <v>29</v>
      </c>
      <c r="C13" s="23">
        <v>342347.62000000005</v>
      </c>
    </row>
    <row r="14" spans="1:3" x14ac:dyDescent="0.25">
      <c r="B14" s="18" t="s">
        <v>37</v>
      </c>
      <c r="C14" s="23">
        <v>413263.80999999988</v>
      </c>
    </row>
    <row r="15" spans="1:3" x14ac:dyDescent="0.25">
      <c r="B15" s="18" t="s">
        <v>25</v>
      </c>
      <c r="C15" s="23">
        <v>294092.68000000005</v>
      </c>
    </row>
    <row r="16" spans="1:3" x14ac:dyDescent="0.25">
      <c r="B16" s="18" t="s">
        <v>45</v>
      </c>
      <c r="C16" s="23">
        <v>2029972.4100000001</v>
      </c>
    </row>
  </sheetData>
  <pageMargins left="0.7" right="0.7" top="0.78740157499999996" bottom="0.78740157499999996" header="0.3" footer="0.3"/>
  <pageSetup paperSize="9" orientation="portrait" horizontalDpi="4294967295" verticalDpi="4294967295"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zoomScaleNormal="100" workbookViewId="0"/>
  </sheetViews>
  <sheetFormatPr baseColWidth="10" defaultRowHeight="15" x14ac:dyDescent="0.25"/>
  <cols>
    <col min="1" max="1" width="8.5703125" customWidth="1"/>
    <col min="2" max="2" width="22.42578125" customWidth="1"/>
    <col min="3" max="3" width="18.5703125" customWidth="1"/>
    <col min="4" max="4" width="5.7109375" customWidth="1"/>
    <col min="5" max="5" width="14.7109375" customWidth="1"/>
    <col min="6" max="6" width="4.28515625" customWidth="1"/>
    <col min="7" max="9" width="15.28515625" customWidth="1"/>
    <col min="11" max="11" width="11.42578125" customWidth="1"/>
  </cols>
  <sheetData>
    <row r="1" spans="1:3" ht="45" customHeight="1" x14ac:dyDescent="0.7">
      <c r="A1" s="4"/>
      <c r="B1" s="14" t="s">
        <v>51</v>
      </c>
    </row>
    <row r="2" spans="1:3" x14ac:dyDescent="0.25">
      <c r="B2" t="s">
        <v>52</v>
      </c>
    </row>
    <row r="5" spans="1:3" x14ac:dyDescent="0.25">
      <c r="B5" s="22" t="s">
        <v>44</v>
      </c>
      <c r="C5" t="s">
        <v>46</v>
      </c>
    </row>
    <row r="6" spans="1:3" x14ac:dyDescent="0.25">
      <c r="B6" s="18" t="s">
        <v>21</v>
      </c>
      <c r="C6" s="23">
        <v>2407852.1700000009</v>
      </c>
    </row>
    <row r="7" spans="1:3" x14ac:dyDescent="0.25">
      <c r="B7" s="18" t="s">
        <v>37</v>
      </c>
      <c r="C7" s="23">
        <v>2401188.2299999981</v>
      </c>
    </row>
    <row r="8" spans="1:3" x14ac:dyDescent="0.25">
      <c r="B8" s="18" t="s">
        <v>25</v>
      </c>
      <c r="C8" s="23">
        <v>2368603.1900000004</v>
      </c>
    </row>
    <row r="9" spans="1:3" x14ac:dyDescent="0.25">
      <c r="B9" s="18" t="s">
        <v>29</v>
      </c>
      <c r="C9" s="23">
        <v>2192299.9899999998</v>
      </c>
    </row>
    <row r="10" spans="1:3" x14ac:dyDescent="0.25">
      <c r="B10" s="18" t="s">
        <v>34</v>
      </c>
      <c r="C10" s="23">
        <v>2002204.6899999992</v>
      </c>
    </row>
    <row r="11" spans="1:3" x14ac:dyDescent="0.25">
      <c r="B11" s="18" t="s">
        <v>45</v>
      </c>
      <c r="C11" s="23">
        <v>11372148.27</v>
      </c>
    </row>
  </sheetData>
  <pageMargins left="0.7" right="0.7" top="0.78740157499999996" bottom="0.78740157499999996" header="0.3" footer="0.3"/>
  <pageSetup paperSize="9" orientation="portrait" horizontalDpi="4294967295" verticalDpi="4294967295"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Info</vt:lpstr>
      <vt:lpstr>Basisdaten</vt:lpstr>
      <vt:lpstr>Datenschnitt einbauen</vt:lpstr>
      <vt:lpstr>Datenschnitt anpassen</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Datenschnitt</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2013-12-09T14:33:09Z</dcterms:modified>
  <cp:category>Excel-Übungsdatei</cp:category>
</cp:coreProperties>
</file>