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6260" windowHeight="8100" tabRatio="783"/>
  </bookViews>
  <sheets>
    <sheet name="Info" sheetId="3" r:id="rId1"/>
    <sheet name="Namen eingeben" sheetId="25" r:id="rId2"/>
    <sheet name="Namen mit Kommentar" sheetId="12" r:id="rId3"/>
    <sheet name="Namen aus Auswahl" sheetId="26" r:id="rId4"/>
    <sheet name="Quartal" sheetId="33" r:id="rId5"/>
    <sheet name="Quartal 2" sheetId="30" r:id="rId6"/>
    <sheet name="Bereichsnamen" sheetId="35" r:id="rId7"/>
    <sheet name="Verkaufsdaten" sheetId="29" r:id="rId8"/>
  </sheets>
  <calcPr calcId="145621"/>
</workbook>
</file>

<file path=xl/calcChain.xml><?xml version="1.0" encoding="utf-8"?>
<calcChain xmlns="http://schemas.openxmlformats.org/spreadsheetml/2006/main">
  <c r="D27" i="33" l="1"/>
  <c r="C27" i="33"/>
  <c r="D26" i="33"/>
  <c r="C26" i="33"/>
  <c r="D25" i="33"/>
  <c r="C25" i="33"/>
  <c r="D24" i="33"/>
  <c r="C24" i="33"/>
  <c r="D23" i="33"/>
  <c r="C23" i="33"/>
  <c r="D22" i="33"/>
  <c r="C22" i="33"/>
  <c r="D21" i="33"/>
  <c r="C21" i="33"/>
  <c r="D20" i="33"/>
  <c r="C20" i="33"/>
  <c r="D19" i="33"/>
  <c r="C19" i="33"/>
  <c r="D18" i="33"/>
  <c r="C18" i="33"/>
  <c r="D17" i="33"/>
  <c r="C17" i="33"/>
  <c r="D16" i="33"/>
  <c r="C16" i="33"/>
  <c r="D15" i="33"/>
  <c r="C15" i="33"/>
  <c r="D14" i="33"/>
  <c r="C14" i="33"/>
  <c r="D13" i="33"/>
  <c r="C13" i="33"/>
  <c r="D12" i="33"/>
  <c r="C12" i="33"/>
  <c r="D11" i="33"/>
  <c r="C11" i="33"/>
  <c r="D10" i="33"/>
  <c r="C10" i="33"/>
  <c r="D9" i="33"/>
  <c r="C9" i="33"/>
  <c r="D8" i="33"/>
  <c r="C8" i="33"/>
  <c r="D7" i="33"/>
  <c r="C7" i="33"/>
  <c r="D6" i="33"/>
  <c r="C6" i="33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D7" i="30" l="1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6" i="30"/>
  <c r="F12" i="25" l="1"/>
  <c r="F14" i="25" s="1"/>
  <c r="F21" i="25"/>
  <c r="F23" i="25" s="1"/>
  <c r="I21" i="25"/>
  <c r="I23" i="25" s="1"/>
  <c r="C21" i="25"/>
  <c r="C23" i="25" s="1"/>
  <c r="I12" i="25"/>
  <c r="I14" i="25" s="1"/>
  <c r="C12" i="25"/>
  <c r="C14" i="25" s="1"/>
  <c r="F10" i="12" l="1"/>
  <c r="F11" i="12"/>
  <c r="F12" i="12"/>
  <c r="F13" i="12"/>
  <c r="F14" i="12"/>
  <c r="F9" i="12"/>
</calcChain>
</file>

<file path=xl/sharedStrings.xml><?xml version="1.0" encoding="utf-8"?>
<sst xmlns="http://schemas.openxmlformats.org/spreadsheetml/2006/main" count="574" uniqueCount="125">
  <si>
    <t xml:space="preserve">
Excel 2013 – Das Handbuch</t>
  </si>
  <si>
    <t>D</t>
  </si>
  <si>
    <t>E</t>
  </si>
  <si>
    <t>F</t>
  </si>
  <si>
    <t>Autor</t>
  </si>
  <si>
    <t>A</t>
  </si>
  <si>
    <t>B</t>
  </si>
  <si>
    <t>C</t>
  </si>
  <si>
    <t>Steuersatz 1</t>
  </si>
  <si>
    <t>Steuersatz 2</t>
  </si>
  <si>
    <t>Leistung</t>
  </si>
  <si>
    <t>Art</t>
  </si>
  <si>
    <t>Stückpreis</t>
  </si>
  <si>
    <t>Anzahl</t>
  </si>
  <si>
    <t>Netto</t>
  </si>
  <si>
    <t>MwSt.</t>
  </si>
  <si>
    <t>Brutto</t>
  </si>
  <si>
    <t>Publikation</t>
  </si>
  <si>
    <t>Dienstleistung</t>
  </si>
  <si>
    <t>Training</t>
  </si>
  <si>
    <t>Vorlagen-Programmierung</t>
  </si>
  <si>
    <t>Fachartikel zu Excel</t>
  </si>
  <si>
    <t>Umsteigertraining</t>
  </si>
  <si>
    <t>Migrationsworkshop</t>
  </si>
  <si>
    <t>Fachartikel zu Word</t>
  </si>
  <si>
    <t>Aktualisierung AddIn</t>
  </si>
  <si>
    <t>Drucker</t>
  </si>
  <si>
    <t>Einkaufspreis</t>
  </si>
  <si>
    <t>Gewinnzuschlag</t>
  </si>
  <si>
    <t>Urheberrechtsabgabe</t>
  </si>
  <si>
    <t>Nettopreis</t>
  </si>
  <si>
    <t>Bruttopreis</t>
  </si>
  <si>
    <t>Laserdrucker</t>
  </si>
  <si>
    <t>Mehrwertsteuer</t>
  </si>
  <si>
    <t>Scanner</t>
  </si>
  <si>
    <t>Tintenfax</t>
  </si>
  <si>
    <t>Tintendrucker</t>
  </si>
  <si>
    <t>Multifunktionsgeräte</t>
  </si>
  <si>
    <t>Laserfax</t>
  </si>
  <si>
    <t>Bereichsnamen per Dialogfeld mit Kommentar anlegen</t>
  </si>
  <si>
    <t>Namen aus Überschriften erstellen</t>
  </si>
  <si>
    <t>Standort</t>
  </si>
  <si>
    <t>Berlin</t>
  </si>
  <si>
    <t>München</t>
  </si>
  <si>
    <t>Stuttgart</t>
  </si>
  <si>
    <t>Hamburg</t>
  </si>
  <si>
    <t>Düsseldorf</t>
  </si>
  <si>
    <t>Umsatz</t>
  </si>
  <si>
    <t>Kosten</t>
  </si>
  <si>
    <t>Gewinn</t>
  </si>
  <si>
    <t>Namen manuell eingeben</t>
  </si>
  <si>
    <t>Einfach durch Auswahl und Eintrag ins Namenfeld</t>
  </si>
  <si>
    <t>Namen mit Kommentar</t>
  </si>
  <si>
    <t>Software</t>
  </si>
  <si>
    <t>Stiehler</t>
  </si>
  <si>
    <t>Ost</t>
  </si>
  <si>
    <t>Dresden</t>
  </si>
  <si>
    <t>Strohmeyer</t>
  </si>
  <si>
    <t>Süd</t>
  </si>
  <si>
    <t>Faxgerät</t>
  </si>
  <si>
    <t>Kuhn</t>
  </si>
  <si>
    <t>Michaelis</t>
  </si>
  <si>
    <t>Laptop</t>
  </si>
  <si>
    <t>Winzer</t>
  </si>
  <si>
    <t>Probst</t>
  </si>
  <si>
    <t>West</t>
  </si>
  <si>
    <t>Mader</t>
  </si>
  <si>
    <t>Scholz</t>
  </si>
  <si>
    <t>Maus</t>
  </si>
  <si>
    <t>Hübner</t>
  </si>
  <si>
    <t>Strehle</t>
  </si>
  <si>
    <t>Köln</t>
  </si>
  <si>
    <t>Ferreira</t>
  </si>
  <si>
    <t>Nord</t>
  </si>
  <si>
    <t>Niemeyer</t>
  </si>
  <si>
    <t>Monitor</t>
  </si>
  <si>
    <t>Büchler</t>
  </si>
  <si>
    <t>Bremen</t>
  </si>
  <si>
    <t>Arnold</t>
  </si>
  <si>
    <t>Sternbeck</t>
  </si>
  <si>
    <t>Festplatte</t>
  </si>
  <si>
    <t>Mauch</t>
  </si>
  <si>
    <t>Menge</t>
  </si>
  <si>
    <t>Preis</t>
  </si>
  <si>
    <t>Produktgruppe</t>
  </si>
  <si>
    <t>Verkäufer</t>
  </si>
  <si>
    <t>Datum</t>
  </si>
  <si>
    <t>Region</t>
  </si>
  <si>
    <t>Stadt</t>
  </si>
  <si>
    <t>Intelligente Tabellen haben einen Namen</t>
  </si>
  <si>
    <t>Der Name kann über Tabellentools/Entwurf/Eigenschaften im Feld "Tabellenname" festgelegt werden.</t>
  </si>
  <si>
    <t>Namen eingeben</t>
  </si>
  <si>
    <t>Namen aus Auswahl erstellen</t>
  </si>
  <si>
    <t>Summe</t>
  </si>
  <si>
    <t>Quartal zu einem Datum berechnen und anzeigen</t>
  </si>
  <si>
    <t>Max.-Umsatz</t>
  </si>
  <si>
    <t>Erzielt am</t>
  </si>
  <si>
    <t>Quartal</t>
  </si>
  <si>
    <t>Aachen</t>
  </si>
  <si>
    <t>Braunschweig</t>
  </si>
  <si>
    <t>Celle</t>
  </si>
  <si>
    <t>Essen</t>
  </si>
  <si>
    <t>Frankfurt</t>
  </si>
  <si>
    <t>Gummersbach</t>
  </si>
  <si>
    <t>Ilsfeld</t>
  </si>
  <si>
    <t>Jengstingen</t>
  </si>
  <si>
    <t>Leipzig</t>
  </si>
  <si>
    <t>Nürnberg</t>
  </si>
  <si>
    <t>Osnabrück</t>
  </si>
  <si>
    <t>Paderborn</t>
  </si>
  <si>
    <t>Regensburg</t>
  </si>
  <si>
    <t>Traunstein</t>
  </si>
  <si>
    <t>Ulm</t>
  </si>
  <si>
    <t>Villingen</t>
  </si>
  <si>
    <t>Wolfsburg</t>
  </si>
  <si>
    <t>Filiale</t>
  </si>
  <si>
    <t>Tageserlös</t>
  </si>
  <si>
    <t>Quartalsberechnung mit Namen als Formel</t>
  </si>
  <si>
    <t>Bereichsnamen anzeigen</t>
  </si>
  <si>
    <t>Tabelle mit Tabellennamen</t>
  </si>
  <si>
    <t>Kapitel 13 - Namen und intelligente Tabellen verwenden</t>
  </si>
  <si>
    <t>Excel definiert Namen selbstständig aus Überschriften, die oben, links, unten oder rechts stehen können</t>
  </si>
  <si>
    <t>drücken, um neue Umsatz- und Datumswerte zu erzeugen.</t>
  </si>
  <si>
    <t>Die Quartalsberechnung per Formel wird in einem Namen gespeichert und durch diesen Namen abrufbar</t>
  </si>
  <si>
    <t>Dietmar Gieringer  |  www.office-performance.de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</si>
</sst>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5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3"/>
        <bgColor theme="5"/>
      </patternFill>
    </fill>
    <fill>
      <patternFill patternType="solid">
        <fgColor theme="9"/>
        <bgColor theme="5"/>
      </patternFill>
    </fill>
    <fill>
      <patternFill patternType="solid">
        <fgColor theme="4" tint="0.79998168889431442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 tint="0.39997558519241921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0"/>
      </left>
      <right/>
      <top style="thin">
        <color theme="5"/>
      </top>
      <bottom/>
      <diagonal/>
    </border>
    <border>
      <left style="thin">
        <color theme="0"/>
      </left>
      <right style="thin">
        <color theme="5"/>
      </right>
      <top style="thin">
        <color theme="5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5"/>
      </left>
      <right/>
      <top style="thin">
        <color theme="5"/>
      </top>
      <bottom style="thin">
        <color theme="0"/>
      </bottom>
      <diagonal/>
    </border>
    <border>
      <left style="thin">
        <color theme="5"/>
      </left>
      <right/>
      <top style="thin">
        <color theme="0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0" tint="-0.499984740745262"/>
      </bottom>
      <diagonal/>
    </border>
    <border>
      <left style="thin">
        <color theme="5"/>
      </left>
      <right/>
      <top style="thin">
        <color theme="5"/>
      </top>
      <bottom style="thin">
        <color theme="0" tint="-0.499984740745262"/>
      </bottom>
      <diagonal/>
    </border>
    <border>
      <left/>
      <right style="thin">
        <color theme="5"/>
      </right>
      <top style="thin">
        <color theme="5"/>
      </top>
      <bottom style="thin">
        <color theme="0" tint="-0.499984740745262"/>
      </bottom>
      <diagonal/>
    </border>
    <border>
      <left style="thin">
        <color theme="5"/>
      </left>
      <right style="thin">
        <color theme="5"/>
      </right>
      <top style="thin">
        <color theme="0" tint="-0.499984740745262"/>
      </top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/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 tint="0.39997558519241921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 tint="0.39997558519241921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7" tint="0.39997558519241921"/>
      </bottom>
      <diagonal/>
    </border>
    <border>
      <left style="thin">
        <color theme="7"/>
      </left>
      <right style="thin">
        <color theme="7"/>
      </right>
      <top style="thin">
        <color theme="7" tint="0.39997558519241921"/>
      </top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0" fontId="14" fillId="0" borderId="0" applyNumberFormat="0" applyFill="0" applyBorder="0" applyAlignment="0" applyProtection="0"/>
  </cellStyleXfs>
  <cellXfs count="13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9" fillId="0" borderId="0" xfId="0" applyFont="1"/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14" fontId="0" fillId="0" borderId="0" xfId="0" applyNumberFormat="1"/>
    <xf numFmtId="0" fontId="0" fillId="6" borderId="5" xfId="0" applyFont="1" applyFill="1" applyBorder="1" applyAlignment="1">
      <alignment horizontal="left" indent="1"/>
    </xf>
    <xf numFmtId="0" fontId="0" fillId="0" borderId="5" xfId="0" applyFont="1" applyBorder="1" applyAlignment="1">
      <alignment horizontal="left" indent="1"/>
    </xf>
    <xf numFmtId="0" fontId="0" fillId="8" borderId="7" xfId="0" applyFont="1" applyFill="1" applyBorder="1" applyAlignment="1">
      <alignment horizontal="left" indent="1"/>
    </xf>
    <xf numFmtId="0" fontId="0" fillId="8" borderId="0" xfId="0" applyFont="1" applyFill="1" applyBorder="1" applyAlignment="1">
      <alignment horizontal="left" indent="1"/>
    </xf>
    <xf numFmtId="0" fontId="0" fillId="0" borderId="7" xfId="0" applyFont="1" applyBorder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0" fillId="0" borderId="9" xfId="0" applyFont="1" applyBorder="1" applyAlignment="1">
      <alignment horizontal="left" indent="1"/>
    </xf>
    <xf numFmtId="0" fontId="0" fillId="0" borderId="10" xfId="0" applyFont="1" applyBorder="1" applyAlignment="1">
      <alignment horizontal="left" indent="1"/>
    </xf>
    <xf numFmtId="0" fontId="0" fillId="0" borderId="10" xfId="0" applyFont="1" applyBorder="1" applyAlignment="1">
      <alignment horizontal="right" indent="1"/>
    </xf>
    <xf numFmtId="0" fontId="12" fillId="7" borderId="12" xfId="0" applyFont="1" applyFill="1" applyBorder="1" applyAlignment="1">
      <alignment horizontal="left" indent="1"/>
    </xf>
    <xf numFmtId="0" fontId="12" fillId="7" borderId="13" xfId="0" applyFont="1" applyFill="1" applyBorder="1" applyAlignment="1">
      <alignment horizontal="left" indent="1"/>
    </xf>
    <xf numFmtId="0" fontId="12" fillId="7" borderId="13" xfId="0" applyFont="1" applyFill="1" applyBorder="1" applyAlignment="1">
      <alignment horizontal="right" indent="1"/>
    </xf>
    <xf numFmtId="0" fontId="12" fillId="7" borderId="14" xfId="0" applyFont="1" applyFill="1" applyBorder="1" applyAlignment="1">
      <alignment horizontal="right" indent="1"/>
    </xf>
    <xf numFmtId="0" fontId="0" fillId="8" borderId="15" xfId="0" applyFont="1" applyFill="1" applyBorder="1" applyAlignment="1">
      <alignment horizontal="left" indent="1"/>
    </xf>
    <xf numFmtId="0" fontId="0" fillId="8" borderId="16" xfId="0" applyFont="1" applyFill="1" applyBorder="1" applyAlignment="1">
      <alignment horizontal="left" indent="1"/>
    </xf>
    <xf numFmtId="0" fontId="0" fillId="8" borderId="16" xfId="0" applyFont="1" applyFill="1" applyBorder="1" applyAlignment="1">
      <alignment horizontal="right" indent="1"/>
    </xf>
    <xf numFmtId="0" fontId="0" fillId="0" borderId="0" xfId="0" applyFont="1" applyBorder="1" applyAlignment="1">
      <alignment horizontal="right" indent="1"/>
    </xf>
    <xf numFmtId="0" fontId="0" fillId="8" borderId="0" xfId="0" applyFont="1" applyFill="1" applyBorder="1" applyAlignment="1">
      <alignment horizontal="right" indent="1"/>
    </xf>
    <xf numFmtId="4" fontId="0" fillId="8" borderId="16" xfId="0" applyNumberFormat="1" applyFont="1" applyFill="1" applyBorder="1" applyAlignment="1">
      <alignment horizontal="right" indent="1"/>
    </xf>
    <xf numFmtId="4" fontId="0" fillId="0" borderId="0" xfId="0" applyNumberFormat="1" applyFont="1" applyBorder="1" applyAlignment="1">
      <alignment horizontal="right" indent="1"/>
    </xf>
    <xf numFmtId="4" fontId="0" fillId="8" borderId="0" xfId="0" applyNumberFormat="1" applyFont="1" applyFill="1" applyBorder="1" applyAlignment="1">
      <alignment horizontal="right" indent="1"/>
    </xf>
    <xf numFmtId="4" fontId="0" fillId="0" borderId="10" xfId="0" applyNumberFormat="1" applyFont="1" applyBorder="1" applyAlignment="1">
      <alignment horizontal="right" indent="1"/>
    </xf>
    <xf numFmtId="4" fontId="0" fillId="8" borderId="17" xfId="0" applyNumberFormat="1" applyFont="1" applyFill="1" applyBorder="1" applyAlignment="1">
      <alignment horizontal="right" indent="1"/>
    </xf>
    <xf numFmtId="4" fontId="0" fillId="0" borderId="8" xfId="0" applyNumberFormat="1" applyFont="1" applyBorder="1" applyAlignment="1">
      <alignment horizontal="right" indent="1"/>
    </xf>
    <xf numFmtId="4" fontId="0" fillId="8" borderId="8" xfId="0" applyNumberFormat="1" applyFont="1" applyFill="1" applyBorder="1" applyAlignment="1">
      <alignment horizontal="right" indent="1"/>
    </xf>
    <xf numFmtId="4" fontId="0" fillId="0" borderId="11" xfId="0" applyNumberFormat="1" applyFont="1" applyBorder="1" applyAlignment="1">
      <alignment horizontal="right" indent="1"/>
    </xf>
    <xf numFmtId="0" fontId="12" fillId="10" borderId="18" xfId="0" applyFont="1" applyFill="1" applyBorder="1" applyAlignment="1">
      <alignment horizontal="center"/>
    </xf>
    <xf numFmtId="0" fontId="12" fillId="10" borderId="19" xfId="0" applyFont="1" applyFill="1" applyBorder="1" applyAlignment="1">
      <alignment horizontal="center"/>
    </xf>
    <xf numFmtId="9" fontId="0" fillId="0" borderId="20" xfId="0" applyNumberFormat="1" applyBorder="1" applyAlignment="1">
      <alignment horizontal="right" indent="1"/>
    </xf>
    <xf numFmtId="0" fontId="12" fillId="7" borderId="21" xfId="0" applyFont="1" applyFill="1" applyBorder="1"/>
    <xf numFmtId="4" fontId="0" fillId="11" borderId="17" xfId="0" applyNumberFormat="1" applyFont="1" applyFill="1" applyBorder="1" applyAlignment="1">
      <alignment horizontal="right" indent="1"/>
    </xf>
    <xf numFmtId="4" fontId="0" fillId="2" borderId="8" xfId="0" applyNumberFormat="1" applyFont="1" applyFill="1" applyBorder="1" applyAlignment="1">
      <alignment horizontal="right" indent="1"/>
    </xf>
    <xf numFmtId="4" fontId="0" fillId="11" borderId="8" xfId="0" applyNumberFormat="1" applyFont="1" applyFill="1" applyBorder="1" applyAlignment="1">
      <alignment horizontal="right" indent="1"/>
    </xf>
    <xf numFmtId="4" fontId="0" fillId="2" borderId="17" xfId="0" applyNumberFormat="1" applyFont="1" applyFill="1" applyBorder="1" applyAlignment="1">
      <alignment horizontal="right" indent="1"/>
    </xf>
    <xf numFmtId="4" fontId="0" fillId="2" borderId="11" xfId="0" applyNumberFormat="1" applyFont="1" applyFill="1" applyBorder="1" applyAlignment="1">
      <alignment horizontal="right" indent="1"/>
    </xf>
    <xf numFmtId="0" fontId="12" fillId="7" borderId="21" xfId="0" applyFont="1" applyFill="1" applyBorder="1" applyAlignment="1">
      <alignment horizontal="left" indent="1"/>
    </xf>
    <xf numFmtId="0" fontId="0" fillId="11" borderId="15" xfId="0" applyFont="1" applyFill="1" applyBorder="1" applyAlignment="1">
      <alignment horizontal="left" indent="1"/>
    </xf>
    <xf numFmtId="0" fontId="0" fillId="2" borderId="7" xfId="0" applyFont="1" applyFill="1" applyBorder="1" applyAlignment="1">
      <alignment horizontal="left" indent="1"/>
    </xf>
    <xf numFmtId="0" fontId="0" fillId="11" borderId="7" xfId="0" applyFont="1" applyFill="1" applyBorder="1" applyAlignment="1">
      <alignment horizontal="left" indent="1"/>
    </xf>
    <xf numFmtId="0" fontId="0" fillId="2" borderId="15" xfId="0" applyFont="1" applyFill="1" applyBorder="1" applyAlignment="1">
      <alignment horizontal="left" indent="1"/>
    </xf>
    <xf numFmtId="0" fontId="0" fillId="11" borderId="9" xfId="0" applyFont="1" applyFill="1" applyBorder="1" applyAlignment="1">
      <alignment horizontal="left" indent="1"/>
    </xf>
    <xf numFmtId="0" fontId="0" fillId="2" borderId="9" xfId="0" applyFont="1" applyFill="1" applyBorder="1" applyAlignment="1">
      <alignment horizontal="left" indent="1"/>
    </xf>
    <xf numFmtId="0" fontId="12" fillId="12" borderId="22" xfId="0" applyFont="1" applyFill="1" applyBorder="1" applyAlignment="1">
      <alignment horizontal="left" indent="1"/>
    </xf>
    <xf numFmtId="0" fontId="12" fillId="12" borderId="23" xfId="0" applyFont="1" applyFill="1" applyBorder="1"/>
    <xf numFmtId="0" fontId="13" fillId="13" borderId="22" xfId="0" applyFont="1" applyFill="1" applyBorder="1" applyAlignment="1">
      <alignment horizontal="left" indent="1"/>
    </xf>
    <xf numFmtId="0" fontId="13" fillId="13" borderId="23" xfId="0" applyFont="1" applyFill="1" applyBorder="1"/>
    <xf numFmtId="0" fontId="12" fillId="9" borderId="6" xfId="0" applyFont="1" applyFill="1" applyBorder="1" applyAlignment="1">
      <alignment horizontal="left" indent="1"/>
    </xf>
    <xf numFmtId="9" fontId="0" fillId="0" borderId="6" xfId="0" applyNumberFormat="1" applyBorder="1" applyAlignment="1">
      <alignment horizontal="right" indent="1"/>
    </xf>
    <xf numFmtId="0" fontId="0" fillId="0" borderId="0" xfId="0" applyFont="1" applyFill="1" applyBorder="1" applyAlignment="1">
      <alignment horizontal="left" indent="1"/>
    </xf>
    <xf numFmtId="4" fontId="0" fillId="0" borderId="0" xfId="0" applyNumberFormat="1" applyFont="1" applyFill="1" applyBorder="1" applyAlignment="1">
      <alignment horizontal="right" indent="1"/>
    </xf>
    <xf numFmtId="0" fontId="0" fillId="0" borderId="0" xfId="0" applyFont="1" applyFill="1" applyBorder="1" applyAlignment="1">
      <alignment horizontal="right" indent="1"/>
    </xf>
    <xf numFmtId="0" fontId="0" fillId="14" borderId="24" xfId="0" applyFont="1" applyFill="1" applyBorder="1" applyAlignment="1">
      <alignment horizontal="left" indent="1"/>
    </xf>
    <xf numFmtId="3" fontId="0" fillId="14" borderId="24" xfId="0" applyNumberFormat="1" applyFont="1" applyFill="1" applyBorder="1" applyAlignment="1">
      <alignment horizontal="right" indent="1"/>
    </xf>
    <xf numFmtId="0" fontId="0" fillId="0" borderId="25" xfId="0" applyFont="1" applyBorder="1" applyAlignment="1">
      <alignment horizontal="left" indent="1"/>
    </xf>
    <xf numFmtId="3" fontId="0" fillId="0" borderId="25" xfId="0" applyNumberFormat="1" applyFont="1" applyBorder="1" applyAlignment="1">
      <alignment horizontal="right" indent="1"/>
    </xf>
    <xf numFmtId="0" fontId="0" fillId="14" borderId="25" xfId="0" applyFont="1" applyFill="1" applyBorder="1" applyAlignment="1">
      <alignment horizontal="left" indent="1"/>
    </xf>
    <xf numFmtId="3" fontId="0" fillId="14" borderId="25" xfId="0" applyNumberFormat="1" applyFont="1" applyFill="1" applyBorder="1" applyAlignment="1">
      <alignment horizontal="right" indent="1"/>
    </xf>
    <xf numFmtId="0" fontId="0" fillId="14" borderId="26" xfId="0" applyFont="1" applyFill="1" applyBorder="1" applyAlignment="1">
      <alignment horizontal="left" indent="1"/>
    </xf>
    <xf numFmtId="3" fontId="0" fillId="14" borderId="26" xfId="0" applyNumberFormat="1" applyFont="1" applyFill="1" applyBorder="1" applyAlignment="1">
      <alignment horizontal="right" indent="1"/>
    </xf>
    <xf numFmtId="14" fontId="0" fillId="0" borderId="0" xfId="0" applyNumberFormat="1" applyAlignment="1">
      <alignment horizontal="left" indent="1"/>
    </xf>
    <xf numFmtId="0" fontId="13" fillId="0" borderId="0" xfId="0" applyFont="1" applyFill="1" applyBorder="1" applyAlignment="1">
      <alignment horizontal="left" indent="1"/>
    </xf>
    <xf numFmtId="3" fontId="0" fillId="0" borderId="0" xfId="0" applyNumberFormat="1" applyAlignment="1">
      <alignment horizontal="right" indent="1"/>
    </xf>
    <xf numFmtId="0" fontId="12" fillId="7" borderId="0" xfId="0" applyFont="1" applyFill="1" applyBorder="1" applyAlignment="1">
      <alignment horizontal="right" indent="1"/>
    </xf>
    <xf numFmtId="0" fontId="12" fillId="7" borderId="18" xfId="0" applyFont="1" applyFill="1" applyBorder="1" applyAlignment="1">
      <alignment horizontal="right" indent="1"/>
    </xf>
    <xf numFmtId="0" fontId="12" fillId="7" borderId="27" xfId="0" applyFont="1" applyFill="1" applyBorder="1" applyAlignment="1">
      <alignment horizontal="right" indent="1"/>
    </xf>
    <xf numFmtId="0" fontId="12" fillId="7" borderId="19" xfId="0" applyFont="1" applyFill="1" applyBorder="1" applyAlignment="1">
      <alignment horizontal="right" indent="1"/>
    </xf>
    <xf numFmtId="3" fontId="0" fillId="0" borderId="20" xfId="0" applyNumberFormat="1" applyBorder="1" applyAlignment="1">
      <alignment horizontal="right" indent="1"/>
    </xf>
    <xf numFmtId="0" fontId="0" fillId="0" borderId="25" xfId="0" applyFont="1" applyFill="1" applyBorder="1" applyAlignment="1">
      <alignment horizontal="left" indent="1"/>
    </xf>
    <xf numFmtId="0" fontId="0" fillId="0" borderId="26" xfId="0" applyFont="1" applyFill="1" applyBorder="1" applyAlignment="1">
      <alignment horizontal="left" indent="1"/>
    </xf>
    <xf numFmtId="14" fontId="0" fillId="14" borderId="24" xfId="0" applyNumberFormat="1" applyFont="1" applyFill="1" applyBorder="1" applyAlignment="1">
      <alignment horizontal="right" indent="1"/>
    </xf>
    <xf numFmtId="14" fontId="0" fillId="0" borderId="25" xfId="0" applyNumberFormat="1" applyFont="1" applyBorder="1" applyAlignment="1">
      <alignment horizontal="right" indent="1"/>
    </xf>
    <xf numFmtId="14" fontId="0" fillId="14" borderId="25" xfId="0" applyNumberFormat="1" applyFont="1" applyFill="1" applyBorder="1" applyAlignment="1">
      <alignment horizontal="right" indent="1"/>
    </xf>
    <xf numFmtId="14" fontId="0" fillId="0" borderId="25" xfId="0" applyNumberFormat="1" applyBorder="1" applyAlignment="1">
      <alignment horizontal="right" indent="1"/>
    </xf>
    <xf numFmtId="14" fontId="0" fillId="0" borderId="26" xfId="0" applyNumberFormat="1" applyBorder="1" applyAlignment="1">
      <alignment horizontal="right" indent="1"/>
    </xf>
    <xf numFmtId="0" fontId="12" fillId="5" borderId="28" xfId="0" applyFont="1" applyFill="1" applyBorder="1" applyAlignment="1">
      <alignment horizontal="left" indent="1"/>
    </xf>
    <xf numFmtId="0" fontId="12" fillId="5" borderId="29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3" fontId="0" fillId="14" borderId="24" xfId="0" applyNumberFormat="1" applyFont="1" applyFill="1" applyBorder="1" applyAlignment="1">
      <alignment horizontal="right" indent="3"/>
    </xf>
    <xf numFmtId="3" fontId="0" fillId="0" borderId="25" xfId="0" applyNumberFormat="1" applyFont="1" applyBorder="1" applyAlignment="1">
      <alignment horizontal="right" indent="3"/>
    </xf>
    <xf numFmtId="3" fontId="0" fillId="14" borderId="25" xfId="0" applyNumberFormat="1" applyFont="1" applyFill="1" applyBorder="1" applyAlignment="1">
      <alignment horizontal="right" indent="3"/>
    </xf>
    <xf numFmtId="3" fontId="0" fillId="0" borderId="25" xfId="0" applyNumberFormat="1" applyBorder="1" applyAlignment="1">
      <alignment horizontal="right" indent="3"/>
    </xf>
    <xf numFmtId="3" fontId="0" fillId="0" borderId="26" xfId="0" applyNumberFormat="1" applyBorder="1" applyAlignment="1">
      <alignment horizontal="right" indent="3"/>
    </xf>
    <xf numFmtId="0" fontId="0" fillId="0" borderId="25" xfId="0" applyBorder="1" applyAlignment="1">
      <alignment horizontal="right" indent="1"/>
    </xf>
    <xf numFmtId="0" fontId="0" fillId="0" borderId="26" xfId="0" applyBorder="1" applyAlignment="1">
      <alignment horizontal="right" indent="1"/>
    </xf>
    <xf numFmtId="3" fontId="0" fillId="6" borderId="5" xfId="0" applyNumberFormat="1" applyFont="1" applyFill="1" applyBorder="1" applyAlignment="1">
      <alignment horizontal="right" indent="3"/>
    </xf>
    <xf numFmtId="14" fontId="0" fillId="6" borderId="5" xfId="0" applyNumberFormat="1" applyFont="1" applyFill="1" applyBorder="1" applyAlignment="1">
      <alignment horizontal="right" indent="1"/>
    </xf>
    <xf numFmtId="3" fontId="0" fillId="6" borderId="5" xfId="0" applyNumberFormat="1" applyFont="1" applyFill="1" applyBorder="1" applyAlignment="1">
      <alignment horizontal="right" indent="1"/>
    </xf>
    <xf numFmtId="3" fontId="0" fillId="0" borderId="5" xfId="0" applyNumberFormat="1" applyFont="1" applyBorder="1" applyAlignment="1">
      <alignment horizontal="right" indent="3"/>
    </xf>
    <xf numFmtId="14" fontId="0" fillId="0" borderId="5" xfId="0" applyNumberFormat="1" applyFont="1" applyBorder="1" applyAlignment="1">
      <alignment horizontal="right" indent="1"/>
    </xf>
    <xf numFmtId="3" fontId="0" fillId="0" borderId="5" xfId="0" applyNumberFormat="1" applyFont="1" applyBorder="1" applyAlignment="1">
      <alignment horizontal="right" indent="1"/>
    </xf>
    <xf numFmtId="0" fontId="0" fillId="0" borderId="5" xfId="0" applyFont="1" applyBorder="1" applyAlignment="1">
      <alignment horizontal="right" indent="1"/>
    </xf>
    <xf numFmtId="0" fontId="0" fillId="0" borderId="31" xfId="0" applyFont="1" applyBorder="1" applyAlignment="1">
      <alignment horizontal="left" indent="1"/>
    </xf>
    <xf numFmtId="3" fontId="0" fillId="0" borderId="31" xfId="0" applyNumberFormat="1" applyFont="1" applyBorder="1" applyAlignment="1">
      <alignment horizontal="right" indent="3"/>
    </xf>
    <xf numFmtId="14" fontId="0" fillId="0" borderId="31" xfId="0" applyNumberFormat="1" applyFont="1" applyBorder="1" applyAlignment="1">
      <alignment horizontal="right" indent="1"/>
    </xf>
    <xf numFmtId="0" fontId="0" fillId="0" borderId="31" xfId="0" applyFont="1" applyBorder="1" applyAlignment="1">
      <alignment horizontal="right" indent="1"/>
    </xf>
    <xf numFmtId="0" fontId="12" fillId="5" borderId="29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 indent="1"/>
    </xf>
    <xf numFmtId="3" fontId="0" fillId="0" borderId="5" xfId="0" applyNumberFormat="1" applyFont="1" applyFill="1" applyBorder="1" applyAlignment="1">
      <alignment horizontal="right" indent="3"/>
    </xf>
    <xf numFmtId="14" fontId="0" fillId="0" borderId="5" xfId="0" applyNumberFormat="1" applyFont="1" applyFill="1" applyBorder="1" applyAlignment="1">
      <alignment horizontal="right" indent="1"/>
    </xf>
    <xf numFmtId="3" fontId="0" fillId="0" borderId="5" xfId="0" applyNumberFormat="1" applyFont="1" applyFill="1" applyBorder="1" applyAlignment="1">
      <alignment horizontal="right" indent="1"/>
    </xf>
    <xf numFmtId="0" fontId="0" fillId="0" borderId="32" xfId="0" applyFont="1" applyFill="1" applyBorder="1" applyAlignment="1">
      <alignment horizontal="left" indent="1"/>
    </xf>
    <xf numFmtId="3" fontId="0" fillId="0" borderId="32" xfId="0" applyNumberFormat="1" applyFont="1" applyFill="1" applyBorder="1" applyAlignment="1">
      <alignment horizontal="right" indent="3"/>
    </xf>
    <xf numFmtId="14" fontId="0" fillId="0" borderId="32" xfId="0" applyNumberFormat="1" applyFont="1" applyFill="1" applyBorder="1" applyAlignment="1">
      <alignment horizontal="right" indent="1"/>
    </xf>
    <xf numFmtId="3" fontId="0" fillId="0" borderId="32" xfId="0" applyNumberFormat="1" applyFont="1" applyFill="1" applyBorder="1" applyAlignment="1">
      <alignment horizontal="right" indent="1"/>
    </xf>
    <xf numFmtId="0" fontId="0" fillId="0" borderId="32" xfId="0" applyFont="1" applyFill="1" applyBorder="1" applyAlignment="1">
      <alignment horizontal="right" indent="1"/>
    </xf>
    <xf numFmtId="0" fontId="0" fillId="0" borderId="33" xfId="0" applyFont="1" applyFill="1" applyBorder="1" applyAlignment="1">
      <alignment horizontal="left" indent="1"/>
    </xf>
    <xf numFmtId="3" fontId="0" fillId="0" borderId="33" xfId="0" applyNumberFormat="1" applyFont="1" applyFill="1" applyBorder="1" applyAlignment="1">
      <alignment horizontal="right" indent="3"/>
    </xf>
    <xf numFmtId="14" fontId="0" fillId="0" borderId="33" xfId="0" applyNumberFormat="1" applyFont="1" applyFill="1" applyBorder="1" applyAlignment="1">
      <alignment horizontal="right" indent="1"/>
    </xf>
    <xf numFmtId="0" fontId="0" fillId="0" borderId="33" xfId="0" applyFont="1" applyFill="1" applyBorder="1" applyAlignment="1">
      <alignment horizontal="right" indent="1"/>
    </xf>
    <xf numFmtId="4" fontId="0" fillId="15" borderId="11" xfId="0" applyNumberFormat="1" applyFont="1" applyFill="1" applyBorder="1" applyAlignment="1">
      <alignment horizontal="righ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5" fillId="2" borderId="0" xfId="4" applyFont="1" applyFill="1"/>
  </cellXfs>
  <cellStyles count="5">
    <cellStyle name="Hyperlink" xfId="4" builtinId="8"/>
    <cellStyle name="Standard" xfId="0" builtinId="0"/>
    <cellStyle name="Standard 2" xfId="3"/>
    <cellStyle name="Text" xfId="1"/>
    <cellStyle name="Zahlen" xfId="2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  <tableStyleElement type="firstColumnStripe" dxfId="24"/>
    </tableStyle>
    <tableStyle name="Grün mit Rahmen" pivot="0" count="7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</tableStyle>
    <tableStyle name="Hellblau mit Rahmen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Namen mit Kommentar'!A1"/><Relationship Id="rId7" Type="http://schemas.openxmlformats.org/officeDocument/2006/relationships/hyperlink" Target="#Bereichsnamen!A1"/><Relationship Id="rId2" Type="http://schemas.openxmlformats.org/officeDocument/2006/relationships/hyperlink" Target="#'Namen aus Auswahl'!A1"/><Relationship Id="rId1" Type="http://schemas.openxmlformats.org/officeDocument/2006/relationships/hyperlink" Target="#Quartal!A1"/><Relationship Id="rId6" Type="http://schemas.openxmlformats.org/officeDocument/2006/relationships/hyperlink" Target="#Verkaufsdaten!A1"/><Relationship Id="rId5" Type="http://schemas.openxmlformats.org/officeDocument/2006/relationships/image" Target="../media/image1.png"/><Relationship Id="rId4" Type="http://schemas.openxmlformats.org/officeDocument/2006/relationships/hyperlink" Target="#'Namen eingeben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34172</xdr:rowOff>
    </xdr:from>
    <xdr:to>
      <xdr:col>10</xdr:col>
      <xdr:colOff>323850</xdr:colOff>
      <xdr:row>11</xdr:row>
      <xdr:rowOff>358172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2034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32825</xdr:rowOff>
    </xdr:from>
    <xdr:to>
      <xdr:col>10</xdr:col>
      <xdr:colOff>323850</xdr:colOff>
      <xdr:row>9</xdr:row>
      <xdr:rowOff>356825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27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31478</xdr:rowOff>
    </xdr:from>
    <xdr:to>
      <xdr:col>10</xdr:col>
      <xdr:colOff>323850</xdr:colOff>
      <xdr:row>7</xdr:row>
      <xdr:rowOff>355478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5153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30131</xdr:rowOff>
    </xdr:from>
    <xdr:to>
      <xdr:col>10</xdr:col>
      <xdr:colOff>323850</xdr:colOff>
      <xdr:row>5</xdr:row>
      <xdr:rowOff>354131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755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15</xdr:row>
      <xdr:rowOff>35256</xdr:rowOff>
    </xdr:from>
    <xdr:to>
      <xdr:col>10</xdr:col>
      <xdr:colOff>324000</xdr:colOff>
      <xdr:row>15</xdr:row>
      <xdr:rowOff>359256</xdr:rowOff>
    </xdr:to>
    <xdr:sp macro="" textlink="">
      <xdr:nvSpPr>
        <xdr:cNvPr id="12" name="Pfeil_5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750" y="467393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13</xdr:row>
      <xdr:rowOff>33909</xdr:rowOff>
    </xdr:from>
    <xdr:to>
      <xdr:col>10</xdr:col>
      <xdr:colOff>324000</xdr:colOff>
      <xdr:row>13</xdr:row>
      <xdr:rowOff>357909</xdr:rowOff>
    </xdr:to>
    <xdr:sp macro="" textlink="">
      <xdr:nvSpPr>
        <xdr:cNvPr id="13" name="Pfeil_4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750" y="419633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5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7</xdr:col>
      <xdr:colOff>0</xdr:colOff>
      <xdr:row>4</xdr:row>
      <xdr:rowOff>0</xdr:rowOff>
    </xdr:from>
    <xdr:to>
      <xdr:col>7</xdr:col>
      <xdr:colOff>666667</xdr:colOff>
      <xdr:row>7</xdr:row>
      <xdr:rowOff>95167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38800" y="1143000"/>
          <a:ext cx="666667" cy="66666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7</xdr:col>
      <xdr:colOff>0</xdr:colOff>
      <xdr:row>4</xdr:row>
      <xdr:rowOff>0</xdr:rowOff>
    </xdr:from>
    <xdr:to>
      <xdr:col>7</xdr:col>
      <xdr:colOff>666667</xdr:colOff>
      <xdr:row>7</xdr:row>
      <xdr:rowOff>95167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38800" y="1143000"/>
          <a:ext cx="666667" cy="6666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8" name="tblVerkauf" displayName="tblVerkauf" ref="B5:I105" totalsRowShown="0" headerRowDxfId="9" dataDxfId="8">
  <autoFilter ref="B5:I105"/>
  <tableColumns count="8">
    <tableColumn id="1" name="Stadt" dataDxfId="7"/>
    <tableColumn id="2" name="Region" dataDxfId="6"/>
    <tableColumn id="3" name="Datum" dataDxfId="5"/>
    <tableColumn id="7" name="Verkäufer" dataDxfId="4"/>
    <tableColumn id="8" name="Produktgruppe" dataDxfId="3"/>
    <tableColumn id="9" name="Preis" dataDxfId="2"/>
    <tableColumn id="10" name="Menge" dataDxfId="1"/>
    <tableColumn id="11" name="Umsatz" dataDxfId="0"/>
  </tableColumns>
  <tableStyleInfo name="Grün mit Rahmen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ffice-performance.de/" TargetMode="External"/><Relationship Id="rId1" Type="http://schemas.openxmlformats.org/officeDocument/2006/relationships/hyperlink" Target="http://www.office-performance.de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20"/>
  <sheetViews>
    <sheetView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28" t="s">
        <v>0</v>
      </c>
      <c r="C2" s="129"/>
      <c r="D2" s="129"/>
      <c r="E2" s="129"/>
      <c r="F2" s="129"/>
      <c r="G2" s="129"/>
      <c r="H2" s="129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120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6" t="s">
        <v>5</v>
      </c>
      <c r="D6" s="15" t="s">
        <v>91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6" t="s">
        <v>6</v>
      </c>
      <c r="D8" s="15" t="s">
        <v>52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6" t="s">
        <v>7</v>
      </c>
      <c r="D10" s="15" t="s">
        <v>92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6" t="s">
        <v>1</v>
      </c>
      <c r="D12" s="15" t="s">
        <v>117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6" t="s">
        <v>2</v>
      </c>
      <c r="D14" s="15" t="s">
        <v>118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6" t="s">
        <v>3</v>
      </c>
      <c r="D16" s="15" t="s">
        <v>119</v>
      </c>
      <c r="E16" s="10"/>
      <c r="F16" s="10"/>
      <c r="G16" s="10"/>
      <c r="H16" s="10"/>
      <c r="I16" s="11"/>
      <c r="J16" s="12"/>
    </row>
    <row r="17" spans="1:11" ht="8.1" customHeight="1" x14ac:dyDescent="0.25"/>
    <row r="19" spans="1:11" x14ac:dyDescent="0.25">
      <c r="A19" s="3"/>
      <c r="B19" s="13" t="s">
        <v>4</v>
      </c>
      <c r="C19" s="8"/>
      <c r="D19" s="8"/>
      <c r="E19" s="9"/>
      <c r="F19" s="9"/>
      <c r="G19" s="9"/>
      <c r="H19" s="9"/>
      <c r="I19" s="9"/>
      <c r="J19" s="9"/>
      <c r="K19" s="9"/>
    </row>
    <row r="20" spans="1:11" x14ac:dyDescent="0.25">
      <c r="B20" s="130" t="s">
        <v>124</v>
      </c>
      <c r="C20" s="130"/>
      <c r="D20" s="130"/>
      <c r="E20" s="130"/>
      <c r="F20" s="130"/>
      <c r="G20" s="130"/>
      <c r="H20" s="130"/>
      <c r="I20" s="130"/>
      <c r="J20" s="130"/>
      <c r="K20" s="130"/>
    </row>
  </sheetData>
  <mergeCells count="1">
    <mergeCell ref="B2:H2"/>
  </mergeCells>
  <hyperlinks>
    <hyperlink ref="B20" r:id="rId1"/>
    <hyperlink ref="B20:K20" r:id="rId2" display="Dietmar Gieringer  |  www.office-performance.de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23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24.7109375" customWidth="1"/>
    <col min="3" max="3" width="9.7109375" customWidth="1"/>
    <col min="4" max="4" width="6.7109375" customWidth="1"/>
    <col min="5" max="5" width="24.7109375" customWidth="1"/>
    <col min="6" max="6" width="9.7109375" customWidth="1"/>
    <col min="7" max="7" width="6.7109375" customWidth="1"/>
    <col min="8" max="8" width="24.7109375" customWidth="1"/>
    <col min="9" max="9" width="9.7109375" customWidth="1"/>
    <col min="10" max="10" width="8.7109375" customWidth="1"/>
    <col min="11" max="11" width="10.140625" bestFit="1" customWidth="1"/>
    <col min="12" max="15" width="8.85546875" customWidth="1"/>
  </cols>
  <sheetData>
    <row r="1" spans="1:9" ht="45" customHeight="1" x14ac:dyDescent="0.7">
      <c r="A1" s="4"/>
      <c r="B1" s="14" t="s">
        <v>50</v>
      </c>
    </row>
    <row r="2" spans="1:9" x14ac:dyDescent="0.25">
      <c r="B2" t="s">
        <v>51</v>
      </c>
    </row>
    <row r="5" spans="1:9" x14ac:dyDescent="0.25">
      <c r="B5" s="64" t="s">
        <v>33</v>
      </c>
      <c r="C5" s="65">
        <v>0.19</v>
      </c>
    </row>
    <row r="8" spans="1:9" x14ac:dyDescent="0.25">
      <c r="B8" s="53" t="s">
        <v>32</v>
      </c>
      <c r="C8" s="47"/>
      <c r="E8" s="53" t="s">
        <v>38</v>
      </c>
      <c r="F8" s="47"/>
      <c r="H8" s="62" t="s">
        <v>34</v>
      </c>
      <c r="I8" s="63"/>
    </row>
    <row r="9" spans="1:9" x14ac:dyDescent="0.25">
      <c r="B9" s="54" t="s">
        <v>27</v>
      </c>
      <c r="C9" s="48">
        <v>124</v>
      </c>
      <c r="E9" s="54" t="s">
        <v>27</v>
      </c>
      <c r="F9" s="48">
        <v>64</v>
      </c>
      <c r="H9" s="54" t="s">
        <v>27</v>
      </c>
      <c r="I9" s="48">
        <v>57.5</v>
      </c>
    </row>
    <row r="10" spans="1:9" x14ac:dyDescent="0.25">
      <c r="B10" s="55" t="s">
        <v>28</v>
      </c>
      <c r="C10" s="49">
        <v>23</v>
      </c>
      <c r="E10" s="55" t="s">
        <v>28</v>
      </c>
      <c r="F10" s="49">
        <v>23</v>
      </c>
      <c r="H10" s="55" t="s">
        <v>28</v>
      </c>
      <c r="I10" s="49">
        <v>11.8</v>
      </c>
    </row>
    <row r="11" spans="1:9" x14ac:dyDescent="0.25">
      <c r="B11" s="56" t="s">
        <v>29</v>
      </c>
      <c r="C11" s="50">
        <v>12.5</v>
      </c>
      <c r="E11" s="56" t="s">
        <v>29</v>
      </c>
      <c r="F11" s="50">
        <v>10</v>
      </c>
      <c r="H11" s="56" t="s">
        <v>29</v>
      </c>
      <c r="I11" s="50">
        <v>12.5</v>
      </c>
    </row>
    <row r="12" spans="1:9" x14ac:dyDescent="0.25">
      <c r="B12" s="57" t="s">
        <v>30</v>
      </c>
      <c r="C12" s="51">
        <f>SUM(C9:C11)</f>
        <v>159.5</v>
      </c>
      <c r="E12" s="57" t="s">
        <v>30</v>
      </c>
      <c r="F12" s="51">
        <f>SUM(F9:F11)</f>
        <v>97</v>
      </c>
      <c r="H12" s="57" t="s">
        <v>30</v>
      </c>
      <c r="I12" s="51">
        <f>SUM(I9:I11)</f>
        <v>81.8</v>
      </c>
    </row>
    <row r="13" spans="1:9" x14ac:dyDescent="0.25">
      <c r="B13" s="58" t="s">
        <v>15</v>
      </c>
      <c r="C13" s="127"/>
      <c r="E13" s="58" t="s">
        <v>15</v>
      </c>
      <c r="F13" s="127"/>
      <c r="H13" s="58" t="s">
        <v>15</v>
      </c>
      <c r="I13" s="127"/>
    </row>
    <row r="14" spans="1:9" x14ac:dyDescent="0.25">
      <c r="B14" s="59" t="s">
        <v>31</v>
      </c>
      <c r="C14" s="52">
        <f>C12+C13</f>
        <v>159.5</v>
      </c>
      <c r="E14" s="59" t="s">
        <v>31</v>
      </c>
      <c r="F14" s="52">
        <f>F12+F13</f>
        <v>97</v>
      </c>
      <c r="H14" s="59" t="s">
        <v>31</v>
      </c>
      <c r="I14" s="52">
        <f>I12+I13</f>
        <v>81.8</v>
      </c>
    </row>
    <row r="17" spans="2:9" x14ac:dyDescent="0.25">
      <c r="B17" s="60" t="s">
        <v>36</v>
      </c>
      <c r="C17" s="61"/>
      <c r="E17" s="60" t="s">
        <v>35</v>
      </c>
      <c r="F17" s="61"/>
      <c r="H17" s="62" t="s">
        <v>37</v>
      </c>
      <c r="I17" s="63"/>
    </row>
    <row r="18" spans="2:9" x14ac:dyDescent="0.25">
      <c r="B18" s="54" t="s">
        <v>27</v>
      </c>
      <c r="C18" s="48">
        <v>34.950000000000003</v>
      </c>
      <c r="E18" s="54" t="s">
        <v>27</v>
      </c>
      <c r="F18" s="48">
        <v>49</v>
      </c>
      <c r="H18" s="54" t="s">
        <v>27</v>
      </c>
      <c r="I18" s="48">
        <v>149</v>
      </c>
    </row>
    <row r="19" spans="2:9" x14ac:dyDescent="0.25">
      <c r="B19" s="55" t="s">
        <v>28</v>
      </c>
      <c r="C19" s="49">
        <v>13.6</v>
      </c>
      <c r="E19" s="55" t="s">
        <v>28</v>
      </c>
      <c r="F19" s="49">
        <v>5</v>
      </c>
      <c r="H19" s="55" t="s">
        <v>28</v>
      </c>
      <c r="I19" s="49">
        <v>35</v>
      </c>
    </row>
    <row r="20" spans="2:9" x14ac:dyDescent="0.25">
      <c r="B20" s="56" t="s">
        <v>29</v>
      </c>
      <c r="C20" s="50">
        <v>5</v>
      </c>
      <c r="E20" s="56" t="s">
        <v>29</v>
      </c>
      <c r="F20" s="50">
        <v>5</v>
      </c>
      <c r="H20" s="56" t="s">
        <v>29</v>
      </c>
      <c r="I20" s="50">
        <v>25</v>
      </c>
    </row>
    <row r="21" spans="2:9" x14ac:dyDescent="0.25">
      <c r="B21" s="57" t="s">
        <v>30</v>
      </c>
      <c r="C21" s="51">
        <f>SUM(C18:C20)</f>
        <v>53.550000000000004</v>
      </c>
      <c r="E21" s="57" t="s">
        <v>30</v>
      </c>
      <c r="F21" s="51">
        <f>SUM(F18:F20)</f>
        <v>59</v>
      </c>
      <c r="H21" s="57" t="s">
        <v>30</v>
      </c>
      <c r="I21" s="51">
        <f>SUM(I18:I20)</f>
        <v>209</v>
      </c>
    </row>
    <row r="22" spans="2:9" x14ac:dyDescent="0.25">
      <c r="B22" s="58" t="s">
        <v>15</v>
      </c>
      <c r="C22" s="127"/>
      <c r="E22" s="58" t="s">
        <v>15</v>
      </c>
      <c r="F22" s="127"/>
      <c r="H22" s="58" t="s">
        <v>15</v>
      </c>
      <c r="I22" s="127"/>
    </row>
    <row r="23" spans="2:9" x14ac:dyDescent="0.25">
      <c r="B23" s="59" t="s">
        <v>31</v>
      </c>
      <c r="C23" s="52">
        <f>C21+C22</f>
        <v>53.550000000000004</v>
      </c>
      <c r="E23" s="59" t="s">
        <v>31</v>
      </c>
      <c r="F23" s="52">
        <f>F21+F22</f>
        <v>59</v>
      </c>
      <c r="H23" s="59" t="s">
        <v>31</v>
      </c>
      <c r="I23" s="52">
        <f>I21+I22</f>
        <v>209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26.7109375" customWidth="1"/>
    <col min="3" max="3" width="17.140625" customWidth="1"/>
    <col min="4" max="4" width="12.85546875" customWidth="1"/>
    <col min="5" max="5" width="11.42578125" customWidth="1"/>
    <col min="6" max="8" width="13.140625" customWidth="1"/>
    <col min="9" max="10" width="8.7109375" customWidth="1"/>
    <col min="11" max="11" width="10.140625" bestFit="1" customWidth="1"/>
    <col min="12" max="15" width="8.85546875" customWidth="1"/>
  </cols>
  <sheetData>
    <row r="1" spans="1:8" ht="45" customHeight="1" x14ac:dyDescent="0.7">
      <c r="A1" s="4"/>
      <c r="B1" s="14" t="s">
        <v>52</v>
      </c>
    </row>
    <row r="2" spans="1:8" x14ac:dyDescent="0.25">
      <c r="B2" t="s">
        <v>39</v>
      </c>
    </row>
    <row r="5" spans="1:8" x14ac:dyDescent="0.25">
      <c r="G5" s="44" t="s">
        <v>8</v>
      </c>
      <c r="H5" s="46">
        <v>7.0000000000000007E-2</v>
      </c>
    </row>
    <row r="6" spans="1:8" x14ac:dyDescent="0.25">
      <c r="G6" s="45" t="s">
        <v>9</v>
      </c>
      <c r="H6" s="46">
        <v>0.19</v>
      </c>
    </row>
    <row r="8" spans="1:8" x14ac:dyDescent="0.25">
      <c r="B8" s="27" t="s">
        <v>10</v>
      </c>
      <c r="C8" s="28" t="s">
        <v>11</v>
      </c>
      <c r="D8" s="29" t="s">
        <v>12</v>
      </c>
      <c r="E8" s="29" t="s">
        <v>13</v>
      </c>
      <c r="F8" s="29" t="s">
        <v>14</v>
      </c>
      <c r="G8" s="29" t="s">
        <v>15</v>
      </c>
      <c r="H8" s="30" t="s">
        <v>16</v>
      </c>
    </row>
    <row r="9" spans="1:8" x14ac:dyDescent="0.25">
      <c r="B9" s="31" t="s">
        <v>20</v>
      </c>
      <c r="C9" s="32" t="s">
        <v>18</v>
      </c>
      <c r="D9" s="36">
        <v>1200</v>
      </c>
      <c r="E9" s="33">
        <v>2</v>
      </c>
      <c r="F9" s="36">
        <f>D9*E9</f>
        <v>2400</v>
      </c>
      <c r="G9" s="36"/>
      <c r="H9" s="40"/>
    </row>
    <row r="10" spans="1:8" x14ac:dyDescent="0.25">
      <c r="B10" s="22" t="s">
        <v>21</v>
      </c>
      <c r="C10" s="23" t="s">
        <v>17</v>
      </c>
      <c r="D10" s="37">
        <v>180</v>
      </c>
      <c r="E10" s="34">
        <v>4</v>
      </c>
      <c r="F10" s="37">
        <f t="shared" ref="F10:F14" si="0">D10*E10</f>
        <v>720</v>
      </c>
      <c r="G10" s="37"/>
      <c r="H10" s="41"/>
    </row>
    <row r="11" spans="1:8" x14ac:dyDescent="0.25">
      <c r="B11" s="20" t="s">
        <v>22</v>
      </c>
      <c r="C11" s="21" t="s">
        <v>19</v>
      </c>
      <c r="D11" s="38">
        <v>1195</v>
      </c>
      <c r="E11" s="35">
        <v>3</v>
      </c>
      <c r="F11" s="38">
        <f t="shared" si="0"/>
        <v>3585</v>
      </c>
      <c r="G11" s="38"/>
      <c r="H11" s="42"/>
    </row>
    <row r="12" spans="1:8" x14ac:dyDescent="0.25">
      <c r="B12" s="22" t="s">
        <v>23</v>
      </c>
      <c r="C12" s="23" t="s">
        <v>19</v>
      </c>
      <c r="D12" s="37">
        <v>1395</v>
      </c>
      <c r="E12" s="34">
        <v>1</v>
      </c>
      <c r="F12" s="37">
        <f t="shared" si="0"/>
        <v>1395</v>
      </c>
      <c r="G12" s="37"/>
      <c r="H12" s="41"/>
    </row>
    <row r="13" spans="1:8" x14ac:dyDescent="0.25">
      <c r="B13" s="20" t="s">
        <v>24</v>
      </c>
      <c r="C13" s="21" t="s">
        <v>17</v>
      </c>
      <c r="D13" s="38">
        <v>180</v>
      </c>
      <c r="E13" s="35">
        <v>5</v>
      </c>
      <c r="F13" s="38">
        <f t="shared" si="0"/>
        <v>900</v>
      </c>
      <c r="G13" s="38"/>
      <c r="H13" s="42"/>
    </row>
    <row r="14" spans="1:8" x14ac:dyDescent="0.25">
      <c r="B14" s="24" t="s">
        <v>25</v>
      </c>
      <c r="C14" s="25" t="s">
        <v>18</v>
      </c>
      <c r="D14" s="39">
        <v>2400</v>
      </c>
      <c r="E14" s="26">
        <v>1</v>
      </c>
      <c r="F14" s="39">
        <f t="shared" si="0"/>
        <v>2400</v>
      </c>
      <c r="G14" s="39"/>
      <c r="H14" s="43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2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5.7109375" customWidth="1"/>
    <col min="3" max="5" width="12.7109375" customWidth="1"/>
    <col min="6" max="6" width="5.7109375" customWidth="1"/>
    <col min="7" max="7" width="10.140625" customWidth="1"/>
    <col min="8" max="9" width="11.42578125" customWidth="1"/>
    <col min="13" max="13" width="11.42578125" customWidth="1"/>
  </cols>
  <sheetData>
    <row r="1" spans="1:8" ht="45" customHeight="1" x14ac:dyDescent="0.7">
      <c r="A1" s="4"/>
      <c r="B1" s="14" t="s">
        <v>40</v>
      </c>
    </row>
    <row r="2" spans="1:8" x14ac:dyDescent="0.25">
      <c r="B2" t="s">
        <v>121</v>
      </c>
    </row>
    <row r="5" spans="1:8" x14ac:dyDescent="0.25">
      <c r="B5" s="27" t="s">
        <v>41</v>
      </c>
      <c r="C5" s="29" t="s">
        <v>47</v>
      </c>
      <c r="D5" s="29" t="s">
        <v>48</v>
      </c>
      <c r="E5" s="30" t="s">
        <v>49</v>
      </c>
    </row>
    <row r="6" spans="1:8" x14ac:dyDescent="0.25">
      <c r="B6" s="69" t="s">
        <v>42</v>
      </c>
      <c r="C6" s="70">
        <v>12500</v>
      </c>
      <c r="D6" s="70">
        <v>9300</v>
      </c>
      <c r="E6" s="70"/>
    </row>
    <row r="7" spans="1:8" x14ac:dyDescent="0.25">
      <c r="B7" s="71" t="s">
        <v>43</v>
      </c>
      <c r="C7" s="72">
        <v>28400</v>
      </c>
      <c r="D7" s="72">
        <v>14200</v>
      </c>
      <c r="E7" s="72"/>
      <c r="H7" s="80" t="s">
        <v>93</v>
      </c>
    </row>
    <row r="8" spans="1:8" x14ac:dyDescent="0.25">
      <c r="B8" s="73" t="s">
        <v>44</v>
      </c>
      <c r="C8" s="74">
        <v>18200</v>
      </c>
      <c r="D8" s="74">
        <v>20900</v>
      </c>
      <c r="E8" s="74"/>
      <c r="G8" s="81" t="s">
        <v>47</v>
      </c>
      <c r="H8" s="84"/>
    </row>
    <row r="9" spans="1:8" x14ac:dyDescent="0.25">
      <c r="B9" s="71" t="s">
        <v>45</v>
      </c>
      <c r="C9" s="72">
        <v>38950</v>
      </c>
      <c r="D9" s="72">
        <v>31580</v>
      </c>
      <c r="E9" s="72"/>
      <c r="G9" s="82" t="s">
        <v>48</v>
      </c>
      <c r="H9" s="84"/>
    </row>
    <row r="10" spans="1:8" x14ac:dyDescent="0.25">
      <c r="B10" s="75" t="s">
        <v>46</v>
      </c>
      <c r="C10" s="76">
        <v>25460</v>
      </c>
      <c r="D10" s="76">
        <v>13600</v>
      </c>
      <c r="E10" s="76"/>
      <c r="G10" s="83" t="s">
        <v>49</v>
      </c>
      <c r="H10" s="84"/>
    </row>
    <row r="12" spans="1:8" x14ac:dyDescent="0.25">
      <c r="C12" s="79"/>
      <c r="D12" s="79"/>
      <c r="E12" s="79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6.7109375" customWidth="1"/>
    <col min="3" max="4" width="14.7109375" customWidth="1"/>
    <col min="5" max="5" width="12.7109375" customWidth="1"/>
    <col min="6" max="6" width="5.7109375" customWidth="1"/>
  </cols>
  <sheetData>
    <row r="1" spans="1:9" ht="45" customHeight="1" x14ac:dyDescent="0.7">
      <c r="A1" s="4"/>
      <c r="B1" s="14" t="s">
        <v>94</v>
      </c>
    </row>
    <row r="2" spans="1:9" x14ac:dyDescent="0.25">
      <c r="B2" t="s">
        <v>123</v>
      </c>
    </row>
    <row r="5" spans="1:9" x14ac:dyDescent="0.25">
      <c r="B5" s="27" t="s">
        <v>115</v>
      </c>
      <c r="C5" s="29" t="s">
        <v>95</v>
      </c>
      <c r="D5" s="29" t="s">
        <v>96</v>
      </c>
      <c r="E5" s="30" t="s">
        <v>97</v>
      </c>
      <c r="H5" s="17"/>
      <c r="I5" t="s">
        <v>122</v>
      </c>
    </row>
    <row r="6" spans="1:9" x14ac:dyDescent="0.25">
      <c r="B6" s="69" t="s">
        <v>98</v>
      </c>
      <c r="C6" s="95">
        <f t="shared" ref="C6:C27" ca="1" si="0">RANDBETWEEN(2000,16000)</f>
        <v>5059</v>
      </c>
      <c r="D6" s="87">
        <f ca="1">RANDBETWEEN(DATE(YEAR(TODAY()),1,1),DATE(YEAR(TODAY()),12,31))</f>
        <v>41342</v>
      </c>
      <c r="E6" s="70"/>
    </row>
    <row r="7" spans="1:9" x14ac:dyDescent="0.25">
      <c r="B7" s="71" t="s">
        <v>99</v>
      </c>
      <c r="C7" s="96">
        <f t="shared" ca="1" si="0"/>
        <v>11600</v>
      </c>
      <c r="D7" s="88">
        <f t="shared" ref="D7:D27" ca="1" si="1">RANDBETWEEN(DATE(YEAR(TODAY()),1,1),DATE(YEAR(TODAY()),12,31))</f>
        <v>41282</v>
      </c>
      <c r="E7" s="72"/>
    </row>
    <row r="8" spans="1:9" x14ac:dyDescent="0.25">
      <c r="B8" s="73" t="s">
        <v>100</v>
      </c>
      <c r="C8" s="97">
        <f t="shared" ca="1" si="0"/>
        <v>3639</v>
      </c>
      <c r="D8" s="89">
        <f t="shared" ca="1" si="1"/>
        <v>41445</v>
      </c>
      <c r="E8" s="74"/>
    </row>
    <row r="9" spans="1:9" x14ac:dyDescent="0.25">
      <c r="B9" s="71" t="s">
        <v>46</v>
      </c>
      <c r="C9" s="96">
        <f t="shared" ca="1" si="0"/>
        <v>14020</v>
      </c>
      <c r="D9" s="88">
        <f t="shared" ca="1" si="1"/>
        <v>41588</v>
      </c>
      <c r="E9" s="72"/>
    </row>
    <row r="10" spans="1:9" x14ac:dyDescent="0.25">
      <c r="B10" s="73" t="s">
        <v>101</v>
      </c>
      <c r="C10" s="97">
        <f t="shared" ca="1" si="0"/>
        <v>15227</v>
      </c>
      <c r="D10" s="89">
        <f t="shared" ca="1" si="1"/>
        <v>41627</v>
      </c>
      <c r="E10" s="74"/>
    </row>
    <row r="11" spans="1:9" x14ac:dyDescent="0.25">
      <c r="B11" s="85" t="s">
        <v>102</v>
      </c>
      <c r="C11" s="98">
        <f t="shared" ca="1" si="0"/>
        <v>14529</v>
      </c>
      <c r="D11" s="90">
        <f t="shared" ca="1" si="1"/>
        <v>41576</v>
      </c>
      <c r="E11" s="100"/>
    </row>
    <row r="12" spans="1:9" x14ac:dyDescent="0.25">
      <c r="B12" s="73" t="s">
        <v>103</v>
      </c>
      <c r="C12" s="97">
        <f t="shared" ca="1" si="0"/>
        <v>8720</v>
      </c>
      <c r="D12" s="89">
        <f t="shared" ca="1" si="1"/>
        <v>41538</v>
      </c>
      <c r="E12" s="74"/>
    </row>
    <row r="13" spans="1:9" x14ac:dyDescent="0.25">
      <c r="B13" s="85" t="s">
        <v>45</v>
      </c>
      <c r="C13" s="98">
        <f t="shared" ca="1" si="0"/>
        <v>14336</v>
      </c>
      <c r="D13" s="90">
        <f t="shared" ca="1" si="1"/>
        <v>41596</v>
      </c>
      <c r="E13" s="100"/>
    </row>
    <row r="14" spans="1:9" x14ac:dyDescent="0.25">
      <c r="B14" s="73" t="s">
        <v>104</v>
      </c>
      <c r="C14" s="97">
        <f t="shared" ca="1" si="0"/>
        <v>15727</v>
      </c>
      <c r="D14" s="89">
        <f t="shared" ca="1" si="1"/>
        <v>41344</v>
      </c>
      <c r="E14" s="74"/>
    </row>
    <row r="15" spans="1:9" x14ac:dyDescent="0.25">
      <c r="B15" s="85" t="s">
        <v>105</v>
      </c>
      <c r="C15" s="98">
        <f t="shared" ca="1" si="0"/>
        <v>7196</v>
      </c>
      <c r="D15" s="90">
        <f t="shared" ca="1" si="1"/>
        <v>41639</v>
      </c>
      <c r="E15" s="100"/>
    </row>
    <row r="16" spans="1:9" x14ac:dyDescent="0.25">
      <c r="B16" s="73" t="s">
        <v>71</v>
      </c>
      <c r="C16" s="97">
        <f t="shared" ca="1" si="0"/>
        <v>13838</v>
      </c>
      <c r="D16" s="89">
        <f t="shared" ca="1" si="1"/>
        <v>41513</v>
      </c>
      <c r="E16" s="74"/>
    </row>
    <row r="17" spans="2:5" x14ac:dyDescent="0.25">
      <c r="B17" s="85" t="s">
        <v>106</v>
      </c>
      <c r="C17" s="98">
        <f t="shared" ca="1" si="0"/>
        <v>6077</v>
      </c>
      <c r="D17" s="90">
        <f t="shared" ca="1" si="1"/>
        <v>41494</v>
      </c>
      <c r="E17" s="100"/>
    </row>
    <row r="18" spans="2:5" x14ac:dyDescent="0.25">
      <c r="B18" s="73" t="s">
        <v>43</v>
      </c>
      <c r="C18" s="97">
        <f t="shared" ca="1" si="0"/>
        <v>4570</v>
      </c>
      <c r="D18" s="89">
        <f t="shared" ca="1" si="1"/>
        <v>41341</v>
      </c>
      <c r="E18" s="74"/>
    </row>
    <row r="19" spans="2:5" x14ac:dyDescent="0.25">
      <c r="B19" s="85" t="s">
        <v>107</v>
      </c>
      <c r="C19" s="98">
        <f t="shared" ca="1" si="0"/>
        <v>3591</v>
      </c>
      <c r="D19" s="90">
        <f t="shared" ca="1" si="1"/>
        <v>41333</v>
      </c>
      <c r="E19" s="100"/>
    </row>
    <row r="20" spans="2:5" x14ac:dyDescent="0.25">
      <c r="B20" s="73" t="s">
        <v>108</v>
      </c>
      <c r="C20" s="97">
        <f t="shared" ca="1" si="0"/>
        <v>15083</v>
      </c>
      <c r="D20" s="89">
        <f t="shared" ca="1" si="1"/>
        <v>41608</v>
      </c>
      <c r="E20" s="74"/>
    </row>
    <row r="21" spans="2:5" x14ac:dyDescent="0.25">
      <c r="B21" s="85" t="s">
        <v>109</v>
      </c>
      <c r="C21" s="98">
        <f t="shared" ca="1" si="0"/>
        <v>3619</v>
      </c>
      <c r="D21" s="90">
        <f t="shared" ca="1" si="1"/>
        <v>41287</v>
      </c>
      <c r="E21" s="100"/>
    </row>
    <row r="22" spans="2:5" x14ac:dyDescent="0.25">
      <c r="B22" s="73" t="s">
        <v>110</v>
      </c>
      <c r="C22" s="97">
        <f t="shared" ca="1" si="0"/>
        <v>8170</v>
      </c>
      <c r="D22" s="89">
        <f t="shared" ca="1" si="1"/>
        <v>41519</v>
      </c>
      <c r="E22" s="74"/>
    </row>
    <row r="23" spans="2:5" x14ac:dyDescent="0.25">
      <c r="B23" s="85" t="s">
        <v>44</v>
      </c>
      <c r="C23" s="98">
        <f t="shared" ca="1" si="0"/>
        <v>10731</v>
      </c>
      <c r="D23" s="90">
        <f t="shared" ca="1" si="1"/>
        <v>41459</v>
      </c>
      <c r="E23" s="100"/>
    </row>
    <row r="24" spans="2:5" x14ac:dyDescent="0.25">
      <c r="B24" s="73" t="s">
        <v>111</v>
      </c>
      <c r="C24" s="97">
        <f t="shared" ca="1" si="0"/>
        <v>2877</v>
      </c>
      <c r="D24" s="89">
        <f t="shared" ca="1" si="1"/>
        <v>41634</v>
      </c>
      <c r="E24" s="74"/>
    </row>
    <row r="25" spans="2:5" x14ac:dyDescent="0.25">
      <c r="B25" s="85" t="s">
        <v>112</v>
      </c>
      <c r="C25" s="98">
        <f t="shared" ca="1" si="0"/>
        <v>11857</v>
      </c>
      <c r="D25" s="90">
        <f t="shared" ca="1" si="1"/>
        <v>41445</v>
      </c>
      <c r="E25" s="100"/>
    </row>
    <row r="26" spans="2:5" x14ac:dyDescent="0.25">
      <c r="B26" s="73" t="s">
        <v>113</v>
      </c>
      <c r="C26" s="97">
        <f t="shared" ca="1" si="0"/>
        <v>7106</v>
      </c>
      <c r="D26" s="89">
        <f t="shared" ca="1" si="1"/>
        <v>41330</v>
      </c>
      <c r="E26" s="74"/>
    </row>
    <row r="27" spans="2:5" x14ac:dyDescent="0.25">
      <c r="B27" s="86" t="s">
        <v>114</v>
      </c>
      <c r="C27" s="99">
        <f t="shared" ca="1" si="0"/>
        <v>15739</v>
      </c>
      <c r="D27" s="91">
        <f t="shared" ca="1" si="1"/>
        <v>41551</v>
      </c>
      <c r="E27" s="101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6.7109375" customWidth="1"/>
    <col min="3" max="4" width="14.7109375" customWidth="1"/>
    <col min="5" max="5" width="12.7109375" customWidth="1"/>
    <col min="6" max="6" width="5.7109375" customWidth="1"/>
  </cols>
  <sheetData>
    <row r="1" spans="1:9" ht="45" customHeight="1" x14ac:dyDescent="0.7">
      <c r="A1" s="4"/>
      <c r="B1" s="14" t="s">
        <v>94</v>
      </c>
    </row>
    <row r="2" spans="1:9" x14ac:dyDescent="0.25">
      <c r="B2" t="s">
        <v>123</v>
      </c>
    </row>
    <row r="5" spans="1:9" x14ac:dyDescent="0.25">
      <c r="B5" s="92" t="s">
        <v>115</v>
      </c>
      <c r="C5" s="93" t="s">
        <v>95</v>
      </c>
      <c r="D5" s="93" t="s">
        <v>96</v>
      </c>
      <c r="E5" s="94" t="s">
        <v>97</v>
      </c>
      <c r="H5" s="17"/>
      <c r="I5" t="s">
        <v>122</v>
      </c>
    </row>
    <row r="6" spans="1:9" x14ac:dyDescent="0.25">
      <c r="B6" s="18" t="s">
        <v>98</v>
      </c>
      <c r="C6" s="102">
        <f t="shared" ref="C6:C27" ca="1" si="0">RANDBETWEEN(2000,16000)</f>
        <v>13609</v>
      </c>
      <c r="D6" s="103">
        <f ca="1">RANDBETWEEN(DATE(YEAR(TODAY()),1,1),DATE(YEAR(TODAY()),12,31))</f>
        <v>41560</v>
      </c>
      <c r="E6" s="104"/>
    </row>
    <row r="7" spans="1:9" x14ac:dyDescent="0.25">
      <c r="B7" s="19" t="s">
        <v>99</v>
      </c>
      <c r="C7" s="105">
        <f t="shared" ca="1" si="0"/>
        <v>14315</v>
      </c>
      <c r="D7" s="106">
        <f t="shared" ref="D7:D27" ca="1" si="1">RANDBETWEEN(DATE(YEAR(TODAY()),1,1),DATE(YEAR(TODAY()),12,31))</f>
        <v>41374</v>
      </c>
      <c r="E7" s="107"/>
    </row>
    <row r="8" spans="1:9" x14ac:dyDescent="0.25">
      <c r="B8" s="18" t="s">
        <v>100</v>
      </c>
      <c r="C8" s="102">
        <f t="shared" ca="1" si="0"/>
        <v>12334</v>
      </c>
      <c r="D8" s="103">
        <f t="shared" ca="1" si="1"/>
        <v>41367</v>
      </c>
      <c r="E8" s="104"/>
    </row>
    <row r="9" spans="1:9" x14ac:dyDescent="0.25">
      <c r="B9" s="19" t="s">
        <v>46</v>
      </c>
      <c r="C9" s="105">
        <f t="shared" ca="1" si="0"/>
        <v>13526</v>
      </c>
      <c r="D9" s="106">
        <f t="shared" ca="1" si="1"/>
        <v>41303</v>
      </c>
      <c r="E9" s="107"/>
    </row>
    <row r="10" spans="1:9" x14ac:dyDescent="0.25">
      <c r="B10" s="18" t="s">
        <v>101</v>
      </c>
      <c r="C10" s="102">
        <f t="shared" ca="1" si="0"/>
        <v>12612</v>
      </c>
      <c r="D10" s="103">
        <f t="shared" ca="1" si="1"/>
        <v>41445</v>
      </c>
      <c r="E10" s="104"/>
    </row>
    <row r="11" spans="1:9" x14ac:dyDescent="0.25">
      <c r="B11" s="19" t="s">
        <v>102</v>
      </c>
      <c r="C11" s="105">
        <f t="shared" ca="1" si="0"/>
        <v>13256</v>
      </c>
      <c r="D11" s="106">
        <f t="shared" ca="1" si="1"/>
        <v>41562</v>
      </c>
      <c r="E11" s="108"/>
    </row>
    <row r="12" spans="1:9" x14ac:dyDescent="0.25">
      <c r="B12" s="18" t="s">
        <v>103</v>
      </c>
      <c r="C12" s="102">
        <f t="shared" ca="1" si="0"/>
        <v>10350</v>
      </c>
      <c r="D12" s="103">
        <f t="shared" ca="1" si="1"/>
        <v>41343</v>
      </c>
      <c r="E12" s="104"/>
    </row>
    <row r="13" spans="1:9" x14ac:dyDescent="0.25">
      <c r="B13" s="19" t="s">
        <v>45</v>
      </c>
      <c r="C13" s="105">
        <f t="shared" ca="1" si="0"/>
        <v>3013</v>
      </c>
      <c r="D13" s="106">
        <f t="shared" ca="1" si="1"/>
        <v>41539</v>
      </c>
      <c r="E13" s="108"/>
    </row>
    <row r="14" spans="1:9" x14ac:dyDescent="0.25">
      <c r="B14" s="18" t="s">
        <v>104</v>
      </c>
      <c r="C14" s="102">
        <f t="shared" ca="1" si="0"/>
        <v>15718</v>
      </c>
      <c r="D14" s="103">
        <f t="shared" ca="1" si="1"/>
        <v>41574</v>
      </c>
      <c r="E14" s="104"/>
    </row>
    <row r="15" spans="1:9" x14ac:dyDescent="0.25">
      <c r="B15" s="19" t="s">
        <v>105</v>
      </c>
      <c r="C15" s="105">
        <f t="shared" ca="1" si="0"/>
        <v>2801</v>
      </c>
      <c r="D15" s="106">
        <f t="shared" ca="1" si="1"/>
        <v>41276</v>
      </c>
      <c r="E15" s="108"/>
    </row>
    <row r="16" spans="1:9" x14ac:dyDescent="0.25">
      <c r="B16" s="18" t="s">
        <v>71</v>
      </c>
      <c r="C16" s="102">
        <f t="shared" ca="1" si="0"/>
        <v>6092</v>
      </c>
      <c r="D16" s="103">
        <f t="shared" ca="1" si="1"/>
        <v>41325</v>
      </c>
      <c r="E16" s="104"/>
    </row>
    <row r="17" spans="2:5" x14ac:dyDescent="0.25">
      <c r="B17" s="19" t="s">
        <v>106</v>
      </c>
      <c r="C17" s="105">
        <f t="shared" ca="1" si="0"/>
        <v>7157</v>
      </c>
      <c r="D17" s="106">
        <f t="shared" ca="1" si="1"/>
        <v>41585</v>
      </c>
      <c r="E17" s="108"/>
    </row>
    <row r="18" spans="2:5" x14ac:dyDescent="0.25">
      <c r="B18" s="18" t="s">
        <v>43</v>
      </c>
      <c r="C18" s="102">
        <f t="shared" ca="1" si="0"/>
        <v>12596</v>
      </c>
      <c r="D18" s="103">
        <f t="shared" ca="1" si="1"/>
        <v>41565</v>
      </c>
      <c r="E18" s="104"/>
    </row>
    <row r="19" spans="2:5" x14ac:dyDescent="0.25">
      <c r="B19" s="19" t="s">
        <v>107</v>
      </c>
      <c r="C19" s="105">
        <f t="shared" ca="1" si="0"/>
        <v>7484</v>
      </c>
      <c r="D19" s="106">
        <f t="shared" ca="1" si="1"/>
        <v>41456</v>
      </c>
      <c r="E19" s="108"/>
    </row>
    <row r="20" spans="2:5" x14ac:dyDescent="0.25">
      <c r="B20" s="18" t="s">
        <v>108</v>
      </c>
      <c r="C20" s="102">
        <f t="shared" ca="1" si="0"/>
        <v>4984</v>
      </c>
      <c r="D20" s="103">
        <f t="shared" ca="1" si="1"/>
        <v>41558</v>
      </c>
      <c r="E20" s="104"/>
    </row>
    <row r="21" spans="2:5" x14ac:dyDescent="0.25">
      <c r="B21" s="19" t="s">
        <v>109</v>
      </c>
      <c r="C21" s="105">
        <f t="shared" ca="1" si="0"/>
        <v>4769</v>
      </c>
      <c r="D21" s="106">
        <f t="shared" ca="1" si="1"/>
        <v>41298</v>
      </c>
      <c r="E21" s="108"/>
    </row>
    <row r="22" spans="2:5" x14ac:dyDescent="0.25">
      <c r="B22" s="18" t="s">
        <v>110</v>
      </c>
      <c r="C22" s="102">
        <f t="shared" ca="1" si="0"/>
        <v>8312</v>
      </c>
      <c r="D22" s="103">
        <f t="shared" ca="1" si="1"/>
        <v>41482</v>
      </c>
      <c r="E22" s="104"/>
    </row>
    <row r="23" spans="2:5" x14ac:dyDescent="0.25">
      <c r="B23" s="19" t="s">
        <v>44</v>
      </c>
      <c r="C23" s="105">
        <f t="shared" ca="1" si="0"/>
        <v>10615</v>
      </c>
      <c r="D23" s="106">
        <f t="shared" ca="1" si="1"/>
        <v>41275</v>
      </c>
      <c r="E23" s="108"/>
    </row>
    <row r="24" spans="2:5" x14ac:dyDescent="0.25">
      <c r="B24" s="18" t="s">
        <v>111</v>
      </c>
      <c r="C24" s="102">
        <f t="shared" ca="1" si="0"/>
        <v>9712</v>
      </c>
      <c r="D24" s="103">
        <f t="shared" ca="1" si="1"/>
        <v>41487</v>
      </c>
      <c r="E24" s="104"/>
    </row>
    <row r="25" spans="2:5" x14ac:dyDescent="0.25">
      <c r="B25" s="19" t="s">
        <v>112</v>
      </c>
      <c r="C25" s="105">
        <f t="shared" ca="1" si="0"/>
        <v>3677</v>
      </c>
      <c r="D25" s="106">
        <f t="shared" ca="1" si="1"/>
        <v>41321</v>
      </c>
      <c r="E25" s="108"/>
    </row>
    <row r="26" spans="2:5" x14ac:dyDescent="0.25">
      <c r="B26" s="18" t="s">
        <v>113</v>
      </c>
      <c r="C26" s="102">
        <f t="shared" ca="1" si="0"/>
        <v>2533</v>
      </c>
      <c r="D26" s="103">
        <f t="shared" ca="1" si="1"/>
        <v>41524</v>
      </c>
      <c r="E26" s="104"/>
    </row>
    <row r="27" spans="2:5" x14ac:dyDescent="0.25">
      <c r="B27" s="109" t="s">
        <v>114</v>
      </c>
      <c r="C27" s="110">
        <f t="shared" ca="1" si="0"/>
        <v>2544</v>
      </c>
      <c r="D27" s="111">
        <f t="shared" ca="1" si="1"/>
        <v>41377</v>
      </c>
      <c r="E27" s="112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="39" zoomScaleNormal="39" workbookViewId="0">
      <selection activeCell="B2" sqref="B2"/>
    </sheetView>
  </sheetViews>
  <sheetFormatPr baseColWidth="10" defaultRowHeight="15" x14ac:dyDescent="0.25"/>
  <cols>
    <col min="1" max="1" width="8.5703125" customWidth="1"/>
    <col min="2" max="2" width="16.7109375" customWidth="1"/>
    <col min="3" max="4" width="14.7109375" customWidth="1"/>
    <col min="5" max="5" width="12.7109375" customWidth="1"/>
    <col min="6" max="6" width="5.7109375" customWidth="1"/>
  </cols>
  <sheetData>
    <row r="1" spans="1:9" ht="45" customHeight="1" x14ac:dyDescent="0.7">
      <c r="A1" s="4"/>
      <c r="B1" s="14" t="s">
        <v>94</v>
      </c>
    </row>
    <row r="2" spans="1:9" x14ac:dyDescent="0.25">
      <c r="B2" t="s">
        <v>123</v>
      </c>
    </row>
    <row r="5" spans="1:9" x14ac:dyDescent="0.25">
      <c r="B5" s="92" t="s">
        <v>115</v>
      </c>
      <c r="C5" s="113" t="s">
        <v>116</v>
      </c>
      <c r="D5" s="93" t="s">
        <v>86</v>
      </c>
      <c r="E5" s="94" t="s">
        <v>97</v>
      </c>
      <c r="H5" s="17"/>
      <c r="I5" t="s">
        <v>122</v>
      </c>
    </row>
    <row r="6" spans="1:9" x14ac:dyDescent="0.25">
      <c r="B6" s="114"/>
      <c r="C6" s="115"/>
      <c r="D6" s="116"/>
      <c r="E6" s="117"/>
    </row>
    <row r="7" spans="1:9" x14ac:dyDescent="0.25">
      <c r="B7" s="118"/>
      <c r="C7" s="119"/>
      <c r="D7" s="120"/>
      <c r="E7" s="121"/>
    </row>
    <row r="8" spans="1:9" x14ac:dyDescent="0.25">
      <c r="B8" s="118"/>
      <c r="C8" s="119"/>
      <c r="D8" s="120"/>
      <c r="E8" s="121"/>
    </row>
    <row r="9" spans="1:9" x14ac:dyDescent="0.25">
      <c r="B9" s="118"/>
      <c r="C9" s="119"/>
      <c r="D9" s="120"/>
      <c r="E9" s="121"/>
    </row>
    <row r="10" spans="1:9" x14ac:dyDescent="0.25">
      <c r="B10" s="118"/>
      <c r="C10" s="119"/>
      <c r="D10" s="120"/>
      <c r="E10" s="121"/>
    </row>
    <row r="11" spans="1:9" x14ac:dyDescent="0.25">
      <c r="B11" s="118"/>
      <c r="C11" s="119"/>
      <c r="D11" s="120"/>
      <c r="E11" s="122"/>
    </row>
    <row r="12" spans="1:9" x14ac:dyDescent="0.25">
      <c r="B12" s="118"/>
      <c r="C12" s="119"/>
      <c r="D12" s="120"/>
      <c r="E12" s="121"/>
    </row>
    <row r="13" spans="1:9" x14ac:dyDescent="0.25">
      <c r="B13" s="118"/>
      <c r="C13" s="119"/>
      <c r="D13" s="120"/>
      <c r="E13" s="122"/>
    </row>
    <row r="14" spans="1:9" x14ac:dyDescent="0.25">
      <c r="B14" s="118"/>
      <c r="C14" s="119"/>
      <c r="D14" s="120"/>
      <c r="E14" s="121"/>
    </row>
    <row r="15" spans="1:9" x14ac:dyDescent="0.25">
      <c r="B15" s="118"/>
      <c r="C15" s="119"/>
      <c r="D15" s="120"/>
      <c r="E15" s="122"/>
    </row>
    <row r="16" spans="1:9" x14ac:dyDescent="0.25">
      <c r="B16" s="118"/>
      <c r="C16" s="119"/>
      <c r="D16" s="120"/>
      <c r="E16" s="121"/>
    </row>
    <row r="17" spans="2:5" x14ac:dyDescent="0.25">
      <c r="B17" s="118"/>
      <c r="C17" s="119"/>
      <c r="D17" s="120"/>
      <c r="E17" s="122"/>
    </row>
    <row r="18" spans="2:5" x14ac:dyDescent="0.25">
      <c r="B18" s="118"/>
      <c r="C18" s="119"/>
      <c r="D18" s="120"/>
      <c r="E18" s="121"/>
    </row>
    <row r="19" spans="2:5" x14ac:dyDescent="0.25">
      <c r="B19" s="118"/>
      <c r="C19" s="119"/>
      <c r="D19" s="120"/>
      <c r="E19" s="122"/>
    </row>
    <row r="20" spans="2:5" x14ac:dyDescent="0.25">
      <c r="B20" s="118"/>
      <c r="C20" s="119"/>
      <c r="D20" s="120"/>
      <c r="E20" s="121"/>
    </row>
    <row r="21" spans="2:5" x14ac:dyDescent="0.25">
      <c r="B21" s="118"/>
      <c r="C21" s="119"/>
      <c r="D21" s="120"/>
      <c r="E21" s="122"/>
    </row>
    <row r="22" spans="2:5" x14ac:dyDescent="0.25">
      <c r="B22" s="118"/>
      <c r="C22" s="119"/>
      <c r="D22" s="120"/>
      <c r="E22" s="121"/>
    </row>
    <row r="23" spans="2:5" x14ac:dyDescent="0.25">
      <c r="B23" s="118"/>
      <c r="C23" s="119"/>
      <c r="D23" s="120"/>
      <c r="E23" s="122"/>
    </row>
    <row r="24" spans="2:5" x14ac:dyDescent="0.25">
      <c r="B24" s="118"/>
      <c r="C24" s="119"/>
      <c r="D24" s="120"/>
      <c r="E24" s="121"/>
    </row>
    <row r="25" spans="2:5" x14ac:dyDescent="0.25">
      <c r="B25" s="118"/>
      <c r="C25" s="119"/>
      <c r="D25" s="120"/>
      <c r="E25" s="122"/>
    </row>
    <row r="26" spans="2:5" x14ac:dyDescent="0.25">
      <c r="B26" s="118"/>
      <c r="C26" s="119"/>
      <c r="D26" s="120"/>
      <c r="E26" s="121"/>
    </row>
    <row r="27" spans="2:5" x14ac:dyDescent="0.25">
      <c r="B27" s="123"/>
      <c r="C27" s="124"/>
      <c r="D27" s="125"/>
      <c r="E27" s="126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105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5.140625" customWidth="1"/>
    <col min="3" max="3" width="11" customWidth="1"/>
    <col min="4" max="4" width="14" customWidth="1"/>
    <col min="5" max="5" width="15.7109375" customWidth="1"/>
    <col min="6" max="6" width="17.85546875" customWidth="1"/>
    <col min="7" max="7" width="9" customWidth="1"/>
    <col min="8" max="8" width="11.28515625" customWidth="1"/>
    <col min="9" max="9" width="11.140625" bestFit="1" customWidth="1"/>
  </cols>
  <sheetData>
    <row r="1" spans="1:9" ht="45" customHeight="1" x14ac:dyDescent="0.7">
      <c r="A1" s="4"/>
      <c r="B1" s="14" t="s">
        <v>89</v>
      </c>
    </row>
    <row r="2" spans="1:9" x14ac:dyDescent="0.25">
      <c r="B2" t="s">
        <v>90</v>
      </c>
    </row>
    <row r="5" spans="1:9" x14ac:dyDescent="0.25">
      <c r="B5" s="78" t="s">
        <v>88</v>
      </c>
      <c r="C5" s="78" t="s">
        <v>87</v>
      </c>
      <c r="D5" s="78" t="s">
        <v>86</v>
      </c>
      <c r="E5" s="78" t="s">
        <v>85</v>
      </c>
      <c r="F5" s="78" t="s">
        <v>84</v>
      </c>
      <c r="G5" s="78" t="s">
        <v>83</v>
      </c>
      <c r="H5" s="78" t="s">
        <v>82</v>
      </c>
      <c r="I5" s="78" t="s">
        <v>47</v>
      </c>
    </row>
    <row r="6" spans="1:9" x14ac:dyDescent="0.25">
      <c r="B6" s="66" t="s">
        <v>71</v>
      </c>
      <c r="C6" s="66" t="s">
        <v>65</v>
      </c>
      <c r="D6" s="77">
        <v>40554</v>
      </c>
      <c r="E6" s="66" t="s">
        <v>74</v>
      </c>
      <c r="F6" s="66" t="s">
        <v>59</v>
      </c>
      <c r="G6" s="67">
        <v>13</v>
      </c>
      <c r="H6" s="68">
        <v>2</v>
      </c>
      <c r="I6" s="67">
        <v>26</v>
      </c>
    </row>
    <row r="7" spans="1:9" x14ac:dyDescent="0.25">
      <c r="B7" s="66" t="s">
        <v>43</v>
      </c>
      <c r="C7" s="66" t="s">
        <v>58</v>
      </c>
      <c r="D7" s="77">
        <v>40705</v>
      </c>
      <c r="E7" s="66" t="s">
        <v>69</v>
      </c>
      <c r="F7" s="66" t="s">
        <v>34</v>
      </c>
      <c r="G7" s="67">
        <v>78</v>
      </c>
      <c r="H7" s="68">
        <v>9</v>
      </c>
      <c r="I7" s="67">
        <v>702</v>
      </c>
    </row>
    <row r="8" spans="1:9" x14ac:dyDescent="0.25">
      <c r="B8" s="66" t="s">
        <v>42</v>
      </c>
      <c r="C8" s="66" t="s">
        <v>55</v>
      </c>
      <c r="D8" s="77">
        <v>40613</v>
      </c>
      <c r="E8" s="66" t="s">
        <v>61</v>
      </c>
      <c r="F8" s="66" t="s">
        <v>26</v>
      </c>
      <c r="G8" s="67">
        <v>31</v>
      </c>
      <c r="H8" s="68">
        <v>10</v>
      </c>
      <c r="I8" s="67">
        <v>310</v>
      </c>
    </row>
    <row r="9" spans="1:9" x14ac:dyDescent="0.25">
      <c r="B9" s="66" t="s">
        <v>42</v>
      </c>
      <c r="C9" s="66" t="s">
        <v>55</v>
      </c>
      <c r="D9" s="77">
        <v>41010</v>
      </c>
      <c r="E9" s="66" t="s">
        <v>61</v>
      </c>
      <c r="F9" s="66" t="s">
        <v>34</v>
      </c>
      <c r="G9" s="67">
        <v>38</v>
      </c>
      <c r="H9" s="68">
        <v>21</v>
      </c>
      <c r="I9" s="67">
        <v>798</v>
      </c>
    </row>
    <row r="10" spans="1:9" x14ac:dyDescent="0.25">
      <c r="B10" s="66" t="s">
        <v>71</v>
      </c>
      <c r="C10" s="66" t="s">
        <v>65</v>
      </c>
      <c r="D10" s="77">
        <v>41380</v>
      </c>
      <c r="E10" s="66" t="s">
        <v>74</v>
      </c>
      <c r="F10" s="66" t="s">
        <v>62</v>
      </c>
      <c r="G10" s="67">
        <v>570</v>
      </c>
      <c r="H10" s="68">
        <v>20</v>
      </c>
      <c r="I10" s="67">
        <v>11400</v>
      </c>
    </row>
    <row r="11" spans="1:9" x14ac:dyDescent="0.25">
      <c r="B11" s="66" t="s">
        <v>45</v>
      </c>
      <c r="C11" s="66" t="s">
        <v>73</v>
      </c>
      <c r="D11" s="77">
        <v>41231</v>
      </c>
      <c r="E11" s="66" t="s">
        <v>72</v>
      </c>
      <c r="F11" s="66" t="s">
        <v>80</v>
      </c>
      <c r="G11" s="67">
        <v>60</v>
      </c>
      <c r="H11" s="68">
        <v>8</v>
      </c>
      <c r="I11" s="67">
        <v>480</v>
      </c>
    </row>
    <row r="12" spans="1:9" x14ac:dyDescent="0.25">
      <c r="B12" s="66" t="s">
        <v>45</v>
      </c>
      <c r="C12" s="66" t="s">
        <v>73</v>
      </c>
      <c r="D12" s="77">
        <v>41283</v>
      </c>
      <c r="E12" s="66" t="s">
        <v>79</v>
      </c>
      <c r="F12" s="66" t="s">
        <v>62</v>
      </c>
      <c r="G12" s="67">
        <v>389</v>
      </c>
      <c r="H12" s="68">
        <v>3</v>
      </c>
      <c r="I12" s="67">
        <v>1167</v>
      </c>
    </row>
    <row r="13" spans="1:9" x14ac:dyDescent="0.25">
      <c r="B13" s="66" t="s">
        <v>46</v>
      </c>
      <c r="C13" s="66" t="s">
        <v>65</v>
      </c>
      <c r="D13" s="77">
        <v>40197</v>
      </c>
      <c r="E13" s="66" t="s">
        <v>64</v>
      </c>
      <c r="F13" s="66" t="s">
        <v>75</v>
      </c>
      <c r="G13" s="67">
        <v>150</v>
      </c>
      <c r="H13" s="68">
        <v>6</v>
      </c>
      <c r="I13" s="67">
        <v>900</v>
      </c>
    </row>
    <row r="14" spans="1:9" x14ac:dyDescent="0.25">
      <c r="B14" s="66" t="s">
        <v>71</v>
      </c>
      <c r="C14" s="66" t="s">
        <v>65</v>
      </c>
      <c r="D14" s="77">
        <v>40614</v>
      </c>
      <c r="E14" s="66" t="s">
        <v>74</v>
      </c>
      <c r="F14" s="66" t="s">
        <v>75</v>
      </c>
      <c r="G14" s="67">
        <v>206</v>
      </c>
      <c r="H14" s="68">
        <v>8</v>
      </c>
      <c r="I14" s="67">
        <v>1648</v>
      </c>
    </row>
    <row r="15" spans="1:9" x14ac:dyDescent="0.25">
      <c r="B15" s="66" t="s">
        <v>77</v>
      </c>
      <c r="C15" s="66" t="s">
        <v>73</v>
      </c>
      <c r="D15" s="77">
        <v>41079</v>
      </c>
      <c r="E15" s="66" t="s">
        <v>76</v>
      </c>
      <c r="F15" s="66" t="s">
        <v>59</v>
      </c>
      <c r="G15" s="67">
        <v>30</v>
      </c>
      <c r="H15" s="68">
        <v>18</v>
      </c>
      <c r="I15" s="67">
        <v>540</v>
      </c>
    </row>
    <row r="16" spans="1:9" x14ac:dyDescent="0.25">
      <c r="B16" s="66" t="s">
        <v>46</v>
      </c>
      <c r="C16" s="66" t="s">
        <v>65</v>
      </c>
      <c r="D16" s="77">
        <v>40606</v>
      </c>
      <c r="E16" s="66" t="s">
        <v>78</v>
      </c>
      <c r="F16" s="66" t="s">
        <v>53</v>
      </c>
      <c r="G16" s="67">
        <v>92</v>
      </c>
      <c r="H16" s="68">
        <v>3</v>
      </c>
      <c r="I16" s="67">
        <v>276</v>
      </c>
    </row>
    <row r="17" spans="2:9" x14ac:dyDescent="0.25">
      <c r="B17" s="66" t="s">
        <v>43</v>
      </c>
      <c r="C17" s="66" t="s">
        <v>58</v>
      </c>
      <c r="D17" s="77">
        <v>40260</v>
      </c>
      <c r="E17" s="66" t="s">
        <v>69</v>
      </c>
      <c r="F17" s="66" t="s">
        <v>53</v>
      </c>
      <c r="G17" s="67">
        <v>88</v>
      </c>
      <c r="H17" s="68">
        <v>12</v>
      </c>
      <c r="I17" s="67">
        <v>1056</v>
      </c>
    </row>
    <row r="18" spans="2:9" x14ac:dyDescent="0.25">
      <c r="B18" s="66" t="s">
        <v>71</v>
      </c>
      <c r="C18" s="66" t="s">
        <v>65</v>
      </c>
      <c r="D18" s="77">
        <v>41635</v>
      </c>
      <c r="E18" s="66" t="s">
        <v>70</v>
      </c>
      <c r="F18" s="66" t="s">
        <v>53</v>
      </c>
      <c r="G18" s="67">
        <v>166</v>
      </c>
      <c r="H18" s="68">
        <v>28</v>
      </c>
      <c r="I18" s="67">
        <v>4648</v>
      </c>
    </row>
    <row r="19" spans="2:9" x14ac:dyDescent="0.25">
      <c r="B19" s="66" t="s">
        <v>46</v>
      </c>
      <c r="C19" s="66" t="s">
        <v>65</v>
      </c>
      <c r="D19" s="77">
        <v>40231</v>
      </c>
      <c r="E19" s="66" t="s">
        <v>78</v>
      </c>
      <c r="F19" s="66" t="s">
        <v>34</v>
      </c>
      <c r="G19" s="67">
        <v>65</v>
      </c>
      <c r="H19" s="68">
        <v>6</v>
      </c>
      <c r="I19" s="67">
        <v>390</v>
      </c>
    </row>
    <row r="20" spans="2:9" x14ac:dyDescent="0.25">
      <c r="B20" s="66" t="s">
        <v>43</v>
      </c>
      <c r="C20" s="66" t="s">
        <v>58</v>
      </c>
      <c r="D20" s="77">
        <v>41129</v>
      </c>
      <c r="E20" s="66" t="s">
        <v>57</v>
      </c>
      <c r="F20" s="66" t="s">
        <v>68</v>
      </c>
      <c r="G20" s="67">
        <v>17</v>
      </c>
      <c r="H20" s="68">
        <v>24</v>
      </c>
      <c r="I20" s="67">
        <v>408</v>
      </c>
    </row>
    <row r="21" spans="2:9" x14ac:dyDescent="0.25">
      <c r="B21" s="66" t="s">
        <v>46</v>
      </c>
      <c r="C21" s="66" t="s">
        <v>65</v>
      </c>
      <c r="D21" s="77">
        <v>41495</v>
      </c>
      <c r="E21" s="66" t="s">
        <v>64</v>
      </c>
      <c r="F21" s="66" t="s">
        <v>53</v>
      </c>
      <c r="G21" s="67">
        <v>266</v>
      </c>
      <c r="H21" s="68">
        <v>9</v>
      </c>
      <c r="I21" s="67">
        <v>2394</v>
      </c>
    </row>
    <row r="22" spans="2:9" x14ac:dyDescent="0.25">
      <c r="B22" s="66" t="s">
        <v>45</v>
      </c>
      <c r="C22" s="66" t="s">
        <v>73</v>
      </c>
      <c r="D22" s="77">
        <v>41465</v>
      </c>
      <c r="E22" s="66" t="s">
        <v>79</v>
      </c>
      <c r="F22" s="66" t="s">
        <v>26</v>
      </c>
      <c r="G22" s="67">
        <v>34</v>
      </c>
      <c r="H22" s="68">
        <v>6</v>
      </c>
      <c r="I22" s="67">
        <v>204</v>
      </c>
    </row>
    <row r="23" spans="2:9" x14ac:dyDescent="0.25">
      <c r="B23" s="66" t="s">
        <v>43</v>
      </c>
      <c r="C23" s="66" t="s">
        <v>58</v>
      </c>
      <c r="D23" s="77">
        <v>40368</v>
      </c>
      <c r="E23" s="66" t="s">
        <v>69</v>
      </c>
      <c r="F23" s="66" t="s">
        <v>75</v>
      </c>
      <c r="G23" s="67">
        <v>156</v>
      </c>
      <c r="H23" s="68">
        <v>9</v>
      </c>
      <c r="I23" s="67">
        <v>1404</v>
      </c>
    </row>
    <row r="24" spans="2:9" x14ac:dyDescent="0.25">
      <c r="B24" s="66" t="s">
        <v>77</v>
      </c>
      <c r="C24" s="66" t="s">
        <v>73</v>
      </c>
      <c r="D24" s="77">
        <v>41410</v>
      </c>
      <c r="E24" s="66" t="s">
        <v>81</v>
      </c>
      <c r="F24" s="66" t="s">
        <v>75</v>
      </c>
      <c r="G24" s="67">
        <v>60</v>
      </c>
      <c r="H24" s="68">
        <v>3</v>
      </c>
      <c r="I24" s="67">
        <v>180</v>
      </c>
    </row>
    <row r="25" spans="2:9" x14ac:dyDescent="0.25">
      <c r="B25" s="66" t="s">
        <v>46</v>
      </c>
      <c r="C25" s="66" t="s">
        <v>65</v>
      </c>
      <c r="D25" s="77">
        <v>40486</v>
      </c>
      <c r="E25" s="66" t="s">
        <v>78</v>
      </c>
      <c r="F25" s="66" t="s">
        <v>26</v>
      </c>
      <c r="G25" s="67">
        <v>46</v>
      </c>
      <c r="H25" s="68">
        <v>12</v>
      </c>
      <c r="I25" s="67">
        <v>552</v>
      </c>
    </row>
    <row r="26" spans="2:9" x14ac:dyDescent="0.25">
      <c r="B26" s="66" t="s">
        <v>44</v>
      </c>
      <c r="C26" s="66" t="s">
        <v>58</v>
      </c>
      <c r="D26" s="77">
        <v>40918</v>
      </c>
      <c r="E26" s="66" t="s">
        <v>60</v>
      </c>
      <c r="F26" s="66" t="s">
        <v>62</v>
      </c>
      <c r="G26" s="67">
        <v>540</v>
      </c>
      <c r="H26" s="68">
        <v>32</v>
      </c>
      <c r="I26" s="67">
        <v>17280</v>
      </c>
    </row>
    <row r="27" spans="2:9" x14ac:dyDescent="0.25">
      <c r="B27" s="66" t="s">
        <v>46</v>
      </c>
      <c r="C27" s="66" t="s">
        <v>65</v>
      </c>
      <c r="D27" s="77">
        <v>40965</v>
      </c>
      <c r="E27" s="66" t="s">
        <v>78</v>
      </c>
      <c r="F27" s="66" t="s">
        <v>26</v>
      </c>
      <c r="G27" s="67">
        <v>39</v>
      </c>
      <c r="H27" s="68">
        <v>28</v>
      </c>
      <c r="I27" s="67">
        <v>1092</v>
      </c>
    </row>
    <row r="28" spans="2:9" x14ac:dyDescent="0.25">
      <c r="B28" s="66" t="s">
        <v>46</v>
      </c>
      <c r="C28" s="66" t="s">
        <v>65</v>
      </c>
      <c r="D28" s="77">
        <v>40424</v>
      </c>
      <c r="E28" s="66" t="s">
        <v>78</v>
      </c>
      <c r="F28" s="66" t="s">
        <v>34</v>
      </c>
      <c r="G28" s="67">
        <v>28</v>
      </c>
      <c r="H28" s="68">
        <v>8</v>
      </c>
      <c r="I28" s="67">
        <v>224</v>
      </c>
    </row>
    <row r="29" spans="2:9" x14ac:dyDescent="0.25">
      <c r="B29" s="66" t="s">
        <v>44</v>
      </c>
      <c r="C29" s="66" t="s">
        <v>58</v>
      </c>
      <c r="D29" s="77">
        <v>41301</v>
      </c>
      <c r="E29" s="66" t="s">
        <v>60</v>
      </c>
      <c r="F29" s="66" t="s">
        <v>34</v>
      </c>
      <c r="G29" s="67">
        <v>60</v>
      </c>
      <c r="H29" s="68">
        <v>12</v>
      </c>
      <c r="I29" s="67">
        <v>720</v>
      </c>
    </row>
    <row r="30" spans="2:9" x14ac:dyDescent="0.25">
      <c r="B30" s="66" t="s">
        <v>43</v>
      </c>
      <c r="C30" s="66" t="s">
        <v>58</v>
      </c>
      <c r="D30" s="77">
        <v>41120</v>
      </c>
      <c r="E30" s="66" t="s">
        <v>57</v>
      </c>
      <c r="F30" s="66" t="s">
        <v>80</v>
      </c>
      <c r="G30" s="67">
        <v>83</v>
      </c>
      <c r="H30" s="68">
        <v>12</v>
      </c>
      <c r="I30" s="67">
        <v>996</v>
      </c>
    </row>
    <row r="31" spans="2:9" x14ac:dyDescent="0.25">
      <c r="B31" s="66" t="s">
        <v>77</v>
      </c>
      <c r="C31" s="66" t="s">
        <v>73</v>
      </c>
      <c r="D31" s="77">
        <v>40360</v>
      </c>
      <c r="E31" s="66" t="s">
        <v>81</v>
      </c>
      <c r="F31" s="66" t="s">
        <v>59</v>
      </c>
      <c r="G31" s="67">
        <v>22</v>
      </c>
      <c r="H31" s="68">
        <v>3</v>
      </c>
      <c r="I31" s="67">
        <v>66</v>
      </c>
    </row>
    <row r="32" spans="2:9" x14ac:dyDescent="0.25">
      <c r="B32" s="66" t="s">
        <v>56</v>
      </c>
      <c r="C32" s="66" t="s">
        <v>55</v>
      </c>
      <c r="D32" s="77">
        <v>41559</v>
      </c>
      <c r="E32" s="66" t="s">
        <v>63</v>
      </c>
      <c r="F32" s="66" t="s">
        <v>53</v>
      </c>
      <c r="G32" s="67">
        <v>22</v>
      </c>
      <c r="H32" s="68">
        <v>8</v>
      </c>
      <c r="I32" s="67">
        <v>176</v>
      </c>
    </row>
    <row r="33" spans="2:9" x14ac:dyDescent="0.25">
      <c r="B33" s="66" t="s">
        <v>77</v>
      </c>
      <c r="C33" s="66" t="s">
        <v>73</v>
      </c>
      <c r="D33" s="77">
        <v>40818</v>
      </c>
      <c r="E33" s="66" t="s">
        <v>81</v>
      </c>
      <c r="F33" s="66" t="s">
        <v>75</v>
      </c>
      <c r="G33" s="67">
        <v>82</v>
      </c>
      <c r="H33" s="68">
        <v>27</v>
      </c>
      <c r="I33" s="67">
        <v>2214</v>
      </c>
    </row>
    <row r="34" spans="2:9" x14ac:dyDescent="0.25">
      <c r="B34" s="66" t="s">
        <v>44</v>
      </c>
      <c r="C34" s="66" t="s">
        <v>58</v>
      </c>
      <c r="D34" s="77">
        <v>41043</v>
      </c>
      <c r="E34" s="66" t="s">
        <v>60</v>
      </c>
      <c r="F34" s="66" t="s">
        <v>59</v>
      </c>
      <c r="G34" s="67">
        <v>14</v>
      </c>
      <c r="H34" s="68">
        <v>20</v>
      </c>
      <c r="I34" s="67">
        <v>280</v>
      </c>
    </row>
    <row r="35" spans="2:9" x14ac:dyDescent="0.25">
      <c r="B35" s="66" t="s">
        <v>56</v>
      </c>
      <c r="C35" s="66" t="s">
        <v>55</v>
      </c>
      <c r="D35" s="77">
        <v>41567</v>
      </c>
      <c r="E35" s="66" t="s">
        <v>63</v>
      </c>
      <c r="F35" s="66" t="s">
        <v>80</v>
      </c>
      <c r="G35" s="67">
        <v>56</v>
      </c>
      <c r="H35" s="68">
        <v>12</v>
      </c>
      <c r="I35" s="67">
        <v>672</v>
      </c>
    </row>
    <row r="36" spans="2:9" x14ac:dyDescent="0.25">
      <c r="B36" s="66" t="s">
        <v>42</v>
      </c>
      <c r="C36" s="66" t="s">
        <v>55</v>
      </c>
      <c r="D36" s="77">
        <v>41415</v>
      </c>
      <c r="E36" s="66" t="s">
        <v>61</v>
      </c>
      <c r="F36" s="66" t="s">
        <v>59</v>
      </c>
      <c r="G36" s="67">
        <v>22</v>
      </c>
      <c r="H36" s="68">
        <v>7</v>
      </c>
      <c r="I36" s="67">
        <v>154</v>
      </c>
    </row>
    <row r="37" spans="2:9" x14ac:dyDescent="0.25">
      <c r="B37" s="66" t="s">
        <v>56</v>
      </c>
      <c r="C37" s="66" t="s">
        <v>55</v>
      </c>
      <c r="D37" s="77">
        <v>41091</v>
      </c>
      <c r="E37" s="66" t="s">
        <v>54</v>
      </c>
      <c r="F37" s="66" t="s">
        <v>26</v>
      </c>
      <c r="G37" s="67">
        <v>41</v>
      </c>
      <c r="H37" s="68">
        <v>32</v>
      </c>
      <c r="I37" s="67">
        <v>1312</v>
      </c>
    </row>
    <row r="38" spans="2:9" x14ac:dyDescent="0.25">
      <c r="B38" s="66" t="s">
        <v>43</v>
      </c>
      <c r="C38" s="66" t="s">
        <v>58</v>
      </c>
      <c r="D38" s="77">
        <v>40204</v>
      </c>
      <c r="E38" s="66" t="s">
        <v>69</v>
      </c>
      <c r="F38" s="66" t="s">
        <v>80</v>
      </c>
      <c r="G38" s="67">
        <v>79</v>
      </c>
      <c r="H38" s="68">
        <v>3</v>
      </c>
      <c r="I38" s="67">
        <v>237</v>
      </c>
    </row>
    <row r="39" spans="2:9" x14ac:dyDescent="0.25">
      <c r="B39" s="66" t="s">
        <v>71</v>
      </c>
      <c r="C39" s="66" t="s">
        <v>65</v>
      </c>
      <c r="D39" s="77">
        <v>41319</v>
      </c>
      <c r="E39" s="66" t="s">
        <v>70</v>
      </c>
      <c r="F39" s="66" t="s">
        <v>53</v>
      </c>
      <c r="G39" s="67">
        <v>216</v>
      </c>
      <c r="H39" s="68">
        <v>28</v>
      </c>
      <c r="I39" s="67">
        <v>6048</v>
      </c>
    </row>
    <row r="40" spans="2:9" x14ac:dyDescent="0.25">
      <c r="B40" s="66" t="s">
        <v>42</v>
      </c>
      <c r="C40" s="66" t="s">
        <v>55</v>
      </c>
      <c r="D40" s="77">
        <v>40282</v>
      </c>
      <c r="E40" s="66" t="s">
        <v>67</v>
      </c>
      <c r="F40" s="66" t="s">
        <v>68</v>
      </c>
      <c r="G40" s="67">
        <v>10</v>
      </c>
      <c r="H40" s="68">
        <v>14</v>
      </c>
      <c r="I40" s="67">
        <v>140</v>
      </c>
    </row>
    <row r="41" spans="2:9" x14ac:dyDescent="0.25">
      <c r="B41" s="66" t="s">
        <v>42</v>
      </c>
      <c r="C41" s="66" t="s">
        <v>55</v>
      </c>
      <c r="D41" s="77">
        <v>40523</v>
      </c>
      <c r="E41" s="66" t="s">
        <v>61</v>
      </c>
      <c r="F41" s="66" t="s">
        <v>75</v>
      </c>
      <c r="G41" s="67">
        <v>85</v>
      </c>
      <c r="H41" s="68">
        <v>6</v>
      </c>
      <c r="I41" s="67">
        <v>510</v>
      </c>
    </row>
    <row r="42" spans="2:9" x14ac:dyDescent="0.25">
      <c r="B42" s="66" t="s">
        <v>44</v>
      </c>
      <c r="C42" s="66" t="s">
        <v>58</v>
      </c>
      <c r="D42" s="77">
        <v>40590</v>
      </c>
      <c r="E42" s="66" t="s">
        <v>60</v>
      </c>
      <c r="F42" s="66" t="s">
        <v>62</v>
      </c>
      <c r="G42" s="67">
        <v>606</v>
      </c>
      <c r="H42" s="68">
        <v>8</v>
      </c>
      <c r="I42" s="67">
        <v>4848</v>
      </c>
    </row>
    <row r="43" spans="2:9" x14ac:dyDescent="0.25">
      <c r="B43" s="66" t="s">
        <v>44</v>
      </c>
      <c r="C43" s="66" t="s">
        <v>58</v>
      </c>
      <c r="D43" s="77">
        <v>40251</v>
      </c>
      <c r="E43" s="66" t="s">
        <v>66</v>
      </c>
      <c r="F43" s="66" t="s">
        <v>34</v>
      </c>
      <c r="G43" s="67">
        <v>74</v>
      </c>
      <c r="H43" s="68">
        <v>18</v>
      </c>
      <c r="I43" s="67">
        <v>1332</v>
      </c>
    </row>
    <row r="44" spans="2:9" x14ac:dyDescent="0.25">
      <c r="B44" s="66" t="s">
        <v>42</v>
      </c>
      <c r="C44" s="66" t="s">
        <v>55</v>
      </c>
      <c r="D44" s="77">
        <v>40241</v>
      </c>
      <c r="E44" s="66" t="s">
        <v>67</v>
      </c>
      <c r="F44" s="66" t="s">
        <v>80</v>
      </c>
      <c r="G44" s="67">
        <v>34</v>
      </c>
      <c r="H44" s="68">
        <v>2</v>
      </c>
      <c r="I44" s="67">
        <v>68</v>
      </c>
    </row>
    <row r="45" spans="2:9" x14ac:dyDescent="0.25">
      <c r="B45" s="66" t="s">
        <v>45</v>
      </c>
      <c r="C45" s="66" t="s">
        <v>73</v>
      </c>
      <c r="D45" s="77">
        <v>40249</v>
      </c>
      <c r="E45" s="66" t="s">
        <v>72</v>
      </c>
      <c r="F45" s="66" t="s">
        <v>26</v>
      </c>
      <c r="G45" s="67">
        <v>61</v>
      </c>
      <c r="H45" s="68">
        <v>4</v>
      </c>
      <c r="I45" s="67">
        <v>244</v>
      </c>
    </row>
    <row r="46" spans="2:9" x14ac:dyDescent="0.25">
      <c r="B46" s="66" t="s">
        <v>42</v>
      </c>
      <c r="C46" s="66" t="s">
        <v>55</v>
      </c>
      <c r="D46" s="77">
        <v>41438</v>
      </c>
      <c r="E46" s="66" t="s">
        <v>67</v>
      </c>
      <c r="F46" s="66" t="s">
        <v>34</v>
      </c>
      <c r="G46" s="67">
        <v>62</v>
      </c>
      <c r="H46" s="68">
        <v>6</v>
      </c>
      <c r="I46" s="67">
        <v>372</v>
      </c>
    </row>
    <row r="47" spans="2:9" x14ac:dyDescent="0.25">
      <c r="B47" s="66" t="s">
        <v>45</v>
      </c>
      <c r="C47" s="66" t="s">
        <v>73</v>
      </c>
      <c r="D47" s="77">
        <v>41354</v>
      </c>
      <c r="E47" s="66" t="s">
        <v>79</v>
      </c>
      <c r="F47" s="66" t="s">
        <v>53</v>
      </c>
      <c r="G47" s="67">
        <v>165</v>
      </c>
      <c r="H47" s="68">
        <v>15</v>
      </c>
      <c r="I47" s="67">
        <v>2475</v>
      </c>
    </row>
    <row r="48" spans="2:9" x14ac:dyDescent="0.25">
      <c r="B48" s="66" t="s">
        <v>71</v>
      </c>
      <c r="C48" s="66" t="s">
        <v>65</v>
      </c>
      <c r="D48" s="77">
        <v>40463</v>
      </c>
      <c r="E48" s="66" t="s">
        <v>74</v>
      </c>
      <c r="F48" s="66" t="s">
        <v>53</v>
      </c>
      <c r="G48" s="67">
        <v>64</v>
      </c>
      <c r="H48" s="68">
        <v>5</v>
      </c>
      <c r="I48" s="67">
        <v>320</v>
      </c>
    </row>
    <row r="49" spans="2:9" x14ac:dyDescent="0.25">
      <c r="B49" s="66" t="s">
        <v>43</v>
      </c>
      <c r="C49" s="66" t="s">
        <v>58</v>
      </c>
      <c r="D49" s="77">
        <v>41251</v>
      </c>
      <c r="E49" s="66" t="s">
        <v>69</v>
      </c>
      <c r="F49" s="66" t="s">
        <v>26</v>
      </c>
      <c r="G49" s="67">
        <v>69</v>
      </c>
      <c r="H49" s="68">
        <v>6</v>
      </c>
      <c r="I49" s="67">
        <v>414</v>
      </c>
    </row>
    <row r="50" spans="2:9" x14ac:dyDescent="0.25">
      <c r="B50" s="66" t="s">
        <v>44</v>
      </c>
      <c r="C50" s="66" t="s">
        <v>58</v>
      </c>
      <c r="D50" s="77">
        <v>41310</v>
      </c>
      <c r="E50" s="66" t="s">
        <v>60</v>
      </c>
      <c r="F50" s="66" t="s">
        <v>53</v>
      </c>
      <c r="G50" s="67">
        <v>200</v>
      </c>
      <c r="H50" s="68">
        <v>28</v>
      </c>
      <c r="I50" s="67">
        <v>5600</v>
      </c>
    </row>
    <row r="51" spans="2:9" x14ac:dyDescent="0.25">
      <c r="B51" s="66" t="s">
        <v>44</v>
      </c>
      <c r="C51" s="66" t="s">
        <v>58</v>
      </c>
      <c r="D51" s="77">
        <v>41522</v>
      </c>
      <c r="E51" s="66" t="s">
        <v>60</v>
      </c>
      <c r="F51" s="66" t="s">
        <v>80</v>
      </c>
      <c r="G51" s="67">
        <v>34</v>
      </c>
      <c r="H51" s="68">
        <v>24</v>
      </c>
      <c r="I51" s="67">
        <v>816</v>
      </c>
    </row>
    <row r="52" spans="2:9" x14ac:dyDescent="0.25">
      <c r="B52" s="66" t="s">
        <v>71</v>
      </c>
      <c r="C52" s="66" t="s">
        <v>65</v>
      </c>
      <c r="D52" s="77">
        <v>41074</v>
      </c>
      <c r="E52" s="66" t="s">
        <v>70</v>
      </c>
      <c r="F52" s="66" t="s">
        <v>59</v>
      </c>
      <c r="G52" s="67">
        <v>33</v>
      </c>
      <c r="H52" s="68">
        <v>15</v>
      </c>
      <c r="I52" s="67">
        <v>495</v>
      </c>
    </row>
    <row r="53" spans="2:9" x14ac:dyDescent="0.25">
      <c r="B53" s="66" t="s">
        <v>43</v>
      </c>
      <c r="C53" s="66" t="s">
        <v>58</v>
      </c>
      <c r="D53" s="77">
        <v>40565</v>
      </c>
      <c r="E53" s="66" t="s">
        <v>69</v>
      </c>
      <c r="F53" s="66" t="s">
        <v>62</v>
      </c>
      <c r="G53" s="67">
        <v>340</v>
      </c>
      <c r="H53" s="68">
        <v>27</v>
      </c>
      <c r="I53" s="67">
        <v>9180</v>
      </c>
    </row>
    <row r="54" spans="2:9" x14ac:dyDescent="0.25">
      <c r="B54" s="66" t="s">
        <v>43</v>
      </c>
      <c r="C54" s="66" t="s">
        <v>58</v>
      </c>
      <c r="D54" s="77">
        <v>40769</v>
      </c>
      <c r="E54" s="66" t="s">
        <v>57</v>
      </c>
      <c r="F54" s="66" t="s">
        <v>59</v>
      </c>
      <c r="G54" s="67">
        <v>35</v>
      </c>
      <c r="H54" s="68">
        <v>27</v>
      </c>
      <c r="I54" s="67">
        <v>945</v>
      </c>
    </row>
    <row r="55" spans="2:9" x14ac:dyDescent="0.25">
      <c r="B55" s="66" t="s">
        <v>56</v>
      </c>
      <c r="C55" s="66" t="s">
        <v>55</v>
      </c>
      <c r="D55" s="77">
        <v>41056</v>
      </c>
      <c r="E55" s="66" t="s">
        <v>63</v>
      </c>
      <c r="F55" s="66" t="s">
        <v>59</v>
      </c>
      <c r="G55" s="67">
        <v>21</v>
      </c>
      <c r="H55" s="68">
        <v>32</v>
      </c>
      <c r="I55" s="67">
        <v>672</v>
      </c>
    </row>
    <row r="56" spans="2:9" x14ac:dyDescent="0.25">
      <c r="B56" s="66" t="s">
        <v>45</v>
      </c>
      <c r="C56" s="66" t="s">
        <v>73</v>
      </c>
      <c r="D56" s="77">
        <v>40699</v>
      </c>
      <c r="E56" s="66" t="s">
        <v>72</v>
      </c>
      <c r="F56" s="66" t="s">
        <v>80</v>
      </c>
      <c r="G56" s="67">
        <v>51</v>
      </c>
      <c r="H56" s="68">
        <v>9</v>
      </c>
      <c r="I56" s="67">
        <v>459</v>
      </c>
    </row>
    <row r="57" spans="2:9" x14ac:dyDescent="0.25">
      <c r="B57" s="66" t="s">
        <v>43</v>
      </c>
      <c r="C57" s="66" t="s">
        <v>58</v>
      </c>
      <c r="D57" s="77">
        <v>41303</v>
      </c>
      <c r="E57" s="66" t="s">
        <v>57</v>
      </c>
      <c r="F57" s="66" t="s">
        <v>53</v>
      </c>
      <c r="G57" s="67">
        <v>237</v>
      </c>
      <c r="H57" s="68">
        <v>8</v>
      </c>
      <c r="I57" s="67">
        <v>1896</v>
      </c>
    </row>
    <row r="58" spans="2:9" x14ac:dyDescent="0.25">
      <c r="B58" s="66" t="s">
        <v>56</v>
      </c>
      <c r="C58" s="66" t="s">
        <v>55</v>
      </c>
      <c r="D58" s="77">
        <v>41470</v>
      </c>
      <c r="E58" s="66" t="s">
        <v>54</v>
      </c>
      <c r="F58" s="66" t="s">
        <v>80</v>
      </c>
      <c r="G58" s="67">
        <v>32</v>
      </c>
      <c r="H58" s="68">
        <v>6</v>
      </c>
      <c r="I58" s="67">
        <v>192</v>
      </c>
    </row>
    <row r="59" spans="2:9" x14ac:dyDescent="0.25">
      <c r="B59" s="66" t="s">
        <v>56</v>
      </c>
      <c r="C59" s="66" t="s">
        <v>55</v>
      </c>
      <c r="D59" s="77">
        <v>41568</v>
      </c>
      <c r="E59" s="66" t="s">
        <v>54</v>
      </c>
      <c r="F59" s="66" t="s">
        <v>26</v>
      </c>
      <c r="G59" s="67">
        <v>41</v>
      </c>
      <c r="H59" s="68">
        <v>18</v>
      </c>
      <c r="I59" s="67">
        <v>738</v>
      </c>
    </row>
    <row r="60" spans="2:9" x14ac:dyDescent="0.25">
      <c r="B60" s="66" t="s">
        <v>71</v>
      </c>
      <c r="C60" s="66" t="s">
        <v>65</v>
      </c>
      <c r="D60" s="77">
        <v>40496</v>
      </c>
      <c r="E60" s="66" t="s">
        <v>70</v>
      </c>
      <c r="F60" s="66" t="s">
        <v>59</v>
      </c>
      <c r="G60" s="67">
        <v>20</v>
      </c>
      <c r="H60" s="68">
        <v>4</v>
      </c>
      <c r="I60" s="67">
        <v>80</v>
      </c>
    </row>
    <row r="61" spans="2:9" x14ac:dyDescent="0.25">
      <c r="B61" s="66" t="s">
        <v>71</v>
      </c>
      <c r="C61" s="66" t="s">
        <v>65</v>
      </c>
      <c r="D61" s="77">
        <v>41150</v>
      </c>
      <c r="E61" s="66" t="s">
        <v>74</v>
      </c>
      <c r="F61" s="66" t="s">
        <v>26</v>
      </c>
      <c r="G61" s="67">
        <v>58</v>
      </c>
      <c r="H61" s="68">
        <v>27</v>
      </c>
      <c r="I61" s="67">
        <v>1566</v>
      </c>
    </row>
    <row r="62" spans="2:9" x14ac:dyDescent="0.25">
      <c r="B62" s="66" t="s">
        <v>42</v>
      </c>
      <c r="C62" s="66" t="s">
        <v>55</v>
      </c>
      <c r="D62" s="77">
        <v>40330</v>
      </c>
      <c r="E62" s="66" t="s">
        <v>67</v>
      </c>
      <c r="F62" s="66" t="s">
        <v>26</v>
      </c>
      <c r="G62" s="67">
        <v>31</v>
      </c>
      <c r="H62" s="68">
        <v>2</v>
      </c>
      <c r="I62" s="67">
        <v>62</v>
      </c>
    </row>
    <row r="63" spans="2:9" x14ac:dyDescent="0.25">
      <c r="B63" s="66" t="s">
        <v>45</v>
      </c>
      <c r="C63" s="66" t="s">
        <v>73</v>
      </c>
      <c r="D63" s="77">
        <v>41617</v>
      </c>
      <c r="E63" s="66" t="s">
        <v>79</v>
      </c>
      <c r="F63" s="66" t="s">
        <v>59</v>
      </c>
      <c r="G63" s="67">
        <v>29</v>
      </c>
      <c r="H63" s="68">
        <v>3</v>
      </c>
      <c r="I63" s="67">
        <v>87</v>
      </c>
    </row>
    <row r="64" spans="2:9" x14ac:dyDescent="0.25">
      <c r="B64" s="66" t="s">
        <v>56</v>
      </c>
      <c r="C64" s="66" t="s">
        <v>55</v>
      </c>
      <c r="D64" s="77">
        <v>41457</v>
      </c>
      <c r="E64" s="66" t="s">
        <v>63</v>
      </c>
      <c r="F64" s="66" t="s">
        <v>75</v>
      </c>
      <c r="G64" s="67">
        <v>97</v>
      </c>
      <c r="H64" s="68">
        <v>18</v>
      </c>
      <c r="I64" s="67">
        <v>1746</v>
      </c>
    </row>
    <row r="65" spans="2:9" x14ac:dyDescent="0.25">
      <c r="B65" s="66" t="s">
        <v>77</v>
      </c>
      <c r="C65" s="66" t="s">
        <v>73</v>
      </c>
      <c r="D65" s="77">
        <v>40889</v>
      </c>
      <c r="E65" s="66" t="s">
        <v>76</v>
      </c>
      <c r="F65" s="66" t="s">
        <v>68</v>
      </c>
      <c r="G65" s="67">
        <v>29</v>
      </c>
      <c r="H65" s="68">
        <v>24</v>
      </c>
      <c r="I65" s="67">
        <v>696</v>
      </c>
    </row>
    <row r="66" spans="2:9" x14ac:dyDescent="0.25">
      <c r="B66" s="66" t="s">
        <v>43</v>
      </c>
      <c r="C66" s="66" t="s">
        <v>58</v>
      </c>
      <c r="D66" s="77">
        <v>41052</v>
      </c>
      <c r="E66" s="66" t="s">
        <v>69</v>
      </c>
      <c r="F66" s="66" t="s">
        <v>34</v>
      </c>
      <c r="G66" s="67">
        <v>42</v>
      </c>
      <c r="H66" s="68">
        <v>12</v>
      </c>
      <c r="I66" s="67">
        <v>504</v>
      </c>
    </row>
    <row r="67" spans="2:9" x14ac:dyDescent="0.25">
      <c r="B67" s="66" t="s">
        <v>42</v>
      </c>
      <c r="C67" s="66" t="s">
        <v>55</v>
      </c>
      <c r="D67" s="77">
        <v>40195</v>
      </c>
      <c r="E67" s="66" t="s">
        <v>61</v>
      </c>
      <c r="F67" s="66" t="s">
        <v>59</v>
      </c>
      <c r="G67" s="67">
        <v>17</v>
      </c>
      <c r="H67" s="68">
        <v>16</v>
      </c>
      <c r="I67" s="67">
        <v>272</v>
      </c>
    </row>
    <row r="68" spans="2:9" x14ac:dyDescent="0.25">
      <c r="B68" s="66" t="s">
        <v>45</v>
      </c>
      <c r="C68" s="66" t="s">
        <v>73</v>
      </c>
      <c r="D68" s="77">
        <v>41487</v>
      </c>
      <c r="E68" s="66" t="s">
        <v>72</v>
      </c>
      <c r="F68" s="66" t="s">
        <v>26</v>
      </c>
      <c r="G68" s="67">
        <v>32</v>
      </c>
      <c r="H68" s="68">
        <v>21</v>
      </c>
      <c r="I68" s="67">
        <v>672</v>
      </c>
    </row>
    <row r="69" spans="2:9" x14ac:dyDescent="0.25">
      <c r="B69" s="66" t="s">
        <v>46</v>
      </c>
      <c r="C69" s="66" t="s">
        <v>65</v>
      </c>
      <c r="D69" s="77">
        <v>40661</v>
      </c>
      <c r="E69" s="66" t="s">
        <v>64</v>
      </c>
      <c r="F69" s="66" t="s">
        <v>59</v>
      </c>
      <c r="G69" s="67">
        <v>37</v>
      </c>
      <c r="H69" s="68">
        <v>24</v>
      </c>
      <c r="I69" s="67">
        <v>888</v>
      </c>
    </row>
    <row r="70" spans="2:9" x14ac:dyDescent="0.25">
      <c r="B70" s="66" t="s">
        <v>42</v>
      </c>
      <c r="C70" s="66" t="s">
        <v>55</v>
      </c>
      <c r="D70" s="77">
        <v>40215</v>
      </c>
      <c r="E70" s="66" t="s">
        <v>67</v>
      </c>
      <c r="F70" s="66" t="s">
        <v>80</v>
      </c>
      <c r="G70" s="67">
        <v>48</v>
      </c>
      <c r="H70" s="68">
        <v>16</v>
      </c>
      <c r="I70" s="67">
        <v>768</v>
      </c>
    </row>
    <row r="71" spans="2:9" x14ac:dyDescent="0.25">
      <c r="B71" s="66" t="s">
        <v>44</v>
      </c>
      <c r="C71" s="66" t="s">
        <v>58</v>
      </c>
      <c r="D71" s="77">
        <v>40833</v>
      </c>
      <c r="E71" s="66" t="s">
        <v>66</v>
      </c>
      <c r="F71" s="66" t="s">
        <v>62</v>
      </c>
      <c r="G71" s="67">
        <v>688</v>
      </c>
      <c r="H71" s="68">
        <v>32</v>
      </c>
      <c r="I71" s="67">
        <v>22016</v>
      </c>
    </row>
    <row r="72" spans="2:9" x14ac:dyDescent="0.25">
      <c r="B72" s="66" t="s">
        <v>71</v>
      </c>
      <c r="C72" s="66" t="s">
        <v>65</v>
      </c>
      <c r="D72" s="77">
        <v>40669</v>
      </c>
      <c r="E72" s="66" t="s">
        <v>74</v>
      </c>
      <c r="F72" s="66" t="s">
        <v>80</v>
      </c>
      <c r="G72" s="67">
        <v>48</v>
      </c>
      <c r="H72" s="68">
        <v>10</v>
      </c>
      <c r="I72" s="67">
        <v>480</v>
      </c>
    </row>
    <row r="73" spans="2:9" x14ac:dyDescent="0.25">
      <c r="B73" s="66" t="s">
        <v>77</v>
      </c>
      <c r="C73" s="66" t="s">
        <v>73</v>
      </c>
      <c r="D73" s="77">
        <v>41245</v>
      </c>
      <c r="E73" s="66" t="s">
        <v>81</v>
      </c>
      <c r="F73" s="66" t="s">
        <v>26</v>
      </c>
      <c r="G73" s="67">
        <v>56</v>
      </c>
      <c r="H73" s="68">
        <v>15</v>
      </c>
      <c r="I73" s="67">
        <v>840</v>
      </c>
    </row>
    <row r="74" spans="2:9" x14ac:dyDescent="0.25">
      <c r="B74" s="66" t="s">
        <v>44</v>
      </c>
      <c r="C74" s="66" t="s">
        <v>58</v>
      </c>
      <c r="D74" s="77">
        <v>40636</v>
      </c>
      <c r="E74" s="66" t="s">
        <v>60</v>
      </c>
      <c r="F74" s="66" t="s">
        <v>80</v>
      </c>
      <c r="G74" s="67">
        <v>85</v>
      </c>
      <c r="H74" s="68">
        <v>32</v>
      </c>
      <c r="I74" s="67">
        <v>2720</v>
      </c>
    </row>
    <row r="75" spans="2:9" x14ac:dyDescent="0.25">
      <c r="B75" s="66" t="s">
        <v>44</v>
      </c>
      <c r="C75" s="66" t="s">
        <v>58</v>
      </c>
      <c r="D75" s="77">
        <v>40316</v>
      </c>
      <c r="E75" s="66" t="s">
        <v>66</v>
      </c>
      <c r="F75" s="66" t="s">
        <v>34</v>
      </c>
      <c r="G75" s="67">
        <v>64</v>
      </c>
      <c r="H75" s="68">
        <v>18</v>
      </c>
      <c r="I75" s="67">
        <v>1152</v>
      </c>
    </row>
    <row r="76" spans="2:9" x14ac:dyDescent="0.25">
      <c r="B76" s="66" t="s">
        <v>42</v>
      </c>
      <c r="C76" s="66" t="s">
        <v>55</v>
      </c>
      <c r="D76" s="77">
        <v>40572</v>
      </c>
      <c r="E76" s="66" t="s">
        <v>67</v>
      </c>
      <c r="F76" s="66" t="s">
        <v>34</v>
      </c>
      <c r="G76" s="67">
        <v>46</v>
      </c>
      <c r="H76" s="68">
        <v>14</v>
      </c>
      <c r="I76" s="67">
        <v>644</v>
      </c>
    </row>
    <row r="77" spans="2:9" x14ac:dyDescent="0.25">
      <c r="B77" s="66" t="s">
        <v>45</v>
      </c>
      <c r="C77" s="66" t="s">
        <v>73</v>
      </c>
      <c r="D77" s="77">
        <v>41556</v>
      </c>
      <c r="E77" s="66" t="s">
        <v>79</v>
      </c>
      <c r="F77" s="66" t="s">
        <v>68</v>
      </c>
      <c r="G77" s="67">
        <v>18</v>
      </c>
      <c r="H77" s="68">
        <v>9</v>
      </c>
      <c r="I77" s="67">
        <v>162</v>
      </c>
    </row>
    <row r="78" spans="2:9" x14ac:dyDescent="0.25">
      <c r="B78" s="66" t="s">
        <v>42</v>
      </c>
      <c r="C78" s="66" t="s">
        <v>55</v>
      </c>
      <c r="D78" s="77">
        <v>40682</v>
      </c>
      <c r="E78" s="66" t="s">
        <v>67</v>
      </c>
      <c r="F78" s="66" t="s">
        <v>62</v>
      </c>
      <c r="G78" s="67">
        <v>684</v>
      </c>
      <c r="H78" s="68">
        <v>10</v>
      </c>
      <c r="I78" s="67">
        <v>6840</v>
      </c>
    </row>
    <row r="79" spans="2:9" x14ac:dyDescent="0.25">
      <c r="B79" s="66" t="s">
        <v>46</v>
      </c>
      <c r="C79" s="66" t="s">
        <v>65</v>
      </c>
      <c r="D79" s="77">
        <v>40777</v>
      </c>
      <c r="E79" s="66" t="s">
        <v>78</v>
      </c>
      <c r="F79" s="66" t="s">
        <v>53</v>
      </c>
      <c r="G79" s="67">
        <v>101</v>
      </c>
      <c r="H79" s="68">
        <v>6</v>
      </c>
      <c r="I79" s="67">
        <v>606</v>
      </c>
    </row>
    <row r="80" spans="2:9" x14ac:dyDescent="0.25">
      <c r="B80" s="66" t="s">
        <v>77</v>
      </c>
      <c r="C80" s="66" t="s">
        <v>73</v>
      </c>
      <c r="D80" s="77">
        <v>41047</v>
      </c>
      <c r="E80" s="66" t="s">
        <v>76</v>
      </c>
      <c r="F80" s="66" t="s">
        <v>59</v>
      </c>
      <c r="G80" s="67">
        <v>24</v>
      </c>
      <c r="H80" s="68">
        <v>9</v>
      </c>
      <c r="I80" s="67">
        <v>216</v>
      </c>
    </row>
    <row r="81" spans="2:9" x14ac:dyDescent="0.25">
      <c r="B81" s="66" t="s">
        <v>77</v>
      </c>
      <c r="C81" s="66" t="s">
        <v>73</v>
      </c>
      <c r="D81" s="77">
        <v>41334</v>
      </c>
      <c r="E81" s="66" t="s">
        <v>76</v>
      </c>
      <c r="F81" s="66" t="s">
        <v>62</v>
      </c>
      <c r="G81" s="67">
        <v>387</v>
      </c>
      <c r="H81" s="68">
        <v>12</v>
      </c>
      <c r="I81" s="67">
        <v>4644</v>
      </c>
    </row>
    <row r="82" spans="2:9" x14ac:dyDescent="0.25">
      <c r="B82" s="66" t="s">
        <v>77</v>
      </c>
      <c r="C82" s="66" t="s">
        <v>73</v>
      </c>
      <c r="D82" s="77">
        <v>40306</v>
      </c>
      <c r="E82" s="66" t="s">
        <v>76</v>
      </c>
      <c r="F82" s="66" t="s">
        <v>75</v>
      </c>
      <c r="G82" s="67">
        <v>154</v>
      </c>
      <c r="H82" s="68">
        <v>6</v>
      </c>
      <c r="I82" s="67">
        <v>924</v>
      </c>
    </row>
    <row r="83" spans="2:9" x14ac:dyDescent="0.25">
      <c r="B83" s="66" t="s">
        <v>43</v>
      </c>
      <c r="C83" s="66" t="s">
        <v>58</v>
      </c>
      <c r="D83" s="77">
        <v>40775</v>
      </c>
      <c r="E83" s="66" t="s">
        <v>69</v>
      </c>
      <c r="F83" s="66" t="s">
        <v>68</v>
      </c>
      <c r="G83" s="67">
        <v>14</v>
      </c>
      <c r="H83" s="68">
        <v>6</v>
      </c>
      <c r="I83" s="67">
        <v>84</v>
      </c>
    </row>
    <row r="84" spans="2:9" x14ac:dyDescent="0.25">
      <c r="B84" s="66" t="s">
        <v>45</v>
      </c>
      <c r="C84" s="66" t="s">
        <v>73</v>
      </c>
      <c r="D84" s="77">
        <v>41161</v>
      </c>
      <c r="E84" s="66" t="s">
        <v>72</v>
      </c>
      <c r="F84" s="66" t="s">
        <v>62</v>
      </c>
      <c r="G84" s="67">
        <v>329</v>
      </c>
      <c r="H84" s="68">
        <v>4</v>
      </c>
      <c r="I84" s="67">
        <v>1316</v>
      </c>
    </row>
    <row r="85" spans="2:9" x14ac:dyDescent="0.25">
      <c r="B85" s="66" t="s">
        <v>46</v>
      </c>
      <c r="C85" s="66" t="s">
        <v>65</v>
      </c>
      <c r="D85" s="77">
        <v>41320</v>
      </c>
      <c r="E85" s="66" t="s">
        <v>64</v>
      </c>
      <c r="F85" s="66" t="s">
        <v>53</v>
      </c>
      <c r="G85" s="67">
        <v>225</v>
      </c>
      <c r="H85" s="68">
        <v>3</v>
      </c>
      <c r="I85" s="67">
        <v>675</v>
      </c>
    </row>
    <row r="86" spans="2:9" x14ac:dyDescent="0.25">
      <c r="B86" s="66" t="s">
        <v>45</v>
      </c>
      <c r="C86" s="66" t="s">
        <v>73</v>
      </c>
      <c r="D86" s="77">
        <v>41131</v>
      </c>
      <c r="E86" s="66" t="s">
        <v>72</v>
      </c>
      <c r="F86" s="66" t="s">
        <v>68</v>
      </c>
      <c r="G86" s="67">
        <v>29</v>
      </c>
      <c r="H86" s="68">
        <v>14</v>
      </c>
      <c r="I86" s="67">
        <v>406</v>
      </c>
    </row>
    <row r="87" spans="2:9" x14ac:dyDescent="0.25">
      <c r="B87" s="66" t="s">
        <v>71</v>
      </c>
      <c r="C87" s="66" t="s">
        <v>65</v>
      </c>
      <c r="D87" s="77">
        <v>40850</v>
      </c>
      <c r="E87" s="66" t="s">
        <v>74</v>
      </c>
      <c r="F87" s="66" t="s">
        <v>62</v>
      </c>
      <c r="G87" s="67">
        <v>368</v>
      </c>
      <c r="H87" s="68">
        <v>2</v>
      </c>
      <c r="I87" s="67">
        <v>736</v>
      </c>
    </row>
    <row r="88" spans="2:9" x14ac:dyDescent="0.25">
      <c r="B88" s="66" t="s">
        <v>44</v>
      </c>
      <c r="C88" s="66" t="s">
        <v>58</v>
      </c>
      <c r="D88" s="77">
        <v>40225</v>
      </c>
      <c r="E88" s="66" t="s">
        <v>66</v>
      </c>
      <c r="F88" s="66" t="s">
        <v>68</v>
      </c>
      <c r="G88" s="67">
        <v>31</v>
      </c>
      <c r="H88" s="68">
        <v>6</v>
      </c>
      <c r="I88" s="67">
        <v>186</v>
      </c>
    </row>
    <row r="89" spans="2:9" x14ac:dyDescent="0.25">
      <c r="B89" s="66" t="s">
        <v>71</v>
      </c>
      <c r="C89" s="66" t="s">
        <v>65</v>
      </c>
      <c r="D89" s="77">
        <v>41089</v>
      </c>
      <c r="E89" s="66" t="s">
        <v>70</v>
      </c>
      <c r="F89" s="66" t="s">
        <v>62</v>
      </c>
      <c r="G89" s="67">
        <v>729</v>
      </c>
      <c r="H89" s="68">
        <v>27</v>
      </c>
      <c r="I89" s="67">
        <v>19683</v>
      </c>
    </row>
    <row r="90" spans="2:9" x14ac:dyDescent="0.25">
      <c r="B90" s="66" t="s">
        <v>45</v>
      </c>
      <c r="C90" s="66" t="s">
        <v>73</v>
      </c>
      <c r="D90" s="77">
        <v>40989</v>
      </c>
      <c r="E90" s="66" t="s">
        <v>72</v>
      </c>
      <c r="F90" s="66" t="s">
        <v>59</v>
      </c>
      <c r="G90" s="67">
        <v>17</v>
      </c>
      <c r="H90" s="68">
        <v>18</v>
      </c>
      <c r="I90" s="67">
        <v>306</v>
      </c>
    </row>
    <row r="91" spans="2:9" x14ac:dyDescent="0.25">
      <c r="B91" s="66" t="s">
        <v>42</v>
      </c>
      <c r="C91" s="66" t="s">
        <v>55</v>
      </c>
      <c r="D91" s="77">
        <v>40214</v>
      </c>
      <c r="E91" s="66" t="s">
        <v>67</v>
      </c>
      <c r="F91" s="66" t="s">
        <v>62</v>
      </c>
      <c r="G91" s="67">
        <v>397</v>
      </c>
      <c r="H91" s="68">
        <v>8</v>
      </c>
      <c r="I91" s="67">
        <v>3176</v>
      </c>
    </row>
    <row r="92" spans="2:9" x14ac:dyDescent="0.25">
      <c r="B92" s="66" t="s">
        <v>43</v>
      </c>
      <c r="C92" s="66" t="s">
        <v>58</v>
      </c>
      <c r="D92" s="77">
        <v>41319</v>
      </c>
      <c r="E92" s="66" t="s">
        <v>69</v>
      </c>
      <c r="F92" s="66" t="s">
        <v>59</v>
      </c>
      <c r="G92" s="67">
        <v>36</v>
      </c>
      <c r="H92" s="68">
        <v>16</v>
      </c>
      <c r="I92" s="67">
        <v>576</v>
      </c>
    </row>
    <row r="93" spans="2:9" x14ac:dyDescent="0.25">
      <c r="B93" s="66" t="s">
        <v>71</v>
      </c>
      <c r="C93" s="66" t="s">
        <v>65</v>
      </c>
      <c r="D93" s="77">
        <v>40761</v>
      </c>
      <c r="E93" s="66" t="s">
        <v>70</v>
      </c>
      <c r="F93" s="66" t="s">
        <v>59</v>
      </c>
      <c r="G93" s="67">
        <v>20</v>
      </c>
      <c r="H93" s="68">
        <v>18</v>
      </c>
      <c r="I93" s="67">
        <v>360</v>
      </c>
    </row>
    <row r="94" spans="2:9" x14ac:dyDescent="0.25">
      <c r="B94" s="66" t="s">
        <v>56</v>
      </c>
      <c r="C94" s="66" t="s">
        <v>55</v>
      </c>
      <c r="D94" s="77">
        <v>40743</v>
      </c>
      <c r="E94" s="66" t="s">
        <v>54</v>
      </c>
      <c r="F94" s="66" t="s">
        <v>62</v>
      </c>
      <c r="G94" s="67">
        <v>707</v>
      </c>
      <c r="H94" s="68">
        <v>27</v>
      </c>
      <c r="I94" s="67">
        <v>19089</v>
      </c>
    </row>
    <row r="95" spans="2:9" x14ac:dyDescent="0.25">
      <c r="B95" s="66" t="s">
        <v>43</v>
      </c>
      <c r="C95" s="66" t="s">
        <v>58</v>
      </c>
      <c r="D95" s="77">
        <v>41389</v>
      </c>
      <c r="E95" s="66" t="s">
        <v>69</v>
      </c>
      <c r="F95" s="66" t="s">
        <v>68</v>
      </c>
      <c r="G95" s="67">
        <v>36</v>
      </c>
      <c r="H95" s="68">
        <v>28</v>
      </c>
      <c r="I95" s="67">
        <v>1008</v>
      </c>
    </row>
    <row r="96" spans="2:9" x14ac:dyDescent="0.25">
      <c r="B96" s="66" t="s">
        <v>42</v>
      </c>
      <c r="C96" s="66" t="s">
        <v>55</v>
      </c>
      <c r="D96" s="77">
        <v>40192</v>
      </c>
      <c r="E96" s="66" t="s">
        <v>67</v>
      </c>
      <c r="F96" s="66" t="s">
        <v>26</v>
      </c>
      <c r="G96" s="67">
        <v>66</v>
      </c>
      <c r="H96" s="68">
        <v>4</v>
      </c>
      <c r="I96" s="67">
        <v>264</v>
      </c>
    </row>
    <row r="97" spans="2:9" x14ac:dyDescent="0.25">
      <c r="B97" s="66" t="s">
        <v>44</v>
      </c>
      <c r="C97" s="66" t="s">
        <v>58</v>
      </c>
      <c r="D97" s="77">
        <v>40970</v>
      </c>
      <c r="E97" s="66" t="s">
        <v>66</v>
      </c>
      <c r="F97" s="66" t="s">
        <v>26</v>
      </c>
      <c r="G97" s="67">
        <v>23</v>
      </c>
      <c r="H97" s="68">
        <v>32</v>
      </c>
      <c r="I97" s="67">
        <v>736</v>
      </c>
    </row>
    <row r="98" spans="2:9" x14ac:dyDescent="0.25">
      <c r="B98" s="66" t="s">
        <v>46</v>
      </c>
      <c r="C98" s="66" t="s">
        <v>65</v>
      </c>
      <c r="D98" s="77">
        <v>40354</v>
      </c>
      <c r="E98" s="66" t="s">
        <v>64</v>
      </c>
      <c r="F98" s="66" t="s">
        <v>53</v>
      </c>
      <c r="G98" s="67">
        <v>130</v>
      </c>
      <c r="H98" s="68">
        <v>4</v>
      </c>
      <c r="I98" s="67">
        <v>520</v>
      </c>
    </row>
    <row r="99" spans="2:9" x14ac:dyDescent="0.25">
      <c r="B99" s="66" t="s">
        <v>46</v>
      </c>
      <c r="C99" s="66" t="s">
        <v>65</v>
      </c>
      <c r="D99" s="77">
        <v>41326</v>
      </c>
      <c r="E99" s="66" t="s">
        <v>64</v>
      </c>
      <c r="F99" s="66" t="s">
        <v>62</v>
      </c>
      <c r="G99" s="67">
        <v>362</v>
      </c>
      <c r="H99" s="68">
        <v>24</v>
      </c>
      <c r="I99" s="67">
        <v>8688</v>
      </c>
    </row>
    <row r="100" spans="2:9" x14ac:dyDescent="0.25">
      <c r="B100" s="66" t="s">
        <v>56</v>
      </c>
      <c r="C100" s="66" t="s">
        <v>55</v>
      </c>
      <c r="D100" s="77">
        <v>40796</v>
      </c>
      <c r="E100" s="66" t="s">
        <v>63</v>
      </c>
      <c r="F100" s="66" t="s">
        <v>62</v>
      </c>
      <c r="G100" s="67">
        <v>349</v>
      </c>
      <c r="H100" s="68">
        <v>6</v>
      </c>
      <c r="I100" s="67">
        <v>2094</v>
      </c>
    </row>
    <row r="101" spans="2:9" x14ac:dyDescent="0.25">
      <c r="B101" s="66" t="s">
        <v>42</v>
      </c>
      <c r="C101" s="66" t="s">
        <v>55</v>
      </c>
      <c r="D101" s="77">
        <v>40573</v>
      </c>
      <c r="E101" s="66" t="s">
        <v>61</v>
      </c>
      <c r="F101" s="66" t="s">
        <v>59</v>
      </c>
      <c r="G101" s="67">
        <v>18</v>
      </c>
      <c r="H101" s="68">
        <v>4</v>
      </c>
      <c r="I101" s="67">
        <v>72</v>
      </c>
    </row>
    <row r="102" spans="2:9" x14ac:dyDescent="0.25">
      <c r="B102" s="66" t="s">
        <v>44</v>
      </c>
      <c r="C102" s="66" t="s">
        <v>58</v>
      </c>
      <c r="D102" s="77">
        <v>40514</v>
      </c>
      <c r="E102" s="66" t="s">
        <v>60</v>
      </c>
      <c r="F102" s="66" t="s">
        <v>53</v>
      </c>
      <c r="G102" s="67">
        <v>31</v>
      </c>
      <c r="H102" s="68">
        <v>18</v>
      </c>
      <c r="I102" s="67">
        <v>558</v>
      </c>
    </row>
    <row r="103" spans="2:9" x14ac:dyDescent="0.25">
      <c r="B103" s="66" t="s">
        <v>43</v>
      </c>
      <c r="C103" s="66" t="s">
        <v>58</v>
      </c>
      <c r="D103" s="77">
        <v>40579</v>
      </c>
      <c r="E103" s="66" t="s">
        <v>57</v>
      </c>
      <c r="F103" s="66" t="s">
        <v>59</v>
      </c>
      <c r="G103" s="67">
        <v>26</v>
      </c>
      <c r="H103" s="68">
        <v>24</v>
      </c>
      <c r="I103" s="67">
        <v>624</v>
      </c>
    </row>
    <row r="104" spans="2:9" x14ac:dyDescent="0.25">
      <c r="B104" s="66" t="s">
        <v>43</v>
      </c>
      <c r="C104" s="66" t="s">
        <v>58</v>
      </c>
      <c r="D104" s="77">
        <v>40468</v>
      </c>
      <c r="E104" s="66" t="s">
        <v>57</v>
      </c>
      <c r="F104" s="66" t="s">
        <v>26</v>
      </c>
      <c r="G104" s="67">
        <v>29</v>
      </c>
      <c r="H104" s="68">
        <v>18</v>
      </c>
      <c r="I104" s="67">
        <v>522</v>
      </c>
    </row>
    <row r="105" spans="2:9" x14ac:dyDescent="0.25">
      <c r="B105" s="66" t="s">
        <v>56</v>
      </c>
      <c r="C105" s="66" t="s">
        <v>55</v>
      </c>
      <c r="D105" s="77">
        <v>41507</v>
      </c>
      <c r="E105" s="66" t="s">
        <v>54</v>
      </c>
      <c r="F105" s="66" t="s">
        <v>53</v>
      </c>
      <c r="G105" s="67">
        <v>259</v>
      </c>
      <c r="H105" s="68">
        <v>12</v>
      </c>
      <c r="I105" s="67">
        <v>3108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Namen eingeben</vt:lpstr>
      <vt:lpstr>Namen mit Kommentar</vt:lpstr>
      <vt:lpstr>Namen aus Auswahl</vt:lpstr>
      <vt:lpstr>Quartal</vt:lpstr>
      <vt:lpstr>Quartal 2</vt:lpstr>
      <vt:lpstr>Bereichsnamen</vt:lpstr>
      <vt:lpstr>Verkaufsdaten</vt:lpstr>
    </vt:vector>
  </TitlesOfParts>
  <Manager>Microsoft Press</Manager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13 - Namen und intelligente Tabellen verwenden</dc:subject>
  <dc:creator>Dietmar Gieringer</dc:creator>
  <dc:description>www.gieringer.de_x000d_
www.office-performance.de</dc:description>
  <cp:lastModifiedBy>Dietmar Gieringer</cp:lastModifiedBy>
  <cp:revision>1</cp:revision>
  <cp:lastPrinted>2013-08-23T17:15:43Z</cp:lastPrinted>
  <dcterms:created xsi:type="dcterms:W3CDTF">2013-01-04T11:19:10Z</dcterms:created>
  <dcterms:modified xsi:type="dcterms:W3CDTF">2013-12-09T14:19:34Z</dcterms:modified>
  <cp:category>Excel-Übungsdatei</cp:category>
</cp:coreProperties>
</file>