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ublikationen\MSPress\ExcelFunktionen4\CD\Kap16\"/>
    </mc:Choice>
  </mc:AlternateContent>
  <bookViews>
    <workbookView xWindow="0" yWindow="0" windowWidth="28800" windowHeight="12585"/>
  </bookViews>
  <sheets>
    <sheet name="Praxiseinsatz" sheetId="5" r:id="rId1"/>
    <sheet name="GaussDaten" sheetId="1" r:id="rId2"/>
    <sheet name="GAUSS" sheetId="4" r:id="rId3"/>
  </sheets>
  <calcPr calcId="152511"/>
</workbook>
</file>

<file path=xl/calcChain.xml><?xml version="1.0" encoding="utf-8"?>
<calcChain xmlns="http://schemas.openxmlformats.org/spreadsheetml/2006/main">
  <c r="B9" i="5" l="1"/>
  <c r="B8" i="5"/>
  <c r="B6" i="5"/>
  <c r="B4" i="5"/>
  <c r="B3" i="5"/>
  <c r="B5" i="5"/>
  <c r="C6" i="1" l="1"/>
  <c r="C7" i="1"/>
  <c r="C8" i="1"/>
  <c r="C9" i="1"/>
  <c r="C10" i="1"/>
  <c r="C11" i="1"/>
  <c r="C12" i="1"/>
  <c r="C13" i="1"/>
  <c r="C14" i="1"/>
  <c r="C15" i="1"/>
  <c r="C16" i="1"/>
  <c r="C5" i="1"/>
  <c r="B6" i="1"/>
  <c r="B7" i="1"/>
  <c r="B8" i="1"/>
  <c r="B9" i="1"/>
  <c r="B10" i="1"/>
  <c r="B11" i="1"/>
  <c r="B12" i="1"/>
  <c r="B13" i="1"/>
  <c r="B14" i="1"/>
  <c r="B15" i="1"/>
  <c r="B16" i="1"/>
  <c r="B5" i="1"/>
  <c r="C4" i="1" l="1"/>
  <c r="D6" i="1"/>
  <c r="D7" i="1"/>
  <c r="D8" i="1"/>
  <c r="D9" i="1"/>
  <c r="D10" i="1"/>
  <c r="D11" i="1"/>
  <c r="D12" i="1"/>
  <c r="D13" i="1"/>
  <c r="D14" i="1"/>
  <c r="D15" i="1"/>
  <c r="D16" i="1"/>
  <c r="B4" i="1"/>
  <c r="D4" i="1" s="1"/>
  <c r="D5" i="1" l="1"/>
</calcChain>
</file>

<file path=xl/sharedStrings.xml><?xml version="1.0" encoding="utf-8"?>
<sst xmlns="http://schemas.openxmlformats.org/spreadsheetml/2006/main" count="12" uniqueCount="12">
  <si>
    <t>Gauss</t>
  </si>
  <si>
    <t>x</t>
  </si>
  <si>
    <t>GAUSSFEHLER</t>
  </si>
  <si>
    <t>KOMPLEMENT
von
GAUSSFEHLER</t>
  </si>
  <si>
    <t>GAUSSFEHLER +
KOMPLEMENT</t>
  </si>
  <si>
    <t>Praxiseinsatz - die Beispiele aus dem Buch</t>
  </si>
  <si>
    <t>=GAUSSF.GENAU(0,5)</t>
  </si>
  <si>
    <t>=GAUSSFEHLER(0,5)</t>
  </si>
  <si>
    <t>=GAUSSFEHLER(0;0,5)</t>
  </si>
  <si>
    <t>=GAUSSFEHLER(0,5;1)</t>
  </si>
  <si>
    <t>=GAUSSFKOMPL.GENAU(0,5)</t>
  </si>
  <si>
    <t>=GAUSSFKOMPL(0,5)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</si>
</sst>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4" fillId="0" borderId="9" applyNumberFormat="0" applyFill="0" applyAlignment="0" applyProtection="0"/>
  </cellStyleXfs>
  <cellXfs count="15">
    <xf numFmtId="0" fontId="0" fillId="0" borderId="0" xfId="0"/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wrapText="1"/>
    </xf>
    <xf numFmtId="2" fontId="0" fillId="0" borderId="5" xfId="0" applyNumberFormat="1" applyBorder="1"/>
    <xf numFmtId="0" fontId="0" fillId="0" borderId="6" xfId="0" applyBorder="1"/>
    <xf numFmtId="2" fontId="0" fillId="0" borderId="7" xfId="0" applyNumberFormat="1" applyBorder="1" applyAlignment="1">
      <alignment horizontal="center"/>
    </xf>
    <xf numFmtId="2" fontId="0" fillId="0" borderId="8" xfId="0" applyNumberFormat="1" applyBorder="1"/>
    <xf numFmtId="164" fontId="0" fillId="0" borderId="0" xfId="0" applyNumberFormat="1" applyBorder="1"/>
    <xf numFmtId="2" fontId="0" fillId="0" borderId="1" xfId="0" applyNumberFormat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3" fillId="0" borderId="0" xfId="0" applyFont="1"/>
    <xf numFmtId="0" fontId="4" fillId="0" borderId="9" xfId="1" applyFill="1" applyAlignment="1">
      <alignment horizontal="center"/>
    </xf>
    <xf numFmtId="0" fontId="5" fillId="0" borderId="9" xfId="1" applyFont="1" applyAlignment="1">
      <alignment horizontal="center"/>
    </xf>
    <xf numFmtId="0" fontId="3" fillId="0" borderId="0" xfId="0" quotePrefix="1" applyFont="1"/>
  </cellXfs>
  <cellStyles count="2">
    <cellStyle name="Standard" xfId="0" builtinId="0"/>
    <cellStyle name="Überschrift 3" xfId="1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535446205170968E-2"/>
          <c:y val="5.6680161943319839E-2"/>
          <c:w val="0.93160967472894074"/>
          <c:h val="0.82860998650472339"/>
        </c:manualLayout>
      </c:layout>
      <c:lineChart>
        <c:grouping val="standard"/>
        <c:varyColors val="0"/>
        <c:ser>
          <c:idx val="1"/>
          <c:order val="0"/>
          <c:tx>
            <c:v>GAUSSFEHLER</c:v>
          </c:tx>
          <c:spPr>
            <a:ln w="25400">
              <a:solidFill>
                <a:srgbClr val="FF00FF"/>
              </a:solidFill>
              <a:prstDash val="sysDash"/>
            </a:ln>
          </c:spPr>
          <c:marker>
            <c:symbol val="none"/>
          </c:marker>
          <c:cat>
            <c:numRef>
              <c:f>GaussDaten!$A$4:$A$16</c:f>
              <c:numCache>
                <c:formatCode>0.00</c:formatCode>
                <c:ptCount val="13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</c:numCache>
            </c:numRef>
          </c:cat>
          <c:val>
            <c:numRef>
              <c:f>GaussDaten!$B$4:$B$16</c:f>
              <c:numCache>
                <c:formatCode>0.00000000</c:formatCode>
                <c:ptCount val="13"/>
                <c:pt idx="0" formatCode="General">
                  <c:v>0</c:v>
                </c:pt>
                <c:pt idx="1">
                  <c:v>0.27632639016823701</c:v>
                </c:pt>
                <c:pt idx="2">
                  <c:v>0.52049987781304652</c:v>
                </c:pt>
                <c:pt idx="3">
                  <c:v>0.7111556336535152</c:v>
                </c:pt>
                <c:pt idx="4">
                  <c:v>0.84270079294971489</c:v>
                </c:pt>
                <c:pt idx="5">
                  <c:v>0.92290012825645817</c:v>
                </c:pt>
                <c:pt idx="6">
                  <c:v>0.96610514647531076</c:v>
                </c:pt>
                <c:pt idx="7">
                  <c:v>0.98667167121918242</c:v>
                </c:pt>
                <c:pt idx="8">
                  <c:v>0.99532226501895271</c:v>
                </c:pt>
                <c:pt idx="9">
                  <c:v>0.99853728341331882</c:v>
                </c:pt>
                <c:pt idx="10">
                  <c:v>0.99959304798255499</c:v>
                </c:pt>
                <c:pt idx="11">
                  <c:v>0.99989937807788032</c:v>
                </c:pt>
                <c:pt idx="12">
                  <c:v>0.99997790950300136</c:v>
                </c:pt>
              </c:numCache>
            </c:numRef>
          </c:val>
          <c:smooth val="1"/>
        </c:ser>
        <c:ser>
          <c:idx val="2"/>
          <c:order val="1"/>
          <c:tx>
            <c:v>GAUSSFKOMPL</c:v>
          </c:tx>
          <c:spPr>
            <a:ln w="25400">
              <a:solidFill>
                <a:srgbClr val="00B050"/>
              </a:solidFill>
              <a:prstDash val="dash"/>
            </a:ln>
          </c:spPr>
          <c:marker>
            <c:symbol val="none"/>
          </c:marker>
          <c:cat>
            <c:numRef>
              <c:f>GaussDaten!$A$4:$A$16</c:f>
              <c:numCache>
                <c:formatCode>0.00</c:formatCode>
                <c:ptCount val="13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</c:numCache>
            </c:numRef>
          </c:cat>
          <c:val>
            <c:numRef>
              <c:f>GaussDaten!$C$4:$C$16</c:f>
              <c:numCache>
                <c:formatCode>0.00000000</c:formatCode>
                <c:ptCount val="13"/>
                <c:pt idx="0" formatCode="General">
                  <c:v>1</c:v>
                </c:pt>
                <c:pt idx="1">
                  <c:v>0.72367360983176299</c:v>
                </c:pt>
                <c:pt idx="2">
                  <c:v>0.47950012218695348</c:v>
                </c:pt>
                <c:pt idx="3">
                  <c:v>0.28884436634648475</c:v>
                </c:pt>
                <c:pt idx="4">
                  <c:v>0.15729920705028513</c:v>
                </c:pt>
                <c:pt idx="5">
                  <c:v>7.709987174354177E-2</c:v>
                </c:pt>
                <c:pt idx="6">
                  <c:v>3.3894853524689267E-2</c:v>
                </c:pt>
                <c:pt idx="7">
                  <c:v>1.3328328780817557E-2</c:v>
                </c:pt>
                <c:pt idx="8">
                  <c:v>4.6777349810472645E-3</c:v>
                </c:pt>
                <c:pt idx="9">
                  <c:v>1.4627165866811515E-3</c:v>
                </c:pt>
                <c:pt idx="10">
                  <c:v>4.0695201744495886E-4</c:v>
                </c:pt>
                <c:pt idx="11">
                  <c:v>1.0062192211963684E-4</c:v>
                </c:pt>
                <c:pt idx="12">
                  <c:v>2.2090496998585441E-5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6017680"/>
        <c:axId val="486015328"/>
      </c:lineChart>
      <c:catAx>
        <c:axId val="48601768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60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6015328"/>
        <c:scaling>
          <c:orientation val="minMax"/>
          <c:max val="1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6017680"/>
        <c:crosses val="autoZero"/>
        <c:crossBetween val="midCat"/>
        <c:majorUnit val="0.5"/>
        <c:minorUnit val="0.04"/>
      </c:valAx>
      <c:spPr>
        <a:solidFill>
          <a:srgbClr val="FFFFFF"/>
        </a:solidFill>
        <a:ln w="12700">
          <a:noFill/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200" verticalDpi="2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53525" cy="56483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0.35275</cdr:x>
      <cdr:y>0.21425</cdr:y>
    </cdr:from>
    <cdr:to>
      <cdr:x>0.53625</cdr:x>
      <cdr:y>0.26275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22858" y="1209745"/>
          <a:ext cx="1676526" cy="2738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45720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400" b="1" i="0" u="none" strike="noStrike" baseline="0">
              <a:solidFill>
                <a:srgbClr val="FF00FF"/>
              </a:solidFill>
              <a:latin typeface="Arial"/>
              <a:cs typeface="Arial"/>
            </a:rPr>
            <a:t>GAUSSFEHLER</a:t>
          </a:r>
        </a:p>
      </cdr:txBody>
    </cdr:sp>
  </cdr:relSizeAnchor>
  <cdr:relSizeAnchor xmlns:cdr="http://schemas.openxmlformats.org/drawingml/2006/chartDrawing">
    <cdr:from>
      <cdr:x>0.35275</cdr:x>
      <cdr:y>0.689</cdr:y>
    </cdr:from>
    <cdr:to>
      <cdr:x>0.543</cdr:x>
      <cdr:y>0.7375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22858" y="3890383"/>
          <a:ext cx="1738196" cy="2738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45720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400" b="1" i="0" u="none" strike="noStrike" baseline="0">
              <a:solidFill>
                <a:srgbClr val="00B050"/>
              </a:solidFill>
              <a:latin typeface="Arial"/>
              <a:cs typeface="Arial"/>
            </a:rPr>
            <a:t>KOMPLEMENT</a:t>
          </a:r>
        </a:p>
      </cdr:txBody>
    </cdr:sp>
  </cdr:relSizeAnchor>
  <cdr:relSizeAnchor xmlns:cdr="http://schemas.openxmlformats.org/drawingml/2006/chartDrawing">
    <cdr:from>
      <cdr:x>0.0835</cdr:x>
      <cdr:y>0.008</cdr:y>
    </cdr:from>
    <cdr:to>
      <cdr:x>0.43315</cdr:x>
      <cdr:y>0.0565</cdr:y>
    </cdr:to>
    <cdr:sp macro="" textlink="">
      <cdr:nvSpPr>
        <cdr:cNvPr id="10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3523" y="45218"/>
          <a:ext cx="3197201" cy="2741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45720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400" b="1" i="0" u="none" strike="noStrike" baseline="0">
              <a:solidFill>
                <a:srgbClr val="3366FF"/>
              </a:solidFill>
              <a:latin typeface="Arial"/>
              <a:cs typeface="Arial"/>
            </a:rPr>
            <a:t>GAUSSFEHLER + KOMPLEMENT</a:t>
          </a:r>
        </a:p>
      </cdr:txBody>
    </cdr:sp>
  </cdr:relSizeAnchor>
  <cdr:relSizeAnchor xmlns:cdr="http://schemas.openxmlformats.org/drawingml/2006/chartDrawing">
    <cdr:from>
      <cdr:x>0.04444</cdr:x>
      <cdr:y>0.05685</cdr:y>
    </cdr:from>
    <cdr:to>
      <cdr:x>0.97744</cdr:x>
      <cdr:y>0.05685</cdr:y>
    </cdr:to>
    <cdr:sp macro="" textlink="">
      <cdr:nvSpPr>
        <cdr:cNvPr id="102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06048" y="321338"/>
          <a:ext cx="8525492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prstDash val="lgDashDotDot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zoomScale="120" zoomScaleNormal="120" workbookViewId="0">
      <selection sqref="A1:B1"/>
    </sheetView>
  </sheetViews>
  <sheetFormatPr baseColWidth="10" defaultRowHeight="12.75" x14ac:dyDescent="0.2"/>
  <cols>
    <col min="1" max="1" width="29.28515625" style="11" customWidth="1"/>
    <col min="2" max="2" width="17.42578125" style="11" customWidth="1"/>
    <col min="3" max="16384" width="11.42578125" style="11"/>
  </cols>
  <sheetData>
    <row r="1" spans="1:2" ht="18" customHeight="1" thickBot="1" x14ac:dyDescent="0.3">
      <c r="A1" s="13" t="s">
        <v>5</v>
      </c>
      <c r="B1" s="13"/>
    </row>
    <row r="3" spans="1:2" x14ac:dyDescent="0.2">
      <c r="A3" s="14" t="s">
        <v>6</v>
      </c>
      <c r="B3" s="11">
        <f>_xlfn.ERF.PRECISE(0.5)</f>
        <v>0.52049987781304652</v>
      </c>
    </row>
    <row r="4" spans="1:2" x14ac:dyDescent="0.2">
      <c r="A4" s="14" t="s">
        <v>7</v>
      </c>
      <c r="B4" s="11">
        <f>ERF(0.5)</f>
        <v>0.52049987781304652</v>
      </c>
    </row>
    <row r="5" spans="1:2" x14ac:dyDescent="0.2">
      <c r="A5" s="14" t="s">
        <v>8</v>
      </c>
      <c r="B5" s="11">
        <f>ERF(0,0.5)</f>
        <v>0.52049987781304652</v>
      </c>
    </row>
    <row r="6" spans="1:2" x14ac:dyDescent="0.2">
      <c r="A6" s="14" t="s">
        <v>9</v>
      </c>
      <c r="B6" s="11">
        <f>ERF(0.5,1)</f>
        <v>0.32220091513666838</v>
      </c>
    </row>
    <row r="8" spans="1:2" x14ac:dyDescent="0.2">
      <c r="A8" s="14" t="s">
        <v>10</v>
      </c>
      <c r="B8" s="11">
        <f>_xlfn.ERFC.PRECISE(0.5)</f>
        <v>0.47950012218695348</v>
      </c>
    </row>
    <row r="9" spans="1:2" x14ac:dyDescent="0.2">
      <c r="A9" s="14" t="s">
        <v>11</v>
      </c>
      <c r="B9" s="11">
        <f>ERFC(0.5)</f>
        <v>0.47950012218695348</v>
      </c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zoomScale="120" zoomScaleNormal="120" workbookViewId="0"/>
  </sheetViews>
  <sheetFormatPr baseColWidth="10" defaultRowHeight="12.75" x14ac:dyDescent="0.2"/>
  <cols>
    <col min="2" max="2" width="14.85546875" bestFit="1" customWidth="1"/>
    <col min="3" max="3" width="15.28515625" bestFit="1" customWidth="1"/>
    <col min="4" max="4" width="15.140625" bestFit="1" customWidth="1"/>
  </cols>
  <sheetData>
    <row r="1" spans="1:4" ht="15.75" thickBot="1" x14ac:dyDescent="0.3">
      <c r="A1" s="12" t="s">
        <v>0</v>
      </c>
    </row>
    <row r="3" spans="1:4" ht="41.25" customHeight="1" x14ac:dyDescent="0.2">
      <c r="A3" s="9" t="s">
        <v>1</v>
      </c>
      <c r="B3" s="1" t="s">
        <v>2</v>
      </c>
      <c r="C3" s="10" t="s">
        <v>3</v>
      </c>
      <c r="D3" s="2" t="s">
        <v>4</v>
      </c>
    </row>
    <row r="4" spans="1:4" x14ac:dyDescent="0.2">
      <c r="A4" s="3">
        <v>0</v>
      </c>
      <c r="B4" s="4">
        <f t="shared" ref="B4" si="0">ERF(0,A4)</f>
        <v>0</v>
      </c>
      <c r="C4" s="4">
        <f t="shared" ref="C4" si="1">ERFC(A4)</f>
        <v>1</v>
      </c>
      <c r="D4" s="5">
        <f>B4+C4</f>
        <v>1</v>
      </c>
    </row>
    <row r="5" spans="1:4" x14ac:dyDescent="0.2">
      <c r="A5" s="6">
        <v>0.25</v>
      </c>
      <c r="B5" s="7">
        <f>_xlfn.ERF.PRECISE(A5)</f>
        <v>0.27632639016823701</v>
      </c>
      <c r="C5" s="7">
        <f>_xlfn.ERFC.PRECISE(A5)</f>
        <v>0.72367360983176299</v>
      </c>
      <c r="D5" s="8">
        <f t="shared" ref="D5:D16" si="2">B5+C5</f>
        <v>1</v>
      </c>
    </row>
    <row r="6" spans="1:4" x14ac:dyDescent="0.2">
      <c r="A6" s="6">
        <v>0.5</v>
      </c>
      <c r="B6" s="7">
        <f t="shared" ref="B6:B16" si="3">_xlfn.ERF.PRECISE(A6)</f>
        <v>0.52049987781304652</v>
      </c>
      <c r="C6" s="7">
        <f t="shared" ref="C6:C16" si="4">_xlfn.ERFC.PRECISE(A6)</f>
        <v>0.47950012218695348</v>
      </c>
      <c r="D6" s="8">
        <f t="shared" si="2"/>
        <v>1</v>
      </c>
    </row>
    <row r="7" spans="1:4" x14ac:dyDescent="0.2">
      <c r="A7" s="6">
        <v>0.75</v>
      </c>
      <c r="B7" s="7">
        <f t="shared" si="3"/>
        <v>0.7111556336535152</v>
      </c>
      <c r="C7" s="7">
        <f t="shared" si="4"/>
        <v>0.28884436634648475</v>
      </c>
      <c r="D7" s="8">
        <f t="shared" si="2"/>
        <v>1</v>
      </c>
    </row>
    <row r="8" spans="1:4" x14ac:dyDescent="0.2">
      <c r="A8" s="6">
        <v>1</v>
      </c>
      <c r="B8" s="7">
        <f t="shared" si="3"/>
        <v>0.84270079294971489</v>
      </c>
      <c r="C8" s="7">
        <f t="shared" si="4"/>
        <v>0.15729920705028513</v>
      </c>
      <c r="D8" s="8">
        <f t="shared" si="2"/>
        <v>1</v>
      </c>
    </row>
    <row r="9" spans="1:4" x14ac:dyDescent="0.2">
      <c r="A9" s="6">
        <v>1.25</v>
      </c>
      <c r="B9" s="7">
        <f t="shared" si="3"/>
        <v>0.92290012825645817</v>
      </c>
      <c r="C9" s="7">
        <f t="shared" si="4"/>
        <v>7.709987174354177E-2</v>
      </c>
      <c r="D9" s="8">
        <f t="shared" si="2"/>
        <v>1</v>
      </c>
    </row>
    <row r="10" spans="1:4" x14ac:dyDescent="0.2">
      <c r="A10" s="6">
        <v>1.5</v>
      </c>
      <c r="B10" s="7">
        <f t="shared" si="3"/>
        <v>0.96610514647531076</v>
      </c>
      <c r="C10" s="7">
        <f t="shared" si="4"/>
        <v>3.3894853524689267E-2</v>
      </c>
      <c r="D10" s="8">
        <f t="shared" si="2"/>
        <v>1</v>
      </c>
    </row>
    <row r="11" spans="1:4" x14ac:dyDescent="0.2">
      <c r="A11" s="6">
        <v>1.75</v>
      </c>
      <c r="B11" s="7">
        <f t="shared" si="3"/>
        <v>0.98667167121918242</v>
      </c>
      <c r="C11" s="7">
        <f t="shared" si="4"/>
        <v>1.3328328780817557E-2</v>
      </c>
      <c r="D11" s="8">
        <f t="shared" si="2"/>
        <v>1</v>
      </c>
    </row>
    <row r="12" spans="1:4" x14ac:dyDescent="0.2">
      <c r="A12" s="6">
        <v>2</v>
      </c>
      <c r="B12" s="7">
        <f t="shared" si="3"/>
        <v>0.99532226501895271</v>
      </c>
      <c r="C12" s="7">
        <f t="shared" si="4"/>
        <v>4.6777349810472645E-3</v>
      </c>
      <c r="D12" s="8">
        <f t="shared" si="2"/>
        <v>1</v>
      </c>
    </row>
    <row r="13" spans="1:4" x14ac:dyDescent="0.2">
      <c r="A13" s="6">
        <v>2.25</v>
      </c>
      <c r="B13" s="7">
        <f t="shared" si="3"/>
        <v>0.99853728341331882</v>
      </c>
      <c r="C13" s="7">
        <f t="shared" si="4"/>
        <v>1.4627165866811515E-3</v>
      </c>
      <c r="D13" s="8">
        <f t="shared" si="2"/>
        <v>1</v>
      </c>
    </row>
    <row r="14" spans="1:4" x14ac:dyDescent="0.2">
      <c r="A14" s="6">
        <v>2.5</v>
      </c>
      <c r="B14" s="7">
        <f t="shared" si="3"/>
        <v>0.99959304798255499</v>
      </c>
      <c r="C14" s="7">
        <f t="shared" si="4"/>
        <v>4.0695201744495886E-4</v>
      </c>
      <c r="D14" s="8">
        <f t="shared" si="2"/>
        <v>1</v>
      </c>
    </row>
    <row r="15" spans="1:4" x14ac:dyDescent="0.2">
      <c r="A15" s="6">
        <v>2.75</v>
      </c>
      <c r="B15" s="7">
        <f t="shared" si="3"/>
        <v>0.99989937807788032</v>
      </c>
      <c r="C15" s="7">
        <f t="shared" si="4"/>
        <v>1.0062192211963684E-4</v>
      </c>
      <c r="D15" s="8">
        <f t="shared" si="2"/>
        <v>1</v>
      </c>
    </row>
    <row r="16" spans="1:4" x14ac:dyDescent="0.2">
      <c r="A16" s="6">
        <v>3</v>
      </c>
      <c r="B16" s="7">
        <f t="shared" si="3"/>
        <v>0.99997790950300136</v>
      </c>
      <c r="C16" s="7">
        <f t="shared" si="4"/>
        <v>2.2090496998585441E-5</v>
      </c>
      <c r="D16" s="8">
        <f t="shared" si="2"/>
        <v>1</v>
      </c>
    </row>
    <row r="17" spans="1:4" x14ac:dyDescent="0.2">
      <c r="A17" s="4"/>
      <c r="B17" s="4"/>
      <c r="C17" s="4"/>
      <c r="D17" s="4"/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Diagramme</vt:lpstr>
      </vt:variant>
      <vt:variant>
        <vt:i4>1</vt:i4>
      </vt:variant>
    </vt:vector>
  </HeadingPairs>
  <TitlesOfParts>
    <vt:vector size="3" baseType="lpstr">
      <vt:lpstr>Praxiseinsatz</vt:lpstr>
      <vt:lpstr>GaussDaten</vt:lpstr>
      <vt:lpstr>GAUSS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B. Fienitz</dc:creator>
  <cp:lastModifiedBy>Egbert Jeschke</cp:lastModifiedBy>
  <dcterms:created xsi:type="dcterms:W3CDTF">2005-01-11T14:31:31Z</dcterms:created>
  <dcterms:modified xsi:type="dcterms:W3CDTF">2013-02-09T17:24:09Z</dcterms:modified>
</cp:coreProperties>
</file>