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CD\Kap15\"/>
    </mc:Choice>
  </mc:AlternateContent>
  <bookViews>
    <workbookView xWindow="0" yWindow="0" windowWidth="28800" windowHeight="12585"/>
  </bookViews>
  <sheets>
    <sheet name="Graph" sheetId="1" r:id="rId1"/>
    <sheet name="Kapazität" sheetId="2" r:id="rId2"/>
  </sheets>
  <calcPr calcId="152511" iterate="1"/>
</workbook>
</file>

<file path=xl/calcChain.xml><?xml version="1.0" encoding="utf-8"?>
<calcChain xmlns="http://schemas.openxmlformats.org/spreadsheetml/2006/main">
  <c r="C6" i="1" l="1"/>
  <c r="C5" i="1"/>
  <c r="C4" i="1"/>
  <c r="F39" i="1" l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6" i="2"/>
  <c r="F7" i="2" s="1"/>
  <c r="F32" i="1"/>
  <c r="F33" i="1"/>
  <c r="F34" i="1"/>
  <c r="F35" i="1"/>
  <c r="F36" i="1"/>
  <c r="F37" i="1"/>
  <c r="F38" i="1"/>
  <c r="F22" i="1"/>
  <c r="F23" i="1"/>
  <c r="F24" i="1"/>
  <c r="F25" i="1"/>
  <c r="F26" i="1"/>
  <c r="F27" i="1"/>
  <c r="F28" i="1"/>
  <c r="F29" i="1"/>
  <c r="F30" i="1"/>
  <c r="F3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3" i="1"/>
</calcChain>
</file>

<file path=xl/sharedStrings.xml><?xml version="1.0" encoding="utf-8"?>
<sst xmlns="http://schemas.openxmlformats.org/spreadsheetml/2006/main" count="23" uniqueCount="21">
  <si>
    <t>Kapazität zweier Leiter</t>
  </si>
  <si>
    <t>Durchmesser</t>
  </si>
  <si>
    <t>d</t>
  </si>
  <si>
    <t>Länge</t>
  </si>
  <si>
    <t>l</t>
  </si>
  <si>
    <t>Abstand</t>
  </si>
  <si>
    <t>a</t>
  </si>
  <si>
    <t>Kapazität C</t>
  </si>
  <si>
    <t>F/m</t>
  </si>
  <si>
    <t>(Luft)</t>
  </si>
  <si>
    <r>
      <t>Dielektrizitäts-
konstante ε</t>
    </r>
    <r>
      <rPr>
        <vertAlign val="subscript"/>
        <sz val="12"/>
        <rFont val="Arial"/>
        <family val="2"/>
      </rPr>
      <t>0</t>
    </r>
  </si>
  <si>
    <r>
      <t>ε</t>
    </r>
    <r>
      <rPr>
        <vertAlign val="subscript"/>
        <sz val="12"/>
        <rFont val="Arial"/>
        <family val="2"/>
      </rPr>
      <t>0</t>
    </r>
  </si>
  <si>
    <r>
      <t>Dielektrizitäts-
konstante ε</t>
    </r>
    <r>
      <rPr>
        <vertAlign val="subscript"/>
        <sz val="12"/>
        <rFont val="Arial"/>
        <family val="2"/>
      </rPr>
      <t>1</t>
    </r>
    <r>
      <rPr>
        <sz val="10"/>
        <rFont val="Arial"/>
        <family val="2"/>
      </rPr>
      <t/>
    </r>
  </si>
  <si>
    <r>
      <t>ε</t>
    </r>
    <r>
      <rPr>
        <vertAlign val="subscript"/>
        <sz val="12"/>
        <rFont val="Arial"/>
        <family val="2"/>
      </rPr>
      <t>1</t>
    </r>
    <r>
      <rPr>
        <sz val="10"/>
        <rFont val="Arial"/>
        <family val="2"/>
      </rPr>
      <t/>
    </r>
  </si>
  <si>
    <t>pF</t>
  </si>
  <si>
    <t>F</t>
  </si>
  <si>
    <t>m</t>
  </si>
  <si>
    <t>Buchbeispiele</t>
  </si>
  <si>
    <t>=ARCCOSHYP(1)</t>
  </si>
  <si>
    <t>=ARCCOSHYP(2)</t>
  </si>
  <si>
    <t>=ARCCOSHYP(8)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</si>
</sst>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vertAlign val="subscript"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3" borderId="7" applyNumberFormat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11" fontId="3" fillId="0" borderId="0" xfId="0" applyNumberFormat="1" applyFont="1"/>
    <xf numFmtId="0" fontId="3" fillId="0" borderId="1" xfId="0" applyFont="1" applyBorder="1"/>
    <xf numFmtId="0" fontId="3" fillId="0" borderId="2" xfId="0" applyFont="1" applyBorder="1"/>
    <xf numFmtId="4" fontId="3" fillId="0" borderId="3" xfId="0" applyNumberFormat="1" applyFont="1" applyBorder="1"/>
    <xf numFmtId="0" fontId="3" fillId="0" borderId="4" xfId="0" applyFont="1" applyBorder="1"/>
    <xf numFmtId="4" fontId="2" fillId="0" borderId="0" xfId="0" applyNumberFormat="1" applyFont="1" applyAlignment="1">
      <alignment horizontal="center"/>
    </xf>
    <xf numFmtId="4" fontId="0" fillId="0" borderId="0" xfId="0" applyNumberFormat="1"/>
    <xf numFmtId="164" fontId="2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2" xfId="0" applyBorder="1"/>
    <xf numFmtId="0" fontId="0" fillId="0" borderId="1" xfId="0" applyBorder="1"/>
    <xf numFmtId="0" fontId="7" fillId="3" borderId="9" xfId="1" applyBorder="1" applyAlignment="1">
      <alignment horizontal="center"/>
    </xf>
    <xf numFmtId="0" fontId="7" fillId="3" borderId="8" xfId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1" xfId="0" quotePrefix="1" applyBorder="1"/>
    <xf numFmtId="0" fontId="0" fillId="0" borderId="3" xfId="0" quotePrefix="1" applyBorder="1"/>
  </cellXfs>
  <cellStyles count="2">
    <cellStyle name="Ausgabe" xfId="1" builtinId="2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88301561815399E-2"/>
          <c:y val="7.061511271078702E-2"/>
          <c:w val="0.88467069470636472"/>
          <c:h val="0.79726740157340192"/>
        </c:manualLayout>
      </c:layout>
      <c:lineChart>
        <c:grouping val="standard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Graph!$E$3:$E$73</c:f>
              <c:numCache>
                <c:formatCode>#,##0.0</c:formatCode>
                <c:ptCount val="7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6.5000000000000098</c:v>
                </c:pt>
                <c:pt idx="56">
                  <c:v>6.6</c:v>
                </c:pt>
                <c:pt idx="57">
                  <c:v>6.7</c:v>
                </c:pt>
                <c:pt idx="58">
                  <c:v>6.8000000000000096</c:v>
                </c:pt>
                <c:pt idx="59">
                  <c:v>6.9000000000000101</c:v>
                </c:pt>
                <c:pt idx="60">
                  <c:v>7.0000000000000098</c:v>
                </c:pt>
                <c:pt idx="61">
                  <c:v>7.1</c:v>
                </c:pt>
                <c:pt idx="62">
                  <c:v>7.2000000000000099</c:v>
                </c:pt>
                <c:pt idx="63">
                  <c:v>7.3000000000000096</c:v>
                </c:pt>
                <c:pt idx="64">
                  <c:v>7.4000000000000101</c:v>
                </c:pt>
                <c:pt idx="65">
                  <c:v>7.5000000000000098</c:v>
                </c:pt>
                <c:pt idx="66">
                  <c:v>7.6000000000000103</c:v>
                </c:pt>
                <c:pt idx="67">
                  <c:v>7.7000000000000099</c:v>
                </c:pt>
                <c:pt idx="68">
                  <c:v>7.8000000000000096</c:v>
                </c:pt>
                <c:pt idx="69">
                  <c:v>7.9000000000000101</c:v>
                </c:pt>
                <c:pt idx="70">
                  <c:v>8.0000000000000107</c:v>
                </c:pt>
              </c:numCache>
            </c:numRef>
          </c:cat>
          <c:val>
            <c:numRef>
              <c:f>Graph!$F$3:$F$73</c:f>
              <c:numCache>
                <c:formatCode>#,##0.00</c:formatCode>
                <c:ptCount val="71"/>
                <c:pt idx="0">
                  <c:v>0</c:v>
                </c:pt>
                <c:pt idx="1">
                  <c:v>0.44356825438511532</c:v>
                </c:pt>
                <c:pt idx="2">
                  <c:v>0.62236250371477853</c:v>
                </c:pt>
                <c:pt idx="3">
                  <c:v>0.75643291085695963</c:v>
                </c:pt>
                <c:pt idx="4">
                  <c:v>0.86701472649056499</c:v>
                </c:pt>
                <c:pt idx="5">
                  <c:v>0.96242365011920694</c:v>
                </c:pt>
                <c:pt idx="6">
                  <c:v>1.0469679150031885</c:v>
                </c:pt>
                <c:pt idx="7">
                  <c:v>1.1232309825872959</c:v>
                </c:pt>
                <c:pt idx="8">
                  <c:v>1.1929107309930491</c:v>
                </c:pt>
                <c:pt idx="9">
                  <c:v>1.2571958266003804</c:v>
                </c:pt>
                <c:pt idx="10">
                  <c:v>1.3169578969248166</c:v>
                </c:pt>
                <c:pt idx="11">
                  <c:v>1.3728591442425799</c:v>
                </c:pt>
                <c:pt idx="12">
                  <c:v>1.4254169430706127</c:v>
                </c:pt>
                <c:pt idx="13">
                  <c:v>1.4750447812414251</c:v>
                </c:pt>
                <c:pt idx="14">
                  <c:v>1.5220793674636532</c:v>
                </c:pt>
                <c:pt idx="15">
                  <c:v>1.5667992369724109</c:v>
                </c:pt>
                <c:pt idx="16">
                  <c:v>1.6094379124341003</c:v>
                </c:pt>
                <c:pt idx="17">
                  <c:v>1.650193454979475</c:v>
                </c:pt>
                <c:pt idx="18">
                  <c:v>1.689235549980296</c:v>
                </c:pt>
                <c:pt idx="19">
                  <c:v>1.726710865622892</c:v>
                </c:pt>
                <c:pt idx="20">
                  <c:v>1.7627471740390861</c:v>
                </c:pt>
                <c:pt idx="21">
                  <c:v>1.7974565682676866</c:v>
                </c:pt>
                <c:pt idx="22">
                  <c:v>1.8309380069269214</c:v>
                </c:pt>
                <c:pt idx="23">
                  <c:v>1.8632793511534487</c:v>
                </c:pt>
                <c:pt idx="24">
                  <c:v>1.8945590126722978</c:v>
                </c:pt>
                <c:pt idx="25">
                  <c:v>1.9248473002384139</c:v>
                </c:pt>
                <c:pt idx="26">
                  <c:v>1.9542075294120591</c:v>
                </c:pt>
                <c:pt idx="27">
                  <c:v>1.9826969446812035</c:v>
                </c:pt>
                <c:pt idx="28">
                  <c:v>2.0103674913575262</c:v>
                </c:pt>
                <c:pt idx="29">
                  <c:v>2.0372664661418107</c:v>
                </c:pt>
                <c:pt idx="30">
                  <c:v>2.0634370688955608</c:v>
                </c:pt>
                <c:pt idx="31">
                  <c:v>2.0889188733615569</c:v>
                </c:pt>
                <c:pt idx="32">
                  <c:v>2.1137482309235112</c:v>
                </c:pt>
                <c:pt idx="33">
                  <c:v>2.1379586186848787</c:v>
                </c:pt>
                <c:pt idx="34">
                  <c:v>2.1615809409653055</c:v>
                </c:pt>
                <c:pt idx="35">
                  <c:v>2.1846437916051089</c:v>
                </c:pt>
                <c:pt idx="36">
                  <c:v>2.2071736831202902</c:v>
                </c:pt>
                <c:pt idx="37">
                  <c:v>2.2291952476789585</c:v>
                </c:pt>
                <c:pt idx="38">
                  <c:v>2.2507314140121846</c:v>
                </c:pt>
                <c:pt idx="39">
                  <c:v>2.2718035636810501</c:v>
                </c:pt>
                <c:pt idx="40">
                  <c:v>2.2924316695611777</c:v>
                </c:pt>
                <c:pt idx="41">
                  <c:v>2.3126344189490164</c:v>
                </c:pt>
                <c:pt idx="42">
                  <c:v>2.3324293233193742</c:v>
                </c:pt>
                <c:pt idx="43">
                  <c:v>2.3518328164548041</c:v>
                </c:pt>
                <c:pt idx="44">
                  <c:v>2.3708603424116022</c:v>
                </c:pt>
                <c:pt idx="45">
                  <c:v>2.3895264345742189</c:v>
                </c:pt>
                <c:pt idx="46">
                  <c:v>2.4078447868719399</c:v>
                </c:pt>
                <c:pt idx="47">
                  <c:v>2.4258283180822602</c:v>
                </c:pt>
                <c:pt idx="48">
                  <c:v>2.443489230019452</c:v>
                </c:pt>
                <c:pt idx="49">
                  <c:v>2.4608390603002985</c:v>
                </c:pt>
                <c:pt idx="50">
                  <c:v>2.4778887302884751</c:v>
                </c:pt>
                <c:pt idx="51">
                  <c:v>2.4946485887419687</c:v>
                </c:pt>
                <c:pt idx="52">
                  <c:v>2.5111284516219943</c:v>
                </c:pt>
                <c:pt idx="53">
                  <c:v>2.5273376384653208</c:v>
                </c:pt>
                <c:pt idx="54">
                  <c:v>2.5432850056732668</c:v>
                </c:pt>
                <c:pt idx="55">
                  <c:v>2.5589789770286142</c:v>
                </c:pt>
                <c:pt idx="56">
                  <c:v>2.5744275717153622</c:v>
                </c:pt>
                <c:pt idx="57">
                  <c:v>2.5896384300847237</c:v>
                </c:pt>
                <c:pt idx="58">
                  <c:v>2.6046188373832457</c:v>
                </c:pt>
                <c:pt idx="59">
                  <c:v>2.6193757456351068</c:v>
                </c:pt>
                <c:pt idx="60">
                  <c:v>2.6339157938496349</c:v>
                </c:pt>
                <c:pt idx="61">
                  <c:v>2.6482453267067454</c:v>
                </c:pt>
                <c:pt idx="62">
                  <c:v>2.6623704118569327</c:v>
                </c:pt>
                <c:pt idx="63">
                  <c:v>2.6762968559581761</c:v>
                </c:pt>
                <c:pt idx="64">
                  <c:v>2.6900302195597083</c:v>
                </c:pt>
                <c:pt idx="65">
                  <c:v>2.7035758309314035</c:v>
                </c:pt>
                <c:pt idx="66">
                  <c:v>2.7169387989278411</c:v>
                </c:pt>
                <c:pt idx="67">
                  <c:v>2.7301240249673349</c:v>
                </c:pt>
                <c:pt idx="68">
                  <c:v>2.7431362141985125</c:v>
                </c:pt>
                <c:pt idx="69">
                  <c:v>2.7559798859201181</c:v>
                </c:pt>
                <c:pt idx="70">
                  <c:v>2.7686593833135751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6893216"/>
        <c:axId val="496893608"/>
      </c:lineChart>
      <c:catAx>
        <c:axId val="49689321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893608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96893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893216"/>
        <c:crosses val="autoZero"/>
        <c:crossBetween val="midCat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</xdr:colOff>
      <xdr:row>2</xdr:row>
      <xdr:rowOff>1</xdr:rowOff>
    </xdr:from>
    <xdr:to>
      <xdr:col>15</xdr:col>
      <xdr:colOff>1</xdr:colOff>
      <xdr:row>26</xdr:row>
      <xdr:rowOff>1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11</xdr:row>
      <xdr:rowOff>66675</xdr:rowOff>
    </xdr:from>
    <xdr:to>
      <xdr:col>6</xdr:col>
      <xdr:colOff>228600</xdr:colOff>
      <xdr:row>12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4619625" y="2771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390525</xdr:colOff>
      <xdr:row>11</xdr:row>
      <xdr:rowOff>66675</xdr:rowOff>
    </xdr:from>
    <xdr:to>
      <xdr:col>6</xdr:col>
      <xdr:colOff>390525</xdr:colOff>
      <xdr:row>12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4781550" y="2771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47625</xdr:colOff>
      <xdr:row>9</xdr:row>
      <xdr:rowOff>38100</xdr:rowOff>
    </xdr:from>
    <xdr:to>
      <xdr:col>7</xdr:col>
      <xdr:colOff>0</xdr:colOff>
      <xdr:row>16</xdr:row>
      <xdr:rowOff>95250</xdr:rowOff>
    </xdr:to>
    <xdr:grpSp>
      <xdr:nvGrpSpPr>
        <xdr:cNvPr id="2072" name="Group 24"/>
        <xdr:cNvGrpSpPr>
          <a:grpSpLocks/>
        </xdr:cNvGrpSpPr>
      </xdr:nvGrpSpPr>
      <xdr:grpSpPr bwMode="auto">
        <a:xfrm>
          <a:off x="47625" y="2419350"/>
          <a:ext cx="5105400" cy="1190625"/>
          <a:chOff x="6" y="239"/>
          <a:chExt cx="562" cy="145"/>
        </a:xfrm>
      </xdr:grpSpPr>
      <xdr:sp macro="" textlink="">
        <xdr:nvSpPr>
          <xdr:cNvPr id="2049" name="Rectangle 1"/>
          <xdr:cNvSpPr>
            <a:spLocks noChangeArrowheads="1"/>
          </xdr:cNvSpPr>
        </xdr:nvSpPr>
        <xdr:spPr bwMode="auto">
          <a:xfrm>
            <a:off x="6" y="239"/>
            <a:ext cx="562" cy="145"/>
          </a:xfrm>
          <a:prstGeom prst="rect">
            <a:avLst/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grpSp>
        <xdr:nvGrpSpPr>
          <xdr:cNvPr id="2060" name="Group 12"/>
          <xdr:cNvGrpSpPr>
            <a:grpSpLocks/>
          </xdr:cNvGrpSpPr>
        </xdr:nvGrpSpPr>
        <xdr:grpSpPr bwMode="auto">
          <a:xfrm>
            <a:off x="461" y="282"/>
            <a:ext cx="65" cy="0"/>
            <a:chOff x="762" y="166"/>
            <a:chExt cx="63" cy="0"/>
          </a:xfrm>
        </xdr:grpSpPr>
        <xdr:sp macro="" textlink="">
          <xdr:nvSpPr>
            <xdr:cNvPr id="2054" name="Line 6"/>
            <xdr:cNvSpPr>
              <a:spLocks noChangeShapeType="1"/>
            </xdr:cNvSpPr>
          </xdr:nvSpPr>
          <xdr:spPr bwMode="auto">
            <a:xfrm>
              <a:off x="762" y="166"/>
              <a:ext cx="22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2059" name="Line 11"/>
            <xdr:cNvSpPr>
              <a:spLocks noChangeShapeType="1"/>
            </xdr:cNvSpPr>
          </xdr:nvSpPr>
          <xdr:spPr bwMode="auto">
            <a:xfrm>
              <a:off x="803" y="166"/>
              <a:ext cx="22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/>
            </a:ln>
          </xdr:spPr>
        </xdr:sp>
      </xdr:grpSp>
      <xdr:sp macro="" textlink="">
        <xdr:nvSpPr>
          <xdr:cNvPr id="2050" name="Oval 2"/>
          <xdr:cNvSpPr>
            <a:spLocks noChangeArrowheads="1"/>
          </xdr:cNvSpPr>
        </xdr:nvSpPr>
        <xdr:spPr bwMode="auto">
          <a:xfrm>
            <a:off x="58" y="302"/>
            <a:ext cx="19" cy="21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51" name="Oval 3"/>
          <xdr:cNvSpPr>
            <a:spLocks noChangeArrowheads="1"/>
          </xdr:cNvSpPr>
        </xdr:nvSpPr>
        <xdr:spPr bwMode="auto">
          <a:xfrm>
            <a:off x="484" y="302"/>
            <a:ext cx="19" cy="21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52" name="Line 4"/>
          <xdr:cNvSpPr>
            <a:spLocks noChangeShapeType="1"/>
          </xdr:cNvSpPr>
        </xdr:nvSpPr>
        <xdr:spPr bwMode="auto">
          <a:xfrm>
            <a:off x="67" y="313"/>
            <a:ext cx="42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64" name="Text Box 16"/>
          <xdr:cNvSpPr txBox="1">
            <a:spLocks noChangeArrowheads="1"/>
          </xdr:cNvSpPr>
        </xdr:nvSpPr>
        <xdr:spPr bwMode="auto">
          <a:xfrm>
            <a:off x="265" y="300"/>
            <a:ext cx="16" cy="25"/>
          </a:xfrm>
          <a:prstGeom prst="rect">
            <a:avLst/>
          </a:prstGeom>
          <a:solidFill>
            <a:srgbClr val="FFFF99"/>
          </a:solidFill>
          <a:ln w="9525">
            <a:noFill/>
            <a:miter lim="800000"/>
            <a:headEnd/>
            <a:tailEnd/>
          </a:ln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de-AT" sz="1000" b="0" i="0" strike="noStrike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2066" name="Text Box 18"/>
          <xdr:cNvSpPr txBox="1">
            <a:spLocks noChangeArrowheads="1"/>
          </xdr:cNvSpPr>
        </xdr:nvSpPr>
        <xdr:spPr bwMode="auto">
          <a:xfrm>
            <a:off x="487" y="271"/>
            <a:ext cx="14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de-AT" sz="1000" b="0" i="0" strike="noStrike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3"/>
  <sheetViews>
    <sheetView tabSelected="1" zoomScale="120" zoomScaleNormal="120" workbookViewId="0">
      <selection activeCell="B2" sqref="B2:C2"/>
    </sheetView>
  </sheetViews>
  <sheetFormatPr baseColWidth="10" defaultRowHeight="12.75" x14ac:dyDescent="0.2"/>
  <cols>
    <col min="1" max="1" width="5.5703125" customWidth="1"/>
    <col min="2" max="2" width="21.42578125" customWidth="1"/>
    <col min="4" max="4" width="7" customWidth="1"/>
    <col min="5" max="5" width="8.42578125" style="12" customWidth="1"/>
    <col min="6" max="6" width="8.140625" style="10" customWidth="1"/>
    <col min="7" max="7" width="3.85546875" customWidth="1"/>
  </cols>
  <sheetData>
    <row r="1" spans="2:6" ht="13.5" thickBot="1" x14ac:dyDescent="0.25"/>
    <row r="2" spans="2:6" ht="15" x14ac:dyDescent="0.25">
      <c r="B2" s="16" t="s">
        <v>17</v>
      </c>
      <c r="C2" s="17"/>
      <c r="E2" s="11"/>
      <c r="F2" s="9"/>
    </row>
    <row r="3" spans="2:6" x14ac:dyDescent="0.2">
      <c r="B3" s="15"/>
      <c r="C3" s="14"/>
      <c r="E3" s="12">
        <v>1</v>
      </c>
      <c r="F3" s="10">
        <f>ACOSH(E3)</f>
        <v>0</v>
      </c>
    </row>
    <row r="4" spans="2:6" x14ac:dyDescent="0.2">
      <c r="B4" s="21" t="s">
        <v>18</v>
      </c>
      <c r="C4" s="14">
        <f>ACOSH(1)</f>
        <v>0</v>
      </c>
      <c r="E4" s="12">
        <v>1.1000000000000001</v>
      </c>
      <c r="F4" s="10">
        <f t="shared" ref="F4:F67" si="0">ACOSH(E4)</f>
        <v>0.44356825438511532</v>
      </c>
    </row>
    <row r="5" spans="2:6" x14ac:dyDescent="0.2">
      <c r="B5" s="21" t="s">
        <v>19</v>
      </c>
      <c r="C5" s="14">
        <f>ACOSH(2)</f>
        <v>1.3169578969248166</v>
      </c>
      <c r="E5" s="12">
        <v>1.2</v>
      </c>
      <c r="F5" s="10">
        <f t="shared" si="0"/>
        <v>0.62236250371477853</v>
      </c>
    </row>
    <row r="6" spans="2:6" ht="13.5" thickBot="1" x14ac:dyDescent="0.25">
      <c r="B6" s="22" t="s">
        <v>20</v>
      </c>
      <c r="C6" s="13">
        <f>ACOSH(8)</f>
        <v>2.7686593833135738</v>
      </c>
      <c r="E6" s="12">
        <v>1.3</v>
      </c>
      <c r="F6" s="10">
        <f t="shared" si="0"/>
        <v>0.75643291085695963</v>
      </c>
    </row>
    <row r="7" spans="2:6" x14ac:dyDescent="0.2">
      <c r="E7" s="12">
        <v>1.4</v>
      </c>
      <c r="F7" s="10">
        <f t="shared" si="0"/>
        <v>0.86701472649056499</v>
      </c>
    </row>
    <row r="8" spans="2:6" x14ac:dyDescent="0.2">
      <c r="E8" s="12">
        <v>1.5</v>
      </c>
      <c r="F8" s="10">
        <f t="shared" si="0"/>
        <v>0.96242365011920694</v>
      </c>
    </row>
    <row r="9" spans="2:6" x14ac:dyDescent="0.2">
      <c r="E9" s="12">
        <v>1.6</v>
      </c>
      <c r="F9" s="10">
        <f t="shared" si="0"/>
        <v>1.0469679150031885</v>
      </c>
    </row>
    <row r="10" spans="2:6" x14ac:dyDescent="0.2">
      <c r="E10" s="12">
        <v>1.7</v>
      </c>
      <c r="F10" s="10">
        <f t="shared" si="0"/>
        <v>1.1232309825872959</v>
      </c>
    </row>
    <row r="11" spans="2:6" x14ac:dyDescent="0.2">
      <c r="E11" s="12">
        <v>1.8</v>
      </c>
      <c r="F11" s="10">
        <f t="shared" si="0"/>
        <v>1.1929107309930491</v>
      </c>
    </row>
    <row r="12" spans="2:6" x14ac:dyDescent="0.2">
      <c r="E12" s="12">
        <v>1.9</v>
      </c>
      <c r="F12" s="10">
        <f t="shared" si="0"/>
        <v>1.2571958266003804</v>
      </c>
    </row>
    <row r="13" spans="2:6" x14ac:dyDescent="0.2">
      <c r="E13" s="12">
        <v>2</v>
      </c>
      <c r="F13" s="10">
        <f t="shared" si="0"/>
        <v>1.3169578969248166</v>
      </c>
    </row>
    <row r="14" spans="2:6" x14ac:dyDescent="0.2">
      <c r="E14" s="12">
        <v>2.1</v>
      </c>
      <c r="F14" s="10">
        <f t="shared" si="0"/>
        <v>1.3728591442425799</v>
      </c>
    </row>
    <row r="15" spans="2:6" x14ac:dyDescent="0.2">
      <c r="E15" s="12">
        <v>2.2000000000000002</v>
      </c>
      <c r="F15" s="10">
        <f t="shared" si="0"/>
        <v>1.4254169430706127</v>
      </c>
    </row>
    <row r="16" spans="2:6" x14ac:dyDescent="0.2">
      <c r="E16" s="12">
        <v>2.2999999999999998</v>
      </c>
      <c r="F16" s="10">
        <f t="shared" si="0"/>
        <v>1.4750447812414251</v>
      </c>
    </row>
    <row r="17" spans="5:6" x14ac:dyDescent="0.2">
      <c r="E17" s="12">
        <v>2.4</v>
      </c>
      <c r="F17" s="10">
        <f t="shared" si="0"/>
        <v>1.5220793674636532</v>
      </c>
    </row>
    <row r="18" spans="5:6" x14ac:dyDescent="0.2">
      <c r="E18" s="12">
        <v>2.5</v>
      </c>
      <c r="F18" s="10">
        <f t="shared" si="0"/>
        <v>1.5667992369724109</v>
      </c>
    </row>
    <row r="19" spans="5:6" x14ac:dyDescent="0.2">
      <c r="E19" s="12">
        <v>2.6</v>
      </c>
      <c r="F19" s="10">
        <f t="shared" si="0"/>
        <v>1.6094379124341003</v>
      </c>
    </row>
    <row r="20" spans="5:6" x14ac:dyDescent="0.2">
      <c r="E20" s="12">
        <v>2.7</v>
      </c>
      <c r="F20" s="10">
        <f t="shared" si="0"/>
        <v>1.650193454979475</v>
      </c>
    </row>
    <row r="21" spans="5:6" x14ac:dyDescent="0.2">
      <c r="E21" s="12">
        <v>2.8</v>
      </c>
      <c r="F21" s="10">
        <f t="shared" si="0"/>
        <v>1.689235549980296</v>
      </c>
    </row>
    <row r="22" spans="5:6" x14ac:dyDescent="0.2">
      <c r="E22" s="12">
        <v>2.9</v>
      </c>
      <c r="F22" s="10">
        <f t="shared" si="0"/>
        <v>1.726710865622892</v>
      </c>
    </row>
    <row r="23" spans="5:6" x14ac:dyDescent="0.2">
      <c r="E23" s="12">
        <v>3</v>
      </c>
      <c r="F23" s="10">
        <f t="shared" si="0"/>
        <v>1.7627471740390861</v>
      </c>
    </row>
    <row r="24" spans="5:6" x14ac:dyDescent="0.2">
      <c r="E24" s="12">
        <v>3.1</v>
      </c>
      <c r="F24" s="10">
        <f t="shared" si="0"/>
        <v>1.7974565682676866</v>
      </c>
    </row>
    <row r="25" spans="5:6" x14ac:dyDescent="0.2">
      <c r="E25" s="12">
        <v>3.2</v>
      </c>
      <c r="F25" s="10">
        <f t="shared" si="0"/>
        <v>1.8309380069269214</v>
      </c>
    </row>
    <row r="26" spans="5:6" x14ac:dyDescent="0.2">
      <c r="E26" s="12">
        <v>3.3</v>
      </c>
      <c r="F26" s="10">
        <f t="shared" si="0"/>
        <v>1.8632793511534487</v>
      </c>
    </row>
    <row r="27" spans="5:6" x14ac:dyDescent="0.2">
      <c r="E27" s="12">
        <v>3.4</v>
      </c>
      <c r="F27" s="10">
        <f t="shared" si="0"/>
        <v>1.8945590126722978</v>
      </c>
    </row>
    <row r="28" spans="5:6" x14ac:dyDescent="0.2">
      <c r="E28" s="12">
        <v>3.5</v>
      </c>
      <c r="F28" s="10">
        <f t="shared" si="0"/>
        <v>1.9248473002384139</v>
      </c>
    </row>
    <row r="29" spans="5:6" x14ac:dyDescent="0.2">
      <c r="E29" s="12">
        <v>3.6</v>
      </c>
      <c r="F29" s="10">
        <f t="shared" si="0"/>
        <v>1.9542075294120591</v>
      </c>
    </row>
    <row r="30" spans="5:6" x14ac:dyDescent="0.2">
      <c r="E30" s="12">
        <v>3.7</v>
      </c>
      <c r="F30" s="10">
        <f t="shared" si="0"/>
        <v>1.9826969446812035</v>
      </c>
    </row>
    <row r="31" spans="5:6" x14ac:dyDescent="0.2">
      <c r="E31" s="12">
        <v>3.8</v>
      </c>
      <c r="F31" s="10">
        <f t="shared" si="0"/>
        <v>2.0103674913575262</v>
      </c>
    </row>
    <row r="32" spans="5:6" x14ac:dyDescent="0.2">
      <c r="E32" s="12">
        <v>3.9</v>
      </c>
      <c r="F32" s="10">
        <f t="shared" si="0"/>
        <v>2.0372664661418107</v>
      </c>
    </row>
    <row r="33" spans="5:6" x14ac:dyDescent="0.2">
      <c r="E33" s="12">
        <v>4</v>
      </c>
      <c r="F33" s="10">
        <f t="shared" si="0"/>
        <v>2.0634370688955608</v>
      </c>
    </row>
    <row r="34" spans="5:6" x14ac:dyDescent="0.2">
      <c r="E34" s="12">
        <v>4.0999999999999996</v>
      </c>
      <c r="F34" s="10">
        <f t="shared" si="0"/>
        <v>2.0889188733615569</v>
      </c>
    </row>
    <row r="35" spans="5:6" x14ac:dyDescent="0.2">
      <c r="E35" s="12">
        <v>4.2</v>
      </c>
      <c r="F35" s="10">
        <f t="shared" si="0"/>
        <v>2.1137482309235112</v>
      </c>
    </row>
    <row r="36" spans="5:6" x14ac:dyDescent="0.2">
      <c r="E36" s="12">
        <v>4.3</v>
      </c>
      <c r="F36" s="10">
        <f t="shared" si="0"/>
        <v>2.1379586186848787</v>
      </c>
    </row>
    <row r="37" spans="5:6" x14ac:dyDescent="0.2">
      <c r="E37" s="12">
        <v>4.4000000000000004</v>
      </c>
      <c r="F37" s="10">
        <f t="shared" si="0"/>
        <v>2.1615809409653055</v>
      </c>
    </row>
    <row r="38" spans="5:6" x14ac:dyDescent="0.2">
      <c r="E38" s="12">
        <v>4.5</v>
      </c>
      <c r="F38" s="10">
        <f t="shared" si="0"/>
        <v>2.1846437916051089</v>
      </c>
    </row>
    <row r="39" spans="5:6" x14ac:dyDescent="0.2">
      <c r="E39" s="12">
        <v>4.5999999999999996</v>
      </c>
      <c r="F39" s="10">
        <f t="shared" si="0"/>
        <v>2.2071736831202902</v>
      </c>
    </row>
    <row r="40" spans="5:6" x14ac:dyDescent="0.2">
      <c r="E40" s="12">
        <v>4.7</v>
      </c>
      <c r="F40" s="10">
        <f t="shared" si="0"/>
        <v>2.2291952476789585</v>
      </c>
    </row>
    <row r="41" spans="5:6" x14ac:dyDescent="0.2">
      <c r="E41" s="12">
        <v>4.8</v>
      </c>
      <c r="F41" s="10">
        <f t="shared" si="0"/>
        <v>2.2507314140121846</v>
      </c>
    </row>
    <row r="42" spans="5:6" x14ac:dyDescent="0.2">
      <c r="E42" s="12">
        <v>4.9000000000000004</v>
      </c>
      <c r="F42" s="10">
        <f t="shared" si="0"/>
        <v>2.2718035636810501</v>
      </c>
    </row>
    <row r="43" spans="5:6" x14ac:dyDescent="0.2">
      <c r="E43" s="12">
        <v>5</v>
      </c>
      <c r="F43" s="10">
        <f t="shared" si="0"/>
        <v>2.2924316695611777</v>
      </c>
    </row>
    <row r="44" spans="5:6" x14ac:dyDescent="0.2">
      <c r="E44" s="12">
        <v>5.0999999999999996</v>
      </c>
      <c r="F44" s="10">
        <f t="shared" si="0"/>
        <v>2.3126344189490164</v>
      </c>
    </row>
    <row r="45" spans="5:6" x14ac:dyDescent="0.2">
      <c r="E45" s="12">
        <v>5.2</v>
      </c>
      <c r="F45" s="10">
        <f t="shared" si="0"/>
        <v>2.3324293233193742</v>
      </c>
    </row>
    <row r="46" spans="5:6" x14ac:dyDescent="0.2">
      <c r="E46" s="12">
        <v>5.3</v>
      </c>
      <c r="F46" s="10">
        <f t="shared" si="0"/>
        <v>2.3518328164548041</v>
      </c>
    </row>
    <row r="47" spans="5:6" x14ac:dyDescent="0.2">
      <c r="E47" s="12">
        <v>5.4</v>
      </c>
      <c r="F47" s="10">
        <f t="shared" si="0"/>
        <v>2.3708603424116022</v>
      </c>
    </row>
    <row r="48" spans="5:6" x14ac:dyDescent="0.2">
      <c r="E48" s="12">
        <v>5.5</v>
      </c>
      <c r="F48" s="10">
        <f t="shared" si="0"/>
        <v>2.3895264345742189</v>
      </c>
    </row>
    <row r="49" spans="5:6" x14ac:dyDescent="0.2">
      <c r="E49" s="12">
        <v>5.6</v>
      </c>
      <c r="F49" s="10">
        <f t="shared" si="0"/>
        <v>2.4078447868719399</v>
      </c>
    </row>
    <row r="50" spans="5:6" x14ac:dyDescent="0.2">
      <c r="E50" s="12">
        <v>5.7</v>
      </c>
      <c r="F50" s="10">
        <f t="shared" si="0"/>
        <v>2.4258283180822602</v>
      </c>
    </row>
    <row r="51" spans="5:6" x14ac:dyDescent="0.2">
      <c r="E51" s="12">
        <v>5.8</v>
      </c>
      <c r="F51" s="10">
        <f t="shared" si="0"/>
        <v>2.443489230019452</v>
      </c>
    </row>
    <row r="52" spans="5:6" x14ac:dyDescent="0.2">
      <c r="E52" s="12">
        <v>5.9</v>
      </c>
      <c r="F52" s="10">
        <f t="shared" si="0"/>
        <v>2.4608390603002985</v>
      </c>
    </row>
    <row r="53" spans="5:6" x14ac:dyDescent="0.2">
      <c r="E53" s="12">
        <v>6</v>
      </c>
      <c r="F53" s="10">
        <f t="shared" si="0"/>
        <v>2.4778887302884751</v>
      </c>
    </row>
    <row r="54" spans="5:6" x14ac:dyDescent="0.2">
      <c r="E54" s="12">
        <v>6.1</v>
      </c>
      <c r="F54" s="10">
        <f t="shared" si="0"/>
        <v>2.4946485887419687</v>
      </c>
    </row>
    <row r="55" spans="5:6" x14ac:dyDescent="0.2">
      <c r="E55" s="12">
        <v>6.2</v>
      </c>
      <c r="F55" s="10">
        <f t="shared" si="0"/>
        <v>2.5111284516219943</v>
      </c>
    </row>
    <row r="56" spans="5:6" x14ac:dyDescent="0.2">
      <c r="E56" s="12">
        <v>6.3</v>
      </c>
      <c r="F56" s="10">
        <f t="shared" si="0"/>
        <v>2.5273376384653208</v>
      </c>
    </row>
    <row r="57" spans="5:6" x14ac:dyDescent="0.2">
      <c r="E57" s="12">
        <v>6.4</v>
      </c>
      <c r="F57" s="10">
        <f t="shared" si="0"/>
        <v>2.5432850056732668</v>
      </c>
    </row>
    <row r="58" spans="5:6" x14ac:dyDescent="0.2">
      <c r="E58" s="12">
        <v>6.5000000000000098</v>
      </c>
      <c r="F58" s="10">
        <f t="shared" si="0"/>
        <v>2.5589789770286142</v>
      </c>
    </row>
    <row r="59" spans="5:6" x14ac:dyDescent="0.2">
      <c r="E59" s="12">
        <v>6.6</v>
      </c>
      <c r="F59" s="10">
        <f t="shared" si="0"/>
        <v>2.5744275717153622</v>
      </c>
    </row>
    <row r="60" spans="5:6" x14ac:dyDescent="0.2">
      <c r="E60" s="12">
        <v>6.7</v>
      </c>
      <c r="F60" s="10">
        <f t="shared" si="0"/>
        <v>2.5896384300847237</v>
      </c>
    </row>
    <row r="61" spans="5:6" x14ac:dyDescent="0.2">
      <c r="E61" s="12">
        <v>6.8000000000000096</v>
      </c>
      <c r="F61" s="10">
        <f t="shared" si="0"/>
        <v>2.6046188373832457</v>
      </c>
    </row>
    <row r="62" spans="5:6" x14ac:dyDescent="0.2">
      <c r="E62" s="12">
        <v>6.9000000000000101</v>
      </c>
      <c r="F62" s="10">
        <f t="shared" si="0"/>
        <v>2.6193757456351068</v>
      </c>
    </row>
    <row r="63" spans="5:6" x14ac:dyDescent="0.2">
      <c r="E63" s="12">
        <v>7.0000000000000098</v>
      </c>
      <c r="F63" s="10">
        <f t="shared" si="0"/>
        <v>2.6339157938496349</v>
      </c>
    </row>
    <row r="64" spans="5:6" x14ac:dyDescent="0.2">
      <c r="E64" s="12">
        <v>7.1</v>
      </c>
      <c r="F64" s="10">
        <f t="shared" si="0"/>
        <v>2.6482453267067454</v>
      </c>
    </row>
    <row r="65" spans="5:6" x14ac:dyDescent="0.2">
      <c r="E65" s="12">
        <v>7.2000000000000099</v>
      </c>
      <c r="F65" s="10">
        <f t="shared" si="0"/>
        <v>2.6623704118569327</v>
      </c>
    </row>
    <row r="66" spans="5:6" x14ac:dyDescent="0.2">
      <c r="E66" s="12">
        <v>7.3000000000000096</v>
      </c>
      <c r="F66" s="10">
        <f t="shared" si="0"/>
        <v>2.6762968559581761</v>
      </c>
    </row>
    <row r="67" spans="5:6" x14ac:dyDescent="0.2">
      <c r="E67" s="12">
        <v>7.4000000000000101</v>
      </c>
      <c r="F67" s="10">
        <f t="shared" si="0"/>
        <v>2.6900302195597083</v>
      </c>
    </row>
    <row r="68" spans="5:6" x14ac:dyDescent="0.2">
      <c r="E68" s="12">
        <v>7.5000000000000098</v>
      </c>
      <c r="F68" s="10">
        <f t="shared" ref="F68:F73" si="1">ACOSH(E68)</f>
        <v>2.7035758309314035</v>
      </c>
    </row>
    <row r="69" spans="5:6" x14ac:dyDescent="0.2">
      <c r="E69" s="12">
        <v>7.6000000000000103</v>
      </c>
      <c r="F69" s="10">
        <f t="shared" si="1"/>
        <v>2.7169387989278411</v>
      </c>
    </row>
    <row r="70" spans="5:6" x14ac:dyDescent="0.2">
      <c r="E70" s="12">
        <v>7.7000000000000099</v>
      </c>
      <c r="F70" s="10">
        <f t="shared" si="1"/>
        <v>2.7301240249673349</v>
      </c>
    </row>
    <row r="71" spans="5:6" x14ac:dyDescent="0.2">
      <c r="E71" s="12">
        <v>7.8000000000000096</v>
      </c>
      <c r="F71" s="10">
        <f t="shared" si="1"/>
        <v>2.7431362141985125</v>
      </c>
    </row>
    <row r="72" spans="5:6" x14ac:dyDescent="0.2">
      <c r="E72" s="12">
        <v>7.9000000000000101</v>
      </c>
      <c r="F72" s="10">
        <f t="shared" si="1"/>
        <v>2.7559798859201181</v>
      </c>
    </row>
    <row r="73" spans="5:6" x14ac:dyDescent="0.2">
      <c r="E73" s="12">
        <v>8.0000000000000107</v>
      </c>
      <c r="F73" s="10">
        <f t="shared" si="1"/>
        <v>2.7686593833135751</v>
      </c>
    </row>
  </sheetData>
  <mergeCells count="1">
    <mergeCell ref="B2:C2"/>
  </mergeCells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sqref="A1:G1"/>
    </sheetView>
  </sheetViews>
  <sheetFormatPr baseColWidth="10" defaultRowHeight="12.75" x14ac:dyDescent="0.2"/>
  <cols>
    <col min="1" max="1" width="15.42578125" customWidth="1"/>
    <col min="2" max="2" width="4.7109375" customWidth="1"/>
  </cols>
  <sheetData>
    <row r="1" spans="1:7" ht="28.5" customHeight="1" x14ac:dyDescent="0.2">
      <c r="A1" s="18" t="s">
        <v>0</v>
      </c>
      <c r="B1" s="18"/>
      <c r="C1" s="18"/>
      <c r="D1" s="18"/>
      <c r="E1" s="18"/>
      <c r="F1" s="18"/>
      <c r="G1" s="18"/>
    </row>
    <row r="3" spans="1:7" ht="15" x14ac:dyDescent="0.2">
      <c r="A3" s="1" t="s">
        <v>1</v>
      </c>
      <c r="B3" s="2" t="s">
        <v>2</v>
      </c>
      <c r="C3" s="1">
        <v>5.0000000000000001E-3</v>
      </c>
      <c r="D3" s="1" t="s">
        <v>16</v>
      </c>
      <c r="E3" s="1"/>
      <c r="F3" s="1"/>
      <c r="G3" s="1"/>
    </row>
    <row r="4" spans="1:7" ht="15.75" thickBot="1" x14ac:dyDescent="0.25">
      <c r="A4" s="1" t="s">
        <v>3</v>
      </c>
      <c r="B4" s="2" t="s">
        <v>4</v>
      </c>
      <c r="C4" s="1">
        <v>100</v>
      </c>
      <c r="D4" s="1" t="s">
        <v>16</v>
      </c>
      <c r="E4" s="1"/>
      <c r="F4" s="1"/>
      <c r="G4" s="1"/>
    </row>
    <row r="5" spans="1:7" ht="15" x14ac:dyDescent="0.2">
      <c r="A5" s="1" t="s">
        <v>5</v>
      </c>
      <c r="B5" s="2" t="s">
        <v>6</v>
      </c>
      <c r="C5" s="1">
        <v>0.05</v>
      </c>
      <c r="D5" s="1" t="s">
        <v>16</v>
      </c>
      <c r="E5" s="1"/>
      <c r="F5" s="19" t="s">
        <v>7</v>
      </c>
      <c r="G5" s="20"/>
    </row>
    <row r="6" spans="1:7" ht="37.5" customHeight="1" x14ac:dyDescent="0.35">
      <c r="A6" s="3" t="s">
        <v>10</v>
      </c>
      <c r="B6" s="2" t="s">
        <v>11</v>
      </c>
      <c r="C6" s="4">
        <v>8.8539999999999992E-12</v>
      </c>
      <c r="D6" s="1" t="s">
        <v>8</v>
      </c>
      <c r="E6" s="1"/>
      <c r="F6" s="5">
        <f>PI()*C6*C7*C4/(ACOSH(C5/C3))</f>
        <v>9.2984559394619183E-10</v>
      </c>
      <c r="G6" s="6" t="s">
        <v>15</v>
      </c>
    </row>
    <row r="7" spans="1:7" ht="37.5" customHeight="1" thickBot="1" x14ac:dyDescent="0.4">
      <c r="A7" s="3" t="s">
        <v>12</v>
      </c>
      <c r="B7" s="2" t="s">
        <v>13</v>
      </c>
      <c r="C7" s="1">
        <v>1.0005999999999999</v>
      </c>
      <c r="D7" s="1" t="s">
        <v>9</v>
      </c>
      <c r="E7" s="1"/>
      <c r="F7" s="7">
        <f>F6*1000000000000</f>
        <v>929.8455939461918</v>
      </c>
      <c r="G7" s="8" t="s">
        <v>14</v>
      </c>
    </row>
  </sheetData>
  <mergeCells count="2">
    <mergeCell ref="A1:G1"/>
    <mergeCell ref="F5:G5"/>
  </mergeCells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Graph</vt:lpstr>
      <vt:lpstr>Kapazität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Funktionsbuch</dc:subject>
  <dc:creator>Dr. Bodo Fienitz</dc:creator>
  <cp:lastModifiedBy>Egbert Jeschke</cp:lastModifiedBy>
  <dcterms:created xsi:type="dcterms:W3CDTF">2005-08-14T20:33:21Z</dcterms:created>
  <dcterms:modified xsi:type="dcterms:W3CDTF">2013-02-09T16:50:34Z</dcterms:modified>
</cp:coreProperties>
</file>