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195" windowHeight="8445"/>
  </bookViews>
  <sheets>
    <sheet name="Graph" sheetId="1" r:id="rId1"/>
    <sheet name="Wasserwellen" sheetId="2" r:id="rId2"/>
  </sheets>
  <definedNames>
    <definedName name="g">Wasserwellen!$D$5</definedName>
    <definedName name="h">Wasserwellen!$D$4</definedName>
    <definedName name="λ">Wasserwellen!$D$6</definedName>
  </definedNames>
  <calcPr calcId="145621" iterate="1"/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D10" i="2" l="1"/>
  <c r="D9" i="2"/>
  <c r="D8" i="2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4" i="1"/>
  <c r="F5" i="1"/>
  <c r="F6" i="1"/>
  <c r="F7" i="1"/>
  <c r="F8" i="1"/>
  <c r="F9" i="1"/>
  <c r="F10" i="1"/>
  <c r="F11" i="1"/>
  <c r="F12" i="1"/>
  <c r="F13" i="1"/>
  <c r="F14" i="1"/>
  <c r="F3" i="1"/>
</calcChain>
</file>

<file path=xl/comments1.xml><?xml version="1.0" encoding="utf-8"?>
<comments xmlns="http://schemas.openxmlformats.org/spreadsheetml/2006/main">
  <authors>
    <author>Dr. Bodo Fienitz</author>
  </authors>
  <commentList>
    <comment ref="B2" authorId="0">
      <text>
        <r>
          <rPr>
            <sz val="8"/>
            <color indexed="81"/>
            <rFont val="Tahoma"/>
            <family val="2"/>
          </rPr>
          <t>H. Dallmann, K.-H. Elster; Einführung in die höhere Mathematik für Naturwissenschaftler und Ingenieure, Bd.1, Gustav Fischer Verlag Jena, 1987</t>
        </r>
      </text>
    </comment>
  </commentList>
</comments>
</file>

<file path=xl/sharedStrings.xml><?xml version="1.0" encoding="utf-8"?>
<sst xmlns="http://schemas.openxmlformats.org/spreadsheetml/2006/main" count="24" uniqueCount="23">
  <si>
    <t>x</t>
  </si>
  <si>
    <t>tanhyp(x)</t>
  </si>
  <si>
    <t>Wassertiefe</t>
  </si>
  <si>
    <t>h</t>
  </si>
  <si>
    <t>Erdbeschleunigung</t>
  </si>
  <si>
    <t>g</t>
  </si>
  <si>
    <t>Wellenlänge</t>
  </si>
  <si>
    <t>λ</t>
  </si>
  <si>
    <t>Geschwindigkeit</t>
  </si>
  <si>
    <t>m</t>
  </si>
  <si>
    <t>m/s²</t>
  </si>
  <si>
    <t>Ausbreitungsgeschwindigkeit von Wasserwellen</t>
  </si>
  <si>
    <t>Seichtes Wasser</t>
  </si>
  <si>
    <t>Tiefes Wasser</t>
  </si>
  <si>
    <r>
      <t>v0</t>
    </r>
    <r>
      <rPr>
        <sz val="10"/>
        <rFont val="Arial"/>
        <family val="2"/>
      </rPr>
      <t/>
    </r>
  </si>
  <si>
    <t>v1</t>
  </si>
  <si>
    <r>
      <t>v2</t>
    </r>
    <r>
      <rPr>
        <sz val="10"/>
        <rFont val="Arial"/>
        <family val="2"/>
      </rPr>
      <t/>
    </r>
  </si>
  <si>
    <t>Buchbeispiele</t>
  </si>
  <si>
    <t>=TANHYP(0)</t>
  </si>
  <si>
    <t>=TANHYP(1)</t>
  </si>
  <si>
    <t>=TANHYP(-1)</t>
  </si>
  <si>
    <t>=TANHYP(10)</t>
  </si>
  <si>
    <t>=TANHYP(-10)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</si>
</sst>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12" x14ac:knownFonts="1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1" applyNumberFormat="0" applyFill="0" applyAlignment="0" applyProtection="0"/>
    <xf numFmtId="0" fontId="6" fillId="3" borderId="2" applyNumberFormat="0" applyAlignment="0" applyProtection="0"/>
    <xf numFmtId="0" fontId="7" fillId="4" borderId="2" applyNumberFormat="0" applyAlignment="0" applyProtection="0"/>
    <xf numFmtId="0" fontId="10" fillId="4" borderId="3" applyNumberFormat="0" applyAlignment="0" applyProtection="0"/>
  </cellStyleXfs>
  <cellXfs count="20">
    <xf numFmtId="0" fontId="0" fillId="0" borderId="0" xfId="0"/>
    <xf numFmtId="0" fontId="8" fillId="0" borderId="0" xfId="0" applyFont="1"/>
    <xf numFmtId="0" fontId="9" fillId="0" borderId="0" xfId="0" applyFont="1" applyAlignment="1">
      <alignment horizontal="center"/>
    </xf>
    <xf numFmtId="2" fontId="8" fillId="0" borderId="0" xfId="0" applyNumberFormat="1" applyFont="1"/>
    <xf numFmtId="164" fontId="8" fillId="0" borderId="0" xfId="0" applyNumberFormat="1" applyFont="1"/>
    <xf numFmtId="1" fontId="8" fillId="0" borderId="0" xfId="0" applyNumberFormat="1" applyFont="1"/>
    <xf numFmtId="0" fontId="6" fillId="3" borderId="2" xfId="2"/>
    <xf numFmtId="0" fontId="7" fillId="4" borderId="2" xfId="3"/>
    <xf numFmtId="0" fontId="11" fillId="0" borderId="0" xfId="0" applyFont="1" applyAlignment="1">
      <alignment horizontal="justify" vertical="center"/>
    </xf>
    <xf numFmtId="0" fontId="0" fillId="0" borderId="7" xfId="0" applyBorder="1"/>
    <xf numFmtId="1" fontId="0" fillId="0" borderId="7" xfId="0" applyNumberFormat="1" applyBorder="1"/>
    <xf numFmtId="1" fontId="0" fillId="0" borderId="9" xfId="0" applyNumberFormat="1" applyBorder="1"/>
    <xf numFmtId="0" fontId="10" fillId="4" borderId="4" xfId="4" applyBorder="1" applyAlignment="1">
      <alignment horizontal="center"/>
    </xf>
    <xf numFmtId="0" fontId="10" fillId="4" borderId="5" xfId="4" applyBorder="1" applyAlignment="1">
      <alignment horizontal="center"/>
    </xf>
    <xf numFmtId="0" fontId="5" fillId="2" borderId="1" xfId="1" applyFont="1" applyFill="1" applyAlignment="1">
      <alignment horizontal="center"/>
    </xf>
    <xf numFmtId="0" fontId="0" fillId="0" borderId="6" xfId="0" quotePrefix="1" applyBorder="1"/>
    <xf numFmtId="0" fontId="0" fillId="0" borderId="8" xfId="0" quotePrefix="1" applyBorder="1"/>
    <xf numFmtId="0" fontId="6" fillId="3" borderId="2" xfId="2" applyAlignment="1">
      <alignment horizontal="center"/>
    </xf>
    <xf numFmtId="0" fontId="8" fillId="0" borderId="0" xfId="0" applyFont="1" applyAlignment="1">
      <alignment horizontal="center"/>
    </xf>
    <xf numFmtId="0" fontId="7" fillId="4" borderId="2" xfId="3" applyAlignment="1">
      <alignment horizontal="center"/>
    </xf>
  </cellXfs>
  <cellStyles count="5">
    <cellStyle name="Ausgabe" xfId="4" builtinId="21"/>
    <cellStyle name="Berechnung" xfId="3" builtinId="22"/>
    <cellStyle name="Eingabe" xfId="2" builtinId="20"/>
    <cellStyle name="Standard" xfId="0" builtinId="0"/>
    <cellStyle name="Überschrift 2" xfId="1" builtinId="1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26347305389226E-2"/>
          <c:y val="5.4474759920240985E-2"/>
          <c:w val="0.89221556886227549"/>
          <c:h val="0.8929969572639504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Graph!$E$3:$E$35</c:f>
              <c:numCache>
                <c:formatCode>0.00</c:formatCode>
                <c:ptCount val="33"/>
                <c:pt idx="0">
                  <c:v>-4</c:v>
                </c:pt>
                <c:pt idx="1">
                  <c:v>-3.75</c:v>
                </c:pt>
                <c:pt idx="2">
                  <c:v>-3.5</c:v>
                </c:pt>
                <c:pt idx="3">
                  <c:v>-3.25</c:v>
                </c:pt>
                <c:pt idx="4">
                  <c:v>-3</c:v>
                </c:pt>
                <c:pt idx="5">
                  <c:v>-2.75</c:v>
                </c:pt>
                <c:pt idx="6">
                  <c:v>-2.5</c:v>
                </c:pt>
                <c:pt idx="7">
                  <c:v>-2.25</c:v>
                </c:pt>
                <c:pt idx="8">
                  <c:v>-2</c:v>
                </c:pt>
                <c:pt idx="9">
                  <c:v>-1.75</c:v>
                </c:pt>
                <c:pt idx="10">
                  <c:v>-1.5</c:v>
                </c:pt>
                <c:pt idx="11">
                  <c:v>-1.25</c:v>
                </c:pt>
                <c:pt idx="12">
                  <c:v>-1</c:v>
                </c:pt>
                <c:pt idx="13">
                  <c:v>-0.75</c:v>
                </c:pt>
                <c:pt idx="14">
                  <c:v>-0.5</c:v>
                </c:pt>
                <c:pt idx="15">
                  <c:v>-0.25</c:v>
                </c:pt>
                <c:pt idx="16" formatCode="0">
                  <c:v>0</c:v>
                </c:pt>
                <c:pt idx="17">
                  <c:v>0.25</c:v>
                </c:pt>
                <c:pt idx="18">
                  <c:v>0.5</c:v>
                </c:pt>
                <c:pt idx="19">
                  <c:v>0.75</c:v>
                </c:pt>
                <c:pt idx="20">
                  <c:v>1</c:v>
                </c:pt>
                <c:pt idx="21">
                  <c:v>1.25</c:v>
                </c:pt>
                <c:pt idx="22">
                  <c:v>1.5</c:v>
                </c:pt>
                <c:pt idx="23">
                  <c:v>1.75</c:v>
                </c:pt>
                <c:pt idx="24">
                  <c:v>2</c:v>
                </c:pt>
                <c:pt idx="25">
                  <c:v>2.25</c:v>
                </c:pt>
                <c:pt idx="26">
                  <c:v>2.5</c:v>
                </c:pt>
                <c:pt idx="27">
                  <c:v>2.75</c:v>
                </c:pt>
                <c:pt idx="28">
                  <c:v>3</c:v>
                </c:pt>
                <c:pt idx="29">
                  <c:v>3.25</c:v>
                </c:pt>
                <c:pt idx="30">
                  <c:v>3.5</c:v>
                </c:pt>
                <c:pt idx="31">
                  <c:v>3.75</c:v>
                </c:pt>
                <c:pt idx="32">
                  <c:v>4</c:v>
                </c:pt>
              </c:numCache>
            </c:numRef>
          </c:cat>
          <c:val>
            <c:numRef>
              <c:f>Graph!$F$3:$F$35</c:f>
              <c:numCache>
                <c:formatCode>0.000000000</c:formatCode>
                <c:ptCount val="33"/>
                <c:pt idx="0">
                  <c:v>-0.99932929973906692</c:v>
                </c:pt>
                <c:pt idx="1">
                  <c:v>-0.99889444272615269</c:v>
                </c:pt>
                <c:pt idx="2">
                  <c:v>-0.99817789761119868</c:v>
                </c:pt>
                <c:pt idx="3">
                  <c:v>-0.99699763548652609</c:v>
                </c:pt>
                <c:pt idx="4">
                  <c:v>-0.99505475368673058</c:v>
                </c:pt>
                <c:pt idx="5">
                  <c:v>-0.99185972456820781</c:v>
                </c:pt>
                <c:pt idx="6">
                  <c:v>-0.98661429815143042</c:v>
                </c:pt>
                <c:pt idx="7">
                  <c:v>-0.97802611473881362</c:v>
                </c:pt>
                <c:pt idx="8">
                  <c:v>-0.96402758007581701</c:v>
                </c:pt>
                <c:pt idx="9">
                  <c:v>-0.94137553849728728</c:v>
                </c:pt>
                <c:pt idx="10">
                  <c:v>-0.9051482536448664</c:v>
                </c:pt>
                <c:pt idx="11">
                  <c:v>-0.84828363995751288</c:v>
                </c:pt>
                <c:pt idx="12">
                  <c:v>-0.76159415595576485</c:v>
                </c:pt>
                <c:pt idx="13">
                  <c:v>-0.6351489523872873</c:v>
                </c:pt>
                <c:pt idx="14">
                  <c:v>-0.46211715726000979</c:v>
                </c:pt>
                <c:pt idx="15">
                  <c:v>-0.24491866240370913</c:v>
                </c:pt>
                <c:pt idx="16" formatCode="0">
                  <c:v>0</c:v>
                </c:pt>
                <c:pt idx="17">
                  <c:v>0.24491866240370913</c:v>
                </c:pt>
                <c:pt idx="18">
                  <c:v>0.46211715726000979</c:v>
                </c:pt>
                <c:pt idx="19">
                  <c:v>0.6351489523872873</c:v>
                </c:pt>
                <c:pt idx="20">
                  <c:v>0.76159415595576485</c:v>
                </c:pt>
                <c:pt idx="21">
                  <c:v>0.84828363995751288</c:v>
                </c:pt>
                <c:pt idx="22">
                  <c:v>0.9051482536448664</c:v>
                </c:pt>
                <c:pt idx="23">
                  <c:v>0.94137553849728728</c:v>
                </c:pt>
                <c:pt idx="24">
                  <c:v>0.96402758007581701</c:v>
                </c:pt>
                <c:pt idx="25">
                  <c:v>0.97802611473881362</c:v>
                </c:pt>
                <c:pt idx="26">
                  <c:v>0.98661429815143042</c:v>
                </c:pt>
                <c:pt idx="27">
                  <c:v>0.99185972456820781</c:v>
                </c:pt>
                <c:pt idx="28">
                  <c:v>0.99505475368673058</c:v>
                </c:pt>
                <c:pt idx="29">
                  <c:v>0.99699763548652609</c:v>
                </c:pt>
                <c:pt idx="30">
                  <c:v>0.99817789761119868</c:v>
                </c:pt>
                <c:pt idx="31">
                  <c:v>0.99889444272615269</c:v>
                </c:pt>
                <c:pt idx="32">
                  <c:v>0.99932929973906692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192832"/>
        <c:axId val="381198720"/>
      </c:lineChart>
      <c:catAx>
        <c:axId val="38119283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spPr>
          <a:solidFill>
            <a:srgbClr val="FFFFFF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 panose="020F0502020204030204" pitchFamily="34" charset="0"/>
                <a:ea typeface="Arial"/>
                <a:cs typeface="Arial"/>
              </a:defRPr>
            </a:pPr>
            <a:endParaRPr lang="de-DE"/>
          </a:p>
        </c:txPr>
        <c:crossAx val="3811987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81198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 panose="020F0502020204030204" pitchFamily="34" charset="0"/>
                <a:ea typeface="Arial"/>
                <a:cs typeface="Arial"/>
              </a:defRPr>
            </a:pPr>
            <a:endParaRPr lang="de-DE"/>
          </a:p>
        </c:txPr>
        <c:crossAx val="381192832"/>
        <c:crosses val="autoZero"/>
        <c:crossBetween val="midCat"/>
      </c:valAx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152401</xdr:rowOff>
    </xdr:from>
    <xdr:to>
      <xdr:col>15</xdr:col>
      <xdr:colOff>0</xdr:colOff>
      <xdr:row>26</xdr:row>
      <xdr:rowOff>1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5"/>
  <sheetViews>
    <sheetView tabSelected="1" zoomScale="120" zoomScaleNormal="120" workbookViewId="0">
      <selection activeCell="B2" sqref="B2:C2"/>
    </sheetView>
  </sheetViews>
  <sheetFormatPr baseColWidth="10" defaultRowHeight="15" x14ac:dyDescent="0.25"/>
  <cols>
    <col min="1" max="1" width="3.85546875" style="1" customWidth="1"/>
    <col min="2" max="2" width="16.7109375" style="1" customWidth="1"/>
    <col min="3" max="3" width="13.42578125" style="1" bestFit="1" customWidth="1"/>
    <col min="4" max="4" width="6" style="1" customWidth="1"/>
    <col min="5" max="5" width="9" style="1" customWidth="1"/>
    <col min="6" max="6" width="13" style="1" customWidth="1"/>
    <col min="7" max="7" width="6" style="1" customWidth="1"/>
    <col min="8" max="16384" width="11.42578125" style="1"/>
  </cols>
  <sheetData>
    <row r="1" spans="2:6" ht="15.75" thickBot="1" x14ac:dyDescent="0.3"/>
    <row r="2" spans="2:6" x14ac:dyDescent="0.25">
      <c r="B2" s="12" t="s">
        <v>17</v>
      </c>
      <c r="C2" s="13"/>
      <c r="E2" s="2" t="s">
        <v>0</v>
      </c>
      <c r="F2" s="2" t="s">
        <v>1</v>
      </c>
    </row>
    <row r="3" spans="2:6" x14ac:dyDescent="0.25">
      <c r="B3" s="15" t="s">
        <v>18</v>
      </c>
      <c r="C3" s="9">
        <f>TANH(0)</f>
        <v>0</v>
      </c>
      <c r="E3" s="3">
        <v>-4</v>
      </c>
      <c r="F3" s="4">
        <f>TANH(E3)</f>
        <v>-0.99932929973906692</v>
      </c>
    </row>
    <row r="4" spans="2:6" x14ac:dyDescent="0.25">
      <c r="B4" s="15" t="s">
        <v>19</v>
      </c>
      <c r="C4" s="9">
        <f>TANH(1)</f>
        <v>0.76159415595576485</v>
      </c>
      <c r="E4" s="3">
        <v>-3.75</v>
      </c>
      <c r="F4" s="4">
        <f t="shared" ref="F4:F35" si="0">TANH(E4)</f>
        <v>-0.99889444272615269</v>
      </c>
    </row>
    <row r="5" spans="2:6" x14ac:dyDescent="0.25">
      <c r="B5" s="15" t="s">
        <v>20</v>
      </c>
      <c r="C5" s="9">
        <f>TANH(-1)</f>
        <v>-0.76159415595576485</v>
      </c>
      <c r="E5" s="3">
        <v>-3.5</v>
      </c>
      <c r="F5" s="4">
        <f t="shared" si="0"/>
        <v>-0.99817789761119868</v>
      </c>
    </row>
    <row r="6" spans="2:6" x14ac:dyDescent="0.25">
      <c r="B6" s="15" t="s">
        <v>21</v>
      </c>
      <c r="C6" s="10">
        <f>TANH(10)</f>
        <v>0.99999999587769262</v>
      </c>
      <c r="E6" s="3">
        <v>-3.25</v>
      </c>
      <c r="F6" s="4">
        <f t="shared" si="0"/>
        <v>-0.99699763548652609</v>
      </c>
    </row>
    <row r="7" spans="2:6" ht="15.75" thickBot="1" x14ac:dyDescent="0.3">
      <c r="B7" s="16" t="s">
        <v>22</v>
      </c>
      <c r="C7" s="11">
        <f>TANH(-10)</f>
        <v>-0.99999999587769262</v>
      </c>
      <c r="E7" s="3">
        <v>-3</v>
      </c>
      <c r="F7" s="4">
        <f t="shared" si="0"/>
        <v>-0.99505475368673058</v>
      </c>
    </row>
    <row r="8" spans="2:6" x14ac:dyDescent="0.25">
      <c r="E8" s="3">
        <v>-2.75</v>
      </c>
      <c r="F8" s="4">
        <f t="shared" si="0"/>
        <v>-0.99185972456820781</v>
      </c>
    </row>
    <row r="9" spans="2:6" x14ac:dyDescent="0.25">
      <c r="E9" s="3">
        <v>-2.5</v>
      </c>
      <c r="F9" s="4">
        <f t="shared" si="0"/>
        <v>-0.98661429815143042</v>
      </c>
    </row>
    <row r="10" spans="2:6" x14ac:dyDescent="0.25">
      <c r="B10" s="8"/>
      <c r="E10" s="3">
        <v>-2.25</v>
      </c>
      <c r="F10" s="4">
        <f t="shared" si="0"/>
        <v>-0.97802611473881362</v>
      </c>
    </row>
    <row r="11" spans="2:6" x14ac:dyDescent="0.25">
      <c r="B11" s="8"/>
      <c r="E11" s="3">
        <v>-2</v>
      </c>
      <c r="F11" s="4">
        <f t="shared" si="0"/>
        <v>-0.96402758007581701</v>
      </c>
    </row>
    <row r="12" spans="2:6" x14ac:dyDescent="0.25">
      <c r="B12" s="8"/>
      <c r="E12" s="3">
        <v>-1.75</v>
      </c>
      <c r="F12" s="4">
        <f t="shared" si="0"/>
        <v>-0.94137553849728728</v>
      </c>
    </row>
    <row r="13" spans="2:6" x14ac:dyDescent="0.25">
      <c r="B13" s="8"/>
      <c r="E13" s="3">
        <v>-1.5</v>
      </c>
      <c r="F13" s="4">
        <f t="shared" si="0"/>
        <v>-0.9051482536448664</v>
      </c>
    </row>
    <row r="14" spans="2:6" x14ac:dyDescent="0.25">
      <c r="B14" s="8"/>
      <c r="E14" s="3">
        <v>-1.25</v>
      </c>
      <c r="F14" s="4">
        <f t="shared" si="0"/>
        <v>-0.84828363995751288</v>
      </c>
    </row>
    <row r="15" spans="2:6" x14ac:dyDescent="0.25">
      <c r="E15" s="3">
        <v>-1</v>
      </c>
      <c r="F15" s="4">
        <f t="shared" si="0"/>
        <v>-0.76159415595576485</v>
      </c>
    </row>
    <row r="16" spans="2:6" x14ac:dyDescent="0.25">
      <c r="E16" s="3">
        <v>-0.75</v>
      </c>
      <c r="F16" s="4">
        <f t="shared" si="0"/>
        <v>-0.6351489523872873</v>
      </c>
    </row>
    <row r="17" spans="5:6" x14ac:dyDescent="0.25">
      <c r="E17" s="3">
        <v>-0.5</v>
      </c>
      <c r="F17" s="4">
        <f t="shared" si="0"/>
        <v>-0.46211715726000979</v>
      </c>
    </row>
    <row r="18" spans="5:6" x14ac:dyDescent="0.25">
      <c r="E18" s="3">
        <v>-0.25</v>
      </c>
      <c r="F18" s="4">
        <f t="shared" si="0"/>
        <v>-0.24491866240370913</v>
      </c>
    </row>
    <row r="19" spans="5:6" x14ac:dyDescent="0.25">
      <c r="E19" s="5">
        <v>0</v>
      </c>
      <c r="F19" s="5">
        <f t="shared" si="0"/>
        <v>0</v>
      </c>
    </row>
    <row r="20" spans="5:6" x14ac:dyDescent="0.25">
      <c r="E20" s="3">
        <v>0.25</v>
      </c>
      <c r="F20" s="4">
        <f t="shared" si="0"/>
        <v>0.24491866240370913</v>
      </c>
    </row>
    <row r="21" spans="5:6" x14ac:dyDescent="0.25">
      <c r="E21" s="3">
        <v>0.5</v>
      </c>
      <c r="F21" s="4">
        <f t="shared" si="0"/>
        <v>0.46211715726000979</v>
      </c>
    </row>
    <row r="22" spans="5:6" x14ac:dyDescent="0.25">
      <c r="E22" s="3">
        <v>0.75</v>
      </c>
      <c r="F22" s="4">
        <f t="shared" si="0"/>
        <v>0.6351489523872873</v>
      </c>
    </row>
    <row r="23" spans="5:6" x14ac:dyDescent="0.25">
      <c r="E23" s="3">
        <v>1</v>
      </c>
      <c r="F23" s="4">
        <f t="shared" si="0"/>
        <v>0.76159415595576485</v>
      </c>
    </row>
    <row r="24" spans="5:6" x14ac:dyDescent="0.25">
      <c r="E24" s="3">
        <v>1.25</v>
      </c>
      <c r="F24" s="4">
        <f t="shared" si="0"/>
        <v>0.84828363995751288</v>
      </c>
    </row>
    <row r="25" spans="5:6" x14ac:dyDescent="0.25">
      <c r="E25" s="3">
        <v>1.5</v>
      </c>
      <c r="F25" s="4">
        <f t="shared" si="0"/>
        <v>0.9051482536448664</v>
      </c>
    </row>
    <row r="26" spans="5:6" x14ac:dyDescent="0.25">
      <c r="E26" s="3">
        <v>1.75</v>
      </c>
      <c r="F26" s="4">
        <f t="shared" si="0"/>
        <v>0.94137553849728728</v>
      </c>
    </row>
    <row r="27" spans="5:6" x14ac:dyDescent="0.25">
      <c r="E27" s="3">
        <v>2</v>
      </c>
      <c r="F27" s="4">
        <f t="shared" si="0"/>
        <v>0.96402758007581701</v>
      </c>
    </row>
    <row r="28" spans="5:6" x14ac:dyDescent="0.25">
      <c r="E28" s="3">
        <v>2.25</v>
      </c>
      <c r="F28" s="4">
        <f t="shared" si="0"/>
        <v>0.97802611473881362</v>
      </c>
    </row>
    <row r="29" spans="5:6" x14ac:dyDescent="0.25">
      <c r="E29" s="3">
        <v>2.5</v>
      </c>
      <c r="F29" s="4">
        <f t="shared" si="0"/>
        <v>0.98661429815143042</v>
      </c>
    </row>
    <row r="30" spans="5:6" x14ac:dyDescent="0.25">
      <c r="E30" s="3">
        <v>2.75</v>
      </c>
      <c r="F30" s="4">
        <f t="shared" si="0"/>
        <v>0.99185972456820781</v>
      </c>
    </row>
    <row r="31" spans="5:6" x14ac:dyDescent="0.25">
      <c r="E31" s="3">
        <v>3</v>
      </c>
      <c r="F31" s="4">
        <f t="shared" si="0"/>
        <v>0.99505475368673058</v>
      </c>
    </row>
    <row r="32" spans="5:6" x14ac:dyDescent="0.25">
      <c r="E32" s="3">
        <v>3.25</v>
      </c>
      <c r="F32" s="4">
        <f t="shared" si="0"/>
        <v>0.99699763548652609</v>
      </c>
    </row>
    <row r="33" spans="5:6" x14ac:dyDescent="0.25">
      <c r="E33" s="3">
        <v>3.5</v>
      </c>
      <c r="F33" s="4">
        <f t="shared" si="0"/>
        <v>0.99817789761119868</v>
      </c>
    </row>
    <row r="34" spans="5:6" x14ac:dyDescent="0.25">
      <c r="E34" s="3">
        <v>3.75</v>
      </c>
      <c r="F34" s="4">
        <f t="shared" si="0"/>
        <v>0.99889444272615269</v>
      </c>
    </row>
    <row r="35" spans="5:6" x14ac:dyDescent="0.25">
      <c r="E35" s="3">
        <v>4</v>
      </c>
      <c r="F35" s="4">
        <f t="shared" si="0"/>
        <v>0.99932929973906692</v>
      </c>
    </row>
  </sheetData>
  <mergeCells count="1">
    <mergeCell ref="B2:C2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E10"/>
  <sheetViews>
    <sheetView zoomScale="120" zoomScaleNormal="120" workbookViewId="0">
      <selection activeCell="B2" sqref="B2:E2"/>
    </sheetView>
  </sheetViews>
  <sheetFormatPr baseColWidth="10" defaultRowHeight="15" x14ac:dyDescent="0.25"/>
  <cols>
    <col min="1" max="1" width="3.85546875" style="1" customWidth="1"/>
    <col min="2" max="2" width="17.5703125" style="1" bestFit="1" customWidth="1"/>
    <col min="3" max="3" width="4.140625" style="1" customWidth="1"/>
    <col min="4" max="16384" width="11.42578125" style="1"/>
  </cols>
  <sheetData>
    <row r="2" spans="2:5" ht="15.75" thickBot="1" x14ac:dyDescent="0.3">
      <c r="B2" s="14" t="s">
        <v>11</v>
      </c>
      <c r="C2" s="14"/>
      <c r="D2" s="14"/>
      <c r="E2" s="14"/>
    </row>
    <row r="3" spans="2:5" ht="15.75" thickTop="1" x14ac:dyDescent="0.25"/>
    <row r="4" spans="2:5" x14ac:dyDescent="0.25">
      <c r="B4" s="6" t="s">
        <v>2</v>
      </c>
      <c r="C4" s="17" t="s">
        <v>3</v>
      </c>
      <c r="D4" s="6">
        <v>4</v>
      </c>
      <c r="E4" s="6" t="s">
        <v>9</v>
      </c>
    </row>
    <row r="5" spans="2:5" x14ac:dyDescent="0.25">
      <c r="B5" s="6" t="s">
        <v>4</v>
      </c>
      <c r="C5" s="17" t="s">
        <v>5</v>
      </c>
      <c r="D5" s="6">
        <v>9.81</v>
      </c>
      <c r="E5" s="6" t="s">
        <v>10</v>
      </c>
    </row>
    <row r="6" spans="2:5" x14ac:dyDescent="0.25">
      <c r="B6" s="6" t="s">
        <v>6</v>
      </c>
      <c r="C6" s="17" t="s">
        <v>7</v>
      </c>
      <c r="D6" s="6">
        <v>1</v>
      </c>
      <c r="E6" s="6" t="s">
        <v>9</v>
      </c>
    </row>
    <row r="7" spans="2:5" x14ac:dyDescent="0.25">
      <c r="C7" s="18"/>
    </row>
    <row r="8" spans="2:5" x14ac:dyDescent="0.25">
      <c r="B8" s="7" t="s">
        <v>8</v>
      </c>
      <c r="C8" s="19" t="s">
        <v>14</v>
      </c>
      <c r="D8" s="7">
        <f>SQRT(g*λ/2/PI())*TANH(2*PI()*h/λ)</f>
        <v>1.2495239060264087</v>
      </c>
    </row>
    <row r="9" spans="2:5" x14ac:dyDescent="0.25">
      <c r="B9" s="7" t="s">
        <v>12</v>
      </c>
      <c r="C9" s="19" t="s">
        <v>15</v>
      </c>
      <c r="D9" s="7">
        <f>SQRT(g*h)</f>
        <v>6.2641839053463304</v>
      </c>
    </row>
    <row r="10" spans="2:5" x14ac:dyDescent="0.25">
      <c r="B10" s="7" t="s">
        <v>13</v>
      </c>
      <c r="C10" s="19" t="s">
        <v>16</v>
      </c>
      <c r="D10" s="7">
        <f>SQRT(g*λ/2/PI())</f>
        <v>1.2495239060264087</v>
      </c>
    </row>
  </sheetData>
  <mergeCells count="1">
    <mergeCell ref="B2:E2"/>
  </mergeCells>
  <phoneticPr fontId="1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Graph</vt:lpstr>
      <vt:lpstr>Wasserwellen</vt:lpstr>
      <vt:lpstr>g</vt:lpstr>
      <vt:lpstr>h</vt:lpstr>
      <vt:lpstr>λ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TANHYP()-Funktion</dc:title>
  <dc:subject>Excel-Funktionsbuch</dc:subject>
  <dc:creator>Dr. Bodo Fienitz</dc:creator>
  <cp:lastModifiedBy>Egbert Jeschke</cp:lastModifiedBy>
  <dcterms:created xsi:type="dcterms:W3CDTF">2005-08-14T18:52:07Z</dcterms:created>
  <dcterms:modified xsi:type="dcterms:W3CDTF">2013-02-09T16:57:02Z</dcterms:modified>
</cp:coreProperties>
</file>