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 activeTab="1"/>
  </bookViews>
  <sheets>
    <sheet name="Zusammenfassung" sheetId="1" r:id="rId1"/>
    <sheet name="Fabrik.de" sheetId="2" r:id="rId2"/>
    <sheet name="Contoso" sheetId="3" r:id="rId3"/>
    <sheet name="Abenteuerland" sheetId="4" r:id="rId4"/>
    <sheet name="Nordwind" sheetId="5" r:id="rId5"/>
  </sheets>
  <calcPr calcId="144525"/>
  <webPublishing codePage="1252"/>
</workbook>
</file>

<file path=xl/calcChain.xml><?xml version="1.0" encoding="utf-8"?>
<calcChain xmlns="http://schemas.openxmlformats.org/spreadsheetml/2006/main">
  <c r="C8" i="5" l="1"/>
  <c r="C8" i="4"/>
  <c r="C8" i="3"/>
  <c r="C8" i="2"/>
</calcChain>
</file>

<file path=xl/sharedStrings.xml><?xml version="1.0" encoding="utf-8"?>
<sst xmlns="http://schemas.openxmlformats.org/spreadsheetml/2006/main" count="39" uniqueCount="15">
  <si>
    <t>Contoso</t>
  </si>
  <si>
    <t>Kunde</t>
  </si>
  <si>
    <t>Einnahmen</t>
  </si>
  <si>
    <t>Nordwind Handel AG</t>
  </si>
  <si>
    <t>Standard</t>
  </si>
  <si>
    <t>3 Tage</t>
  </si>
  <si>
    <t>2 Tage</t>
  </si>
  <si>
    <t>24 Stunden</t>
  </si>
  <si>
    <t>Über Nacht</t>
  </si>
  <si>
    <t>Gesamt</t>
  </si>
  <si>
    <t>Einnnahmen</t>
  </si>
  <si>
    <t>Vorherige Gesamtsumme</t>
  </si>
  <si>
    <t>Leistung</t>
  </si>
  <si>
    <t>Abenteuerland</t>
  </si>
  <si>
    <t>Fabrik.de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</si>
</sst>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1" applyNumberFormat="1" applyFont="1"/>
    <xf numFmtId="165" fontId="0" fillId="0" borderId="0" xfId="0" applyNumberFormat="1"/>
    <xf numFmtId="165" fontId="3" fillId="0" borderId="0" xfId="0" applyNumberFormat="1" applyFont="1"/>
  </cellXfs>
  <cellStyles count="2">
    <cellStyle name="Standard" xfId="0" builtinId="0"/>
    <cellStyle name="Währung" xfId="1" builtinId="4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</dxf>
    <dxf>
      <font>
        <u val="none"/>
        <vertAlign val="baseline"/>
        <sz val="11"/>
        <color theme="1"/>
        <name val="Calibri"/>
        <scheme val="minor"/>
      </font>
      <numFmt numFmtId="165" formatCode="#,##0.00\ &quot;€&quot;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</dxf>
    <dxf>
      <font>
        <u val="none"/>
        <vertAlign val="baseline"/>
        <sz val="11"/>
        <color theme="1"/>
        <name val="Calibri"/>
        <scheme val="minor"/>
      </font>
      <numFmt numFmtId="165" formatCode="#,##0.00\ &quot;€&quot;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</dxf>
    <dxf>
      <font>
        <u val="none"/>
        <vertAlign val="baseline"/>
        <sz val="11"/>
        <color theme="1"/>
        <name val="Calibri"/>
        <scheme val="minor"/>
      </font>
      <numFmt numFmtId="165" formatCode="#,##0.00\ &quot;€&quot;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</dxf>
    <dxf>
      <font>
        <u val="none"/>
        <vertAlign val="baseline"/>
        <sz val="11"/>
        <color theme="1"/>
        <name val="Calibri"/>
        <scheme val="minor"/>
      </font>
      <numFmt numFmtId="165" formatCode="#,##0.00\ &quot;€&quot;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numFmt numFmtId="165" formatCode="#,##0.00\ &quot;€&quot;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Zusammenfassung!$C$2</c:f>
              <c:strCache>
                <c:ptCount val="1"/>
                <c:pt idx="0">
                  <c:v>Einnahmen</c:v>
                </c:pt>
              </c:strCache>
            </c:strRef>
          </c:tx>
          <c:cat>
            <c:strRef>
              <c:f>Zusammenfassung!$B$3:$B$6</c:f>
              <c:strCache>
                <c:ptCount val="4"/>
                <c:pt idx="0">
                  <c:v>Fabrik.de</c:v>
                </c:pt>
                <c:pt idx="1">
                  <c:v>Contoso</c:v>
                </c:pt>
                <c:pt idx="2">
                  <c:v>Abenteuerland</c:v>
                </c:pt>
                <c:pt idx="3">
                  <c:v>Nordwind Handel AG</c:v>
                </c:pt>
              </c:strCache>
            </c:strRef>
          </c:cat>
          <c:val>
            <c:numRef>
              <c:f>Zusammenfassung!$C$3:$C$6</c:f>
              <c:numCache>
                <c:formatCode>#.##0,00\ "€"</c:formatCode>
                <c:ptCount val="4"/>
                <c:pt idx="0">
                  <c:v>2964370</c:v>
                </c:pt>
                <c:pt idx="1">
                  <c:v>1592370</c:v>
                </c:pt>
                <c:pt idx="2">
                  <c:v>2130101</c:v>
                </c:pt>
                <c:pt idx="3">
                  <c:v>17611434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Fabrik.de!$C$2</c:f>
              <c:strCache>
                <c:ptCount val="1"/>
                <c:pt idx="0">
                  <c:v>Einnnahmen</c:v>
                </c:pt>
              </c:strCache>
            </c:strRef>
          </c:tx>
          <c:invertIfNegative val="0"/>
          <c:cat>
            <c:strRef>
              <c:f>Fabrik.de!$B$3:$B$7</c:f>
              <c:strCache>
                <c:ptCount val="5"/>
                <c:pt idx="0">
                  <c:v>Standard</c:v>
                </c:pt>
                <c:pt idx="1">
                  <c:v>3 Tage</c:v>
                </c:pt>
                <c:pt idx="2">
                  <c:v>2 Tage</c:v>
                </c:pt>
                <c:pt idx="3">
                  <c:v>24 Stunden</c:v>
                </c:pt>
                <c:pt idx="4">
                  <c:v>Über Nacht</c:v>
                </c:pt>
              </c:strCache>
            </c:strRef>
          </c:cat>
          <c:val>
            <c:numRef>
              <c:f>Fabrik.de!$C$3:$C$7</c:f>
              <c:numCache>
                <c:formatCode>#.##0,00\ "€"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408000"/>
        <c:axId val="147409536"/>
      </c:barChart>
      <c:catAx>
        <c:axId val="147408000"/>
        <c:scaling>
          <c:orientation val="minMax"/>
        </c:scaling>
        <c:delete val="0"/>
        <c:axPos val="b"/>
        <c:majorTickMark val="out"/>
        <c:minorTickMark val="none"/>
        <c:tickLblPos val="nextTo"/>
        <c:crossAx val="147409536"/>
        <c:crosses val="autoZero"/>
        <c:auto val="1"/>
        <c:lblAlgn val="ctr"/>
        <c:lblOffset val="100"/>
        <c:noMultiLvlLbl val="0"/>
      </c:catAx>
      <c:valAx>
        <c:axId val="147409536"/>
        <c:scaling>
          <c:orientation val="minMax"/>
        </c:scaling>
        <c:delete val="0"/>
        <c:axPos val="l"/>
        <c:majorGridlines/>
        <c:numFmt formatCode="#.##0,00\ &quot;€&quot;" sourceLinked="1"/>
        <c:majorTickMark val="out"/>
        <c:minorTickMark val="none"/>
        <c:tickLblPos val="nextTo"/>
        <c:crossAx val="147408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Abenteuerland!$C$2</c:f>
              <c:strCache>
                <c:ptCount val="1"/>
                <c:pt idx="0">
                  <c:v>Einnahmen</c:v>
                </c:pt>
              </c:strCache>
            </c:strRef>
          </c:tx>
          <c:invertIfNegative val="0"/>
          <c:cat>
            <c:strRef>
              <c:f>Abenteuerland!$B$3:$B$7</c:f>
              <c:strCache>
                <c:ptCount val="5"/>
                <c:pt idx="0">
                  <c:v>Standard</c:v>
                </c:pt>
                <c:pt idx="1">
                  <c:v>3 Tage</c:v>
                </c:pt>
                <c:pt idx="2">
                  <c:v>2 Tage</c:v>
                </c:pt>
                <c:pt idx="3">
                  <c:v>24 Stunden</c:v>
                </c:pt>
                <c:pt idx="4">
                  <c:v>Über Nacht</c:v>
                </c:pt>
              </c:strCache>
            </c:strRef>
          </c:cat>
          <c:val>
            <c:numRef>
              <c:f>Abenteuerland!$C$3:$C$7</c:f>
              <c:numCache>
                <c:formatCode>#.##0,00\ "€"</c:formatCode>
                <c:ptCount val="5"/>
                <c:pt idx="0">
                  <c:v>312317</c:v>
                </c:pt>
                <c:pt idx="1">
                  <c:v>494857</c:v>
                </c:pt>
                <c:pt idx="2">
                  <c:v>561278</c:v>
                </c:pt>
                <c:pt idx="3">
                  <c:v>397073</c:v>
                </c:pt>
                <c:pt idx="4">
                  <c:v>364576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52160"/>
        <c:axId val="149984384"/>
      </c:barChart>
      <c:catAx>
        <c:axId val="149852160"/>
        <c:scaling>
          <c:orientation val="minMax"/>
        </c:scaling>
        <c:delete val="0"/>
        <c:axPos val="b"/>
        <c:majorTickMark val="out"/>
        <c:minorTickMark val="none"/>
        <c:tickLblPos val="nextTo"/>
        <c:crossAx val="149984384"/>
        <c:crosses val="autoZero"/>
        <c:auto val="1"/>
        <c:lblAlgn val="ctr"/>
        <c:lblOffset val="100"/>
        <c:noMultiLvlLbl val="0"/>
      </c:catAx>
      <c:valAx>
        <c:axId val="149984384"/>
        <c:scaling>
          <c:orientation val="minMax"/>
        </c:scaling>
        <c:delete val="0"/>
        <c:axPos val="l"/>
        <c:majorGridlines/>
        <c:numFmt formatCode="#.##0,00\ &quot;€&quot;" sourceLinked="1"/>
        <c:majorTickMark val="out"/>
        <c:minorTickMark val="none"/>
        <c:tickLblPos val="nextTo"/>
        <c:crossAx val="149852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Einnahmen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Fabrik.de!$C$2</c:f>
              <c:strCache>
                <c:ptCount val="1"/>
                <c:pt idx="0">
                  <c:v>Einnnahmen</c:v>
                </c:pt>
              </c:strCache>
            </c:strRef>
          </c:tx>
          <c:invertIfNegative val="0"/>
          <c:cat>
            <c:strRef>
              <c:f>Fabrik.de!$B$3:$B$7</c:f>
              <c:strCache>
                <c:ptCount val="5"/>
                <c:pt idx="0">
                  <c:v>Standard</c:v>
                </c:pt>
                <c:pt idx="1">
                  <c:v>3 Tage</c:v>
                </c:pt>
                <c:pt idx="2">
                  <c:v>2 Tage</c:v>
                </c:pt>
                <c:pt idx="3">
                  <c:v>24 Stunden</c:v>
                </c:pt>
                <c:pt idx="4">
                  <c:v>Über Nacht</c:v>
                </c:pt>
              </c:strCache>
            </c:strRef>
          </c:cat>
          <c:val>
            <c:numRef>
              <c:f>Fabrik.de!$C$3:$C$7</c:f>
              <c:numCache>
                <c:formatCode>#.##0,00\ "€"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77792"/>
        <c:axId val="148131840"/>
      </c:barChart>
      <c:catAx>
        <c:axId val="147777792"/>
        <c:scaling>
          <c:orientation val="minMax"/>
        </c:scaling>
        <c:delete val="0"/>
        <c:axPos val="b"/>
        <c:majorTickMark val="out"/>
        <c:minorTickMark val="none"/>
        <c:tickLblPos val="nextTo"/>
        <c:crossAx val="148131840"/>
        <c:crosses val="autoZero"/>
        <c:auto val="1"/>
        <c:lblAlgn val="ctr"/>
        <c:lblOffset val="100"/>
        <c:noMultiLvlLbl val="0"/>
      </c:catAx>
      <c:valAx>
        <c:axId val="148131840"/>
        <c:scaling>
          <c:orientation val="minMax"/>
        </c:scaling>
        <c:delete val="0"/>
        <c:axPos val="l"/>
        <c:majorGridlines/>
        <c:numFmt formatCode="#,##000\ &quot;€&quot;" sourceLinked="0"/>
        <c:majorTickMark val="out"/>
        <c:minorTickMark val="none"/>
        <c:tickLblPos val="nextTo"/>
        <c:crossAx val="147777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8</xdr:row>
      <xdr:rowOff>142875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0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</xdr:colOff>
      <xdr:row>1</xdr:row>
      <xdr:rowOff>14287</xdr:rowOff>
    </xdr:from>
    <xdr:to>
      <xdr:col>11</xdr:col>
      <xdr:colOff>328612</xdr:colOff>
      <xdr:row>15</xdr:row>
      <xdr:rowOff>90487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561975</xdr:colOff>
      <xdr:row>0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elle1" displayName="Tabelle1" ref="B2:C6" totalsRowShown="0" headerRowDxfId="13">
  <autoFilter ref="B2:C6"/>
  <tableColumns count="2">
    <tableColumn id="1" name="Kunde"/>
    <tableColumn id="2" name="Einnahmen" dataDxfId="12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B2:C8" totalsRowCount="1" headerRowDxfId="11">
  <autoFilter ref="B2:C7"/>
  <tableColumns count="2">
    <tableColumn id="1" name="Leistung" totalsRowLabel="Gesamt"/>
    <tableColumn id="2" name="Einnnahmen" totalsRowFunction="sum" dataDxfId="10" totalsRowDxfId="9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elle24" displayName="Tabelle24" ref="B2:C8" totalsRowCount="1" headerRowDxfId="8">
  <autoFilter ref="B2:C7"/>
  <tableColumns count="2">
    <tableColumn id="1" name="Leistung" totalsRowLabel="Gesamt"/>
    <tableColumn id="2" name="Einnahmen" totalsRowFunction="sum" dataDxfId="7" totalsRowDxfId="6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elle245" displayName="Tabelle245" ref="B2:C8" totalsRowCount="1" headerRowDxfId="5">
  <autoFilter ref="B2:C7"/>
  <tableColumns count="2">
    <tableColumn id="1" name="Leistung" totalsRowLabel="Gesamt"/>
    <tableColumn id="2" name="Einnahmen" totalsRowFunction="sum" dataDxfId="4" totalsRowDxfId="3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elle2456" displayName="Tabelle2456" ref="B2:C8" totalsRowCount="1" headerRowDxfId="2">
  <autoFilter ref="B2:C7"/>
  <tableColumns count="2">
    <tableColumn id="1" name="Leistung" totalsRowLabel="Gesamt"/>
    <tableColumn id="2" name="Einnahmen" totalsRowFunction="sum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topLeftCell="A13" workbookViewId="0">
      <selection activeCell="B4" sqref="B4"/>
    </sheetView>
  </sheetViews>
  <sheetFormatPr baseColWidth="10" defaultColWidth="9.140625" defaultRowHeight="15" x14ac:dyDescent="0.25"/>
  <cols>
    <col min="2" max="2" width="24.140625" customWidth="1"/>
    <col min="3" max="3" width="17.5703125" customWidth="1"/>
  </cols>
  <sheetData>
    <row r="2" spans="2:3" x14ac:dyDescent="0.25">
      <c r="B2" s="1" t="s">
        <v>1</v>
      </c>
      <c r="C2" s="1" t="s">
        <v>2</v>
      </c>
    </row>
    <row r="3" spans="2:3" x14ac:dyDescent="0.25">
      <c r="B3" t="s">
        <v>14</v>
      </c>
      <c r="C3" s="2">
        <v>2964370</v>
      </c>
    </row>
    <row r="4" spans="2:3" x14ac:dyDescent="0.25">
      <c r="B4" t="s">
        <v>0</v>
      </c>
      <c r="C4" s="2">
        <v>1592370</v>
      </c>
    </row>
    <row r="5" spans="2:3" x14ac:dyDescent="0.25">
      <c r="B5" t="s">
        <v>13</v>
      </c>
      <c r="C5" s="2">
        <v>2130101</v>
      </c>
    </row>
    <row r="6" spans="2:3" x14ac:dyDescent="0.25">
      <c r="B6" t="s">
        <v>3</v>
      </c>
      <c r="C6" s="2">
        <v>17611434</v>
      </c>
    </row>
    <row r="7" spans="2:3" x14ac:dyDescent="0.25">
      <c r="C7" s="3"/>
    </row>
    <row r="8" spans="2:3" x14ac:dyDescent="0.25">
      <c r="B8" t="s">
        <v>11</v>
      </c>
      <c r="C8" s="2">
        <v>20381492</v>
      </c>
    </row>
  </sheetData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tabSelected="1" workbookViewId="0">
      <selection activeCell="B14" sqref="B14"/>
    </sheetView>
  </sheetViews>
  <sheetFormatPr baseColWidth="10" defaultColWidth="9.140625" defaultRowHeight="15" x14ac:dyDescent="0.25"/>
  <cols>
    <col min="2" max="2" width="19.7109375" customWidth="1"/>
    <col min="3" max="3" width="15.42578125" customWidth="1"/>
  </cols>
  <sheetData>
    <row r="2" spans="2:3" x14ac:dyDescent="0.25">
      <c r="B2" s="1" t="s">
        <v>12</v>
      </c>
      <c r="C2" s="1" t="s">
        <v>10</v>
      </c>
    </row>
    <row r="3" spans="2:3" x14ac:dyDescent="0.25">
      <c r="B3" t="s">
        <v>4</v>
      </c>
      <c r="C3" s="2">
        <v>588528</v>
      </c>
    </row>
    <row r="4" spans="2:3" x14ac:dyDescent="0.25">
      <c r="B4" t="s">
        <v>5</v>
      </c>
      <c r="C4" s="2">
        <v>590634</v>
      </c>
    </row>
    <row r="5" spans="2:3" x14ac:dyDescent="0.25">
      <c r="B5" t="s">
        <v>6</v>
      </c>
      <c r="C5" s="2">
        <v>751622</v>
      </c>
    </row>
    <row r="6" spans="2:3" x14ac:dyDescent="0.25">
      <c r="B6" t="s">
        <v>7</v>
      </c>
      <c r="C6" s="2">
        <v>659558</v>
      </c>
    </row>
    <row r="7" spans="2:3" x14ac:dyDescent="0.25">
      <c r="B7" t="s">
        <v>8</v>
      </c>
      <c r="C7" s="2">
        <v>374028</v>
      </c>
    </row>
    <row r="8" spans="2:3" x14ac:dyDescent="0.25">
      <c r="B8" t="s">
        <v>9</v>
      </c>
      <c r="C8" s="4">
        <f>SUBTOTAL(109,Tabelle2[Einnnahmen])</f>
        <v>2964370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B2" sqref="B2"/>
    </sheetView>
  </sheetViews>
  <sheetFormatPr baseColWidth="10" defaultColWidth="9.140625" defaultRowHeight="15" x14ac:dyDescent="0.25"/>
  <cols>
    <col min="2" max="2" width="17.28515625" customWidth="1"/>
    <col min="3" max="3" width="14.85546875" customWidth="1"/>
  </cols>
  <sheetData>
    <row r="2" spans="2:3" x14ac:dyDescent="0.25">
      <c r="B2" s="1" t="s">
        <v>12</v>
      </c>
      <c r="C2" s="1" t="s">
        <v>2</v>
      </c>
    </row>
    <row r="3" spans="2:3" x14ac:dyDescent="0.25">
      <c r="B3" t="s">
        <v>4</v>
      </c>
      <c r="C3" s="2">
        <v>361360</v>
      </c>
    </row>
    <row r="4" spans="2:3" x14ac:dyDescent="0.25">
      <c r="B4" t="s">
        <v>5</v>
      </c>
      <c r="C4" s="2">
        <v>230605</v>
      </c>
    </row>
    <row r="5" spans="2:3" x14ac:dyDescent="0.25">
      <c r="B5" t="s">
        <v>6</v>
      </c>
      <c r="C5" s="2">
        <v>284646</v>
      </c>
    </row>
    <row r="6" spans="2:3" x14ac:dyDescent="0.25">
      <c r="B6" t="s">
        <v>7</v>
      </c>
      <c r="C6" s="2">
        <v>371510</v>
      </c>
    </row>
    <row r="7" spans="2:3" x14ac:dyDescent="0.25">
      <c r="B7" t="s">
        <v>8</v>
      </c>
      <c r="C7" s="2">
        <v>344249</v>
      </c>
    </row>
    <row r="8" spans="2:3" x14ac:dyDescent="0.25">
      <c r="B8" t="s">
        <v>9</v>
      </c>
      <c r="C8" s="4">
        <f>SUBTOTAL(109,Tabelle24[Einnahmen])</f>
        <v>1592370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D9" sqref="D9"/>
    </sheetView>
  </sheetViews>
  <sheetFormatPr baseColWidth="10" defaultColWidth="9.140625" defaultRowHeight="15" x14ac:dyDescent="0.25"/>
  <cols>
    <col min="2" max="2" width="16.85546875" customWidth="1"/>
    <col min="3" max="3" width="18.28515625" customWidth="1"/>
  </cols>
  <sheetData>
    <row r="2" spans="2:3" x14ac:dyDescent="0.25">
      <c r="B2" s="1" t="s">
        <v>12</v>
      </c>
      <c r="C2" s="1" t="s">
        <v>2</v>
      </c>
    </row>
    <row r="3" spans="2:3" x14ac:dyDescent="0.25">
      <c r="B3" t="s">
        <v>4</v>
      </c>
      <c r="C3" s="2">
        <v>312317</v>
      </c>
    </row>
    <row r="4" spans="2:3" x14ac:dyDescent="0.25">
      <c r="B4" t="s">
        <v>5</v>
      </c>
      <c r="C4" s="2">
        <v>494857</v>
      </c>
    </row>
    <row r="5" spans="2:3" x14ac:dyDescent="0.25">
      <c r="B5" t="s">
        <v>6</v>
      </c>
      <c r="C5" s="2">
        <v>561278</v>
      </c>
    </row>
    <row r="6" spans="2:3" x14ac:dyDescent="0.25">
      <c r="B6" t="s">
        <v>7</v>
      </c>
      <c r="C6" s="2">
        <v>397073</v>
      </c>
    </row>
    <row r="7" spans="2:3" x14ac:dyDescent="0.25">
      <c r="B7" t="s">
        <v>8</v>
      </c>
      <c r="C7" s="2">
        <v>364576</v>
      </c>
    </row>
    <row r="8" spans="2:3" x14ac:dyDescent="0.25">
      <c r="B8" t="s">
        <v>9</v>
      </c>
      <c r="C8" s="4">
        <f>SUBTOTAL(109,Tabelle245[Einnahmen])</f>
        <v>2130101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C14" sqref="C14"/>
    </sheetView>
  </sheetViews>
  <sheetFormatPr baseColWidth="10" defaultColWidth="9.140625" defaultRowHeight="15" x14ac:dyDescent="0.25"/>
  <cols>
    <col min="2" max="2" width="19.5703125" customWidth="1"/>
    <col min="3" max="3" width="15.28515625" customWidth="1"/>
  </cols>
  <sheetData>
    <row r="2" spans="2:3" x14ac:dyDescent="0.25">
      <c r="B2" s="1" t="s">
        <v>12</v>
      </c>
      <c r="C2" s="1" t="s">
        <v>2</v>
      </c>
    </row>
    <row r="3" spans="2:3" x14ac:dyDescent="0.25">
      <c r="B3" t="s">
        <v>4</v>
      </c>
      <c r="C3" s="2">
        <v>4587434</v>
      </c>
    </row>
    <row r="4" spans="2:3" x14ac:dyDescent="0.25">
      <c r="B4" t="s">
        <v>5</v>
      </c>
      <c r="C4" s="2">
        <v>2654978</v>
      </c>
    </row>
    <row r="5" spans="2:3" x14ac:dyDescent="0.25">
      <c r="B5" t="s">
        <v>6</v>
      </c>
      <c r="C5" s="2">
        <v>5496120</v>
      </c>
    </row>
    <row r="6" spans="2:3" x14ac:dyDescent="0.25">
      <c r="B6" t="s">
        <v>7</v>
      </c>
      <c r="C6" s="2">
        <v>2897600</v>
      </c>
    </row>
    <row r="7" spans="2:3" x14ac:dyDescent="0.25">
      <c r="B7" t="s">
        <v>8</v>
      </c>
      <c r="C7" s="2">
        <v>1975302</v>
      </c>
    </row>
    <row r="8" spans="2:3" x14ac:dyDescent="0.25">
      <c r="B8" t="s">
        <v>9</v>
      </c>
      <c r="C8" s="4">
        <f>SUBTOTAL(109,Tabelle2456[Einnahmen])</f>
        <v>17611434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240AB6B-D393-4E0E-8018-2743B30749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D1FF181-1F3F-449D-8633-4D4AC99404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C56AF8-132E-4FAA-9017-130832480F74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Zusammenfassung</vt:lpstr>
      <vt:lpstr>Fabrik.de</vt:lpstr>
      <vt:lpstr>Contoso</vt:lpstr>
      <vt:lpstr>Abenteuerland</vt:lpstr>
      <vt:lpstr>Nordwind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Dirk</cp:lastModifiedBy>
  <cp:lastPrinted>2010-02-20T18:52:40Z</cp:lastPrinted>
  <dcterms:created xsi:type="dcterms:W3CDTF">2006-07-07T15:34:01Z</dcterms:created>
  <dcterms:modified xsi:type="dcterms:W3CDTF">2011-03-06T18:19:30Z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