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1.xml" ContentType="application/vnd.openxmlformats-officedocument.spreadsheetml.pivotTable+xml"/>
  <Override PartName="/xl/drawings/drawing6.xml" ContentType="application/vnd.openxmlformats-officedocument.drawing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5694_PivotTables2013\Kap03-Kantine\Loesung\"/>
    </mc:Choice>
  </mc:AlternateContent>
  <bookViews>
    <workbookView xWindow="0" yWindow="0" windowWidth="16260" windowHeight="8100"/>
  </bookViews>
  <sheets>
    <sheet name="Info" sheetId="1" r:id="rId1"/>
    <sheet name="BasisdatenMitFormeln" sheetId="2" r:id="rId2"/>
    <sheet name="DatumGewandelt" sheetId="5" r:id="rId3"/>
    <sheet name="Stammdaten" sheetId="3" r:id="rId4"/>
    <sheet name="NameHinzuGefügt" sheetId="6" r:id="rId5"/>
    <sheet name="PivotBericht" sheetId="7" r:id="rId6"/>
    <sheet name="PivotBericht(2)" sheetId="8" r:id="rId7"/>
    <sheet name="BasidatenBearbeitet" sheetId="9" r:id="rId8"/>
    <sheet name="BasidatenBearbeitetMitFormeln" sheetId="10" r:id="rId9"/>
  </sheets>
  <definedNames>
    <definedName name="_xlnm._FilterDatabase" localSheetId="7" hidden="1">BasidatenBearbeitet!$B$5:$F$629</definedName>
    <definedName name="_xlnm._FilterDatabase" localSheetId="8" hidden="1">BasidatenBearbeitetMitFormeln!$B$5:$F$629</definedName>
    <definedName name="_xlnm._FilterDatabase" localSheetId="1" hidden="1">BasisdatenMitFormeln!$B$5:$F$629</definedName>
    <definedName name="_xlnm._FilterDatabase" localSheetId="2" hidden="1">DatumGewandelt!$B$5:$F$629</definedName>
    <definedName name="_xlnm._FilterDatabase" localSheetId="4" hidden="1">NameHinzuGefügt!$B$5:$F$629</definedName>
    <definedName name="_xlnm._FilterDatabase" localSheetId="3" hidden="1">Stammdaten!$B$4:$F$69</definedName>
  </definedNames>
  <calcPr calcId="152511"/>
  <pivotCaches>
    <pivotCache cacheId="0" r:id="rId10"/>
    <pivotCache cacheId="1" r:id="rId11"/>
  </pivotCaches>
</workbook>
</file>

<file path=xl/calcChain.xml><?xml version="1.0" encoding="utf-8"?>
<calcChain xmlns="http://schemas.openxmlformats.org/spreadsheetml/2006/main">
  <c r="C7" i="2" l="1"/>
  <c r="D7" i="2"/>
  <c r="C8" i="2"/>
  <c r="D8" i="2"/>
  <c r="C9" i="2"/>
  <c r="D9" i="2"/>
  <c r="C10" i="2"/>
  <c r="D10" i="2"/>
  <c r="C11" i="2"/>
  <c r="D11" i="2"/>
  <c r="C12" i="2"/>
  <c r="D12" i="2"/>
  <c r="I629" i="10" l="1"/>
  <c r="H629" i="10"/>
  <c r="I628" i="10"/>
  <c r="H628" i="10"/>
  <c r="I627" i="10"/>
  <c r="H627" i="10"/>
  <c r="I626" i="10"/>
  <c r="H626" i="10"/>
  <c r="I625" i="10"/>
  <c r="H625" i="10"/>
  <c r="I624" i="10"/>
  <c r="H624" i="10"/>
  <c r="I623" i="10"/>
  <c r="H623" i="10"/>
  <c r="I622" i="10"/>
  <c r="H622" i="10"/>
  <c r="I621" i="10"/>
  <c r="H621" i="10"/>
  <c r="I620" i="10"/>
  <c r="H620" i="10"/>
  <c r="I619" i="10"/>
  <c r="H619" i="10"/>
  <c r="I618" i="10"/>
  <c r="H618" i="10"/>
  <c r="I617" i="10"/>
  <c r="H617" i="10"/>
  <c r="I616" i="10"/>
  <c r="H616" i="10"/>
  <c r="I615" i="10"/>
  <c r="H615" i="10"/>
  <c r="I614" i="10"/>
  <c r="H614" i="10"/>
  <c r="I613" i="10"/>
  <c r="H613" i="10"/>
  <c r="I612" i="10"/>
  <c r="H612" i="10"/>
  <c r="I611" i="10"/>
  <c r="H611" i="10"/>
  <c r="I610" i="10"/>
  <c r="H610" i="10"/>
  <c r="I609" i="10"/>
  <c r="H609" i="10"/>
  <c r="I608" i="10"/>
  <c r="H608" i="10"/>
  <c r="I607" i="10"/>
  <c r="H607" i="10"/>
  <c r="I606" i="10"/>
  <c r="H606" i="10"/>
  <c r="I605" i="10"/>
  <c r="H605" i="10"/>
  <c r="I604" i="10"/>
  <c r="H604" i="10"/>
  <c r="I603" i="10"/>
  <c r="H603" i="10"/>
  <c r="I602" i="10"/>
  <c r="H602" i="10"/>
  <c r="I601" i="10"/>
  <c r="H601" i="10"/>
  <c r="I600" i="10"/>
  <c r="H600" i="10"/>
  <c r="I599" i="10"/>
  <c r="H599" i="10"/>
  <c r="I598" i="10"/>
  <c r="H598" i="10"/>
  <c r="I597" i="10"/>
  <c r="H597" i="10"/>
  <c r="I596" i="10"/>
  <c r="H596" i="10"/>
  <c r="I595" i="10"/>
  <c r="H595" i="10"/>
  <c r="I594" i="10"/>
  <c r="H594" i="10"/>
  <c r="I593" i="10"/>
  <c r="H593" i="10"/>
  <c r="I592" i="10"/>
  <c r="H592" i="10"/>
  <c r="I591" i="10"/>
  <c r="H591" i="10"/>
  <c r="I590" i="10"/>
  <c r="H590" i="10"/>
  <c r="I589" i="10"/>
  <c r="H589" i="10"/>
  <c r="I588" i="10"/>
  <c r="H588" i="10"/>
  <c r="I587" i="10"/>
  <c r="H587" i="10"/>
  <c r="I586" i="10"/>
  <c r="H586" i="10"/>
  <c r="I585" i="10"/>
  <c r="H585" i="10"/>
  <c r="I584" i="10"/>
  <c r="H584" i="10"/>
  <c r="I583" i="10"/>
  <c r="H583" i="10"/>
  <c r="I582" i="10"/>
  <c r="H582" i="10"/>
  <c r="I581" i="10"/>
  <c r="H581" i="10"/>
  <c r="I580" i="10"/>
  <c r="H580" i="10"/>
  <c r="I579" i="10"/>
  <c r="H579" i="10"/>
  <c r="I578" i="10"/>
  <c r="H578" i="10"/>
  <c r="I577" i="10"/>
  <c r="H577" i="10"/>
  <c r="I576" i="10"/>
  <c r="H576" i="10"/>
  <c r="I575" i="10"/>
  <c r="H575" i="10"/>
  <c r="I574" i="10"/>
  <c r="H574" i="10"/>
  <c r="I573" i="10"/>
  <c r="H573" i="10"/>
  <c r="I572" i="10"/>
  <c r="H572" i="10"/>
  <c r="I571" i="10"/>
  <c r="H571" i="10"/>
  <c r="I570" i="10"/>
  <c r="H570" i="10"/>
  <c r="I569" i="10"/>
  <c r="H569" i="10"/>
  <c r="I568" i="10"/>
  <c r="H568" i="10"/>
  <c r="I567" i="10"/>
  <c r="H567" i="10"/>
  <c r="I566" i="10"/>
  <c r="H566" i="10"/>
  <c r="I565" i="10"/>
  <c r="H565" i="10"/>
  <c r="I564" i="10"/>
  <c r="H564" i="10"/>
  <c r="I563" i="10"/>
  <c r="H563" i="10"/>
  <c r="I562" i="10"/>
  <c r="H562" i="10"/>
  <c r="I561" i="10"/>
  <c r="H561" i="10"/>
  <c r="I560" i="10"/>
  <c r="H560" i="10"/>
  <c r="I559" i="10"/>
  <c r="H559" i="10"/>
  <c r="I558" i="10"/>
  <c r="H558" i="10"/>
  <c r="I557" i="10"/>
  <c r="H557" i="10"/>
  <c r="I556" i="10"/>
  <c r="H556" i="10"/>
  <c r="I555" i="10"/>
  <c r="H555" i="10"/>
  <c r="I554" i="10"/>
  <c r="H554" i="10"/>
  <c r="I553" i="10"/>
  <c r="H553" i="10"/>
  <c r="I552" i="10"/>
  <c r="H552" i="10"/>
  <c r="I551" i="10"/>
  <c r="H551" i="10"/>
  <c r="I550" i="10"/>
  <c r="H550" i="10"/>
  <c r="I549" i="10"/>
  <c r="H549" i="10"/>
  <c r="I548" i="10"/>
  <c r="H548" i="10"/>
  <c r="I547" i="10"/>
  <c r="H547" i="10"/>
  <c r="I546" i="10"/>
  <c r="H546" i="10"/>
  <c r="I545" i="10"/>
  <c r="H545" i="10"/>
  <c r="I544" i="10"/>
  <c r="H544" i="10"/>
  <c r="I543" i="10"/>
  <c r="H543" i="10"/>
  <c r="I542" i="10"/>
  <c r="H542" i="10"/>
  <c r="I541" i="10"/>
  <c r="H541" i="10"/>
  <c r="I540" i="10"/>
  <c r="H540" i="10"/>
  <c r="I539" i="10"/>
  <c r="H539" i="10"/>
  <c r="I538" i="10"/>
  <c r="H538" i="10"/>
  <c r="I537" i="10"/>
  <c r="H537" i="10"/>
  <c r="I536" i="10"/>
  <c r="H536" i="10"/>
  <c r="I535" i="10"/>
  <c r="H535" i="10"/>
  <c r="I534" i="10"/>
  <c r="H534" i="10"/>
  <c r="I533" i="10"/>
  <c r="H533" i="10"/>
  <c r="I532" i="10"/>
  <c r="H532" i="10"/>
  <c r="I531" i="10"/>
  <c r="H531" i="10"/>
  <c r="I530" i="10"/>
  <c r="H530" i="10"/>
  <c r="I529" i="10"/>
  <c r="H529" i="10"/>
  <c r="I528" i="10"/>
  <c r="H528" i="10"/>
  <c r="I527" i="10"/>
  <c r="H527" i="10"/>
  <c r="I526" i="10"/>
  <c r="H526" i="10"/>
  <c r="I525" i="10"/>
  <c r="H525" i="10"/>
  <c r="I524" i="10"/>
  <c r="H524" i="10"/>
  <c r="I523" i="10"/>
  <c r="H523" i="10"/>
  <c r="I522" i="10"/>
  <c r="H522" i="10"/>
  <c r="I521" i="10"/>
  <c r="H521" i="10"/>
  <c r="I520" i="10"/>
  <c r="H520" i="10"/>
  <c r="I519" i="10"/>
  <c r="H519" i="10"/>
  <c r="I518" i="10"/>
  <c r="H518" i="10"/>
  <c r="I517" i="10"/>
  <c r="H517" i="10"/>
  <c r="I516" i="10"/>
  <c r="H516" i="10"/>
  <c r="I515" i="10"/>
  <c r="H515" i="10"/>
  <c r="I514" i="10"/>
  <c r="H514" i="10"/>
  <c r="I513" i="10"/>
  <c r="H513" i="10"/>
  <c r="I512" i="10"/>
  <c r="H512" i="10"/>
  <c r="I511" i="10"/>
  <c r="H511" i="10"/>
  <c r="I510" i="10"/>
  <c r="H510" i="10"/>
  <c r="I509" i="10"/>
  <c r="H509" i="10"/>
  <c r="I508" i="10"/>
  <c r="H508" i="10"/>
  <c r="I507" i="10"/>
  <c r="H507" i="10"/>
  <c r="I506" i="10"/>
  <c r="H506" i="10"/>
  <c r="I505" i="10"/>
  <c r="H505" i="10"/>
  <c r="I504" i="10"/>
  <c r="H504" i="10"/>
  <c r="I503" i="10"/>
  <c r="H503" i="10"/>
  <c r="I502" i="10"/>
  <c r="H502" i="10"/>
  <c r="I501" i="10"/>
  <c r="H501" i="10"/>
  <c r="I500" i="10"/>
  <c r="H500" i="10"/>
  <c r="I499" i="10"/>
  <c r="H499" i="10"/>
  <c r="I498" i="10"/>
  <c r="H498" i="10"/>
  <c r="I497" i="10"/>
  <c r="H497" i="10"/>
  <c r="I496" i="10"/>
  <c r="H496" i="10"/>
  <c r="I495" i="10"/>
  <c r="H495" i="10"/>
  <c r="I494" i="10"/>
  <c r="H494" i="10"/>
  <c r="I493" i="10"/>
  <c r="H493" i="10"/>
  <c r="I492" i="10"/>
  <c r="H492" i="10"/>
  <c r="I491" i="10"/>
  <c r="H491" i="10"/>
  <c r="I490" i="10"/>
  <c r="H490" i="10"/>
  <c r="I489" i="10"/>
  <c r="H489" i="10"/>
  <c r="I488" i="10"/>
  <c r="H488" i="10"/>
  <c r="I487" i="10"/>
  <c r="H487" i="10"/>
  <c r="I486" i="10"/>
  <c r="H486" i="10"/>
  <c r="I485" i="10"/>
  <c r="H485" i="10"/>
  <c r="I484" i="10"/>
  <c r="H484" i="10"/>
  <c r="I483" i="10"/>
  <c r="H483" i="10"/>
  <c r="I482" i="10"/>
  <c r="H482" i="10"/>
  <c r="I481" i="10"/>
  <c r="H481" i="10"/>
  <c r="I480" i="10"/>
  <c r="H480" i="10"/>
  <c r="I479" i="10"/>
  <c r="H479" i="10"/>
  <c r="I478" i="10"/>
  <c r="H478" i="10"/>
  <c r="I477" i="10"/>
  <c r="H477" i="10"/>
  <c r="I476" i="10"/>
  <c r="H476" i="10"/>
  <c r="I475" i="10"/>
  <c r="H475" i="10"/>
  <c r="I474" i="10"/>
  <c r="H474" i="10"/>
  <c r="I473" i="10"/>
  <c r="H473" i="10"/>
  <c r="I472" i="10"/>
  <c r="H472" i="10"/>
  <c r="I471" i="10"/>
  <c r="H471" i="10"/>
  <c r="I470" i="10"/>
  <c r="H470" i="10"/>
  <c r="I469" i="10"/>
  <c r="H469" i="10"/>
  <c r="I468" i="10"/>
  <c r="H468" i="10"/>
  <c r="I467" i="10"/>
  <c r="H467" i="10"/>
  <c r="I466" i="10"/>
  <c r="H466" i="10"/>
  <c r="I465" i="10"/>
  <c r="H465" i="10"/>
  <c r="I464" i="10"/>
  <c r="H464" i="10"/>
  <c r="I463" i="10"/>
  <c r="H463" i="10"/>
  <c r="I462" i="10"/>
  <c r="H462" i="10"/>
  <c r="I461" i="10"/>
  <c r="H461" i="10"/>
  <c r="I460" i="10"/>
  <c r="H460" i="10"/>
  <c r="I459" i="10"/>
  <c r="H459" i="10"/>
  <c r="I458" i="10"/>
  <c r="H458" i="10"/>
  <c r="I457" i="10"/>
  <c r="H457" i="10"/>
  <c r="I456" i="10"/>
  <c r="H456" i="10"/>
  <c r="I455" i="10"/>
  <c r="H455" i="10"/>
  <c r="I454" i="10"/>
  <c r="H454" i="10"/>
  <c r="I453" i="10"/>
  <c r="H453" i="10"/>
  <c r="I452" i="10"/>
  <c r="H452" i="10"/>
  <c r="I451" i="10"/>
  <c r="H451" i="10"/>
  <c r="I450" i="10"/>
  <c r="H450" i="10"/>
  <c r="I449" i="10"/>
  <c r="H449" i="10"/>
  <c r="I448" i="10"/>
  <c r="H448" i="10"/>
  <c r="I447" i="10"/>
  <c r="H447" i="10"/>
  <c r="I446" i="10"/>
  <c r="H446" i="10"/>
  <c r="I445" i="10"/>
  <c r="H445" i="10"/>
  <c r="I444" i="10"/>
  <c r="H444" i="10"/>
  <c r="I443" i="10"/>
  <c r="H443" i="10"/>
  <c r="I442" i="10"/>
  <c r="H442" i="10"/>
  <c r="I441" i="10"/>
  <c r="H441" i="10"/>
  <c r="I440" i="10"/>
  <c r="H440" i="10"/>
  <c r="I439" i="10"/>
  <c r="H439" i="10"/>
  <c r="I438" i="10"/>
  <c r="H438" i="10"/>
  <c r="I437" i="10"/>
  <c r="H437" i="10"/>
  <c r="I436" i="10"/>
  <c r="H436" i="10"/>
  <c r="I435" i="10"/>
  <c r="H435" i="10"/>
  <c r="I434" i="10"/>
  <c r="H434" i="10"/>
  <c r="I433" i="10"/>
  <c r="H433" i="10"/>
  <c r="I432" i="10"/>
  <c r="H432" i="10"/>
  <c r="I431" i="10"/>
  <c r="H431" i="10"/>
  <c r="I430" i="10"/>
  <c r="H430" i="10"/>
  <c r="I429" i="10"/>
  <c r="H429" i="10"/>
  <c r="I428" i="10"/>
  <c r="H428" i="10"/>
  <c r="I427" i="10"/>
  <c r="H427" i="10"/>
  <c r="I426" i="10"/>
  <c r="H426" i="10"/>
  <c r="I425" i="10"/>
  <c r="H425" i="10"/>
  <c r="I424" i="10"/>
  <c r="H424" i="10"/>
  <c r="I423" i="10"/>
  <c r="H423" i="10"/>
  <c r="I422" i="10"/>
  <c r="H422" i="10"/>
  <c r="I421" i="10"/>
  <c r="H421" i="10"/>
  <c r="I420" i="10"/>
  <c r="H420" i="10"/>
  <c r="I419" i="10"/>
  <c r="H419" i="10"/>
  <c r="I418" i="10"/>
  <c r="H418" i="10"/>
  <c r="I417" i="10"/>
  <c r="H417" i="10"/>
  <c r="I416" i="10"/>
  <c r="H416" i="10"/>
  <c r="I415" i="10"/>
  <c r="H415" i="10"/>
  <c r="I414" i="10"/>
  <c r="H414" i="10"/>
  <c r="I413" i="10"/>
  <c r="H413" i="10"/>
  <c r="I412" i="10"/>
  <c r="H412" i="10"/>
  <c r="I411" i="10"/>
  <c r="H411" i="10"/>
  <c r="I410" i="10"/>
  <c r="H410" i="10"/>
  <c r="I409" i="10"/>
  <c r="H409" i="10"/>
  <c r="I408" i="10"/>
  <c r="H408" i="10"/>
  <c r="I407" i="10"/>
  <c r="H407" i="10"/>
  <c r="I406" i="10"/>
  <c r="H406" i="10"/>
  <c r="I405" i="10"/>
  <c r="H405" i="10"/>
  <c r="I404" i="10"/>
  <c r="H404" i="10"/>
  <c r="I403" i="10"/>
  <c r="H403" i="10"/>
  <c r="I402" i="10"/>
  <c r="H402" i="10"/>
  <c r="I401" i="10"/>
  <c r="H401" i="10"/>
  <c r="I400" i="10"/>
  <c r="H400" i="10"/>
  <c r="I399" i="10"/>
  <c r="H399" i="10"/>
  <c r="I398" i="10"/>
  <c r="H398" i="10"/>
  <c r="I397" i="10"/>
  <c r="H397" i="10"/>
  <c r="I396" i="10"/>
  <c r="H396" i="10"/>
  <c r="I395" i="10"/>
  <c r="H395" i="10"/>
  <c r="I394" i="10"/>
  <c r="H394" i="10"/>
  <c r="I393" i="10"/>
  <c r="H393" i="10"/>
  <c r="I392" i="10"/>
  <c r="H392" i="10"/>
  <c r="I391" i="10"/>
  <c r="H391" i="10"/>
  <c r="I390" i="10"/>
  <c r="H390" i="10"/>
  <c r="I389" i="10"/>
  <c r="H389" i="10"/>
  <c r="I388" i="10"/>
  <c r="H388" i="10"/>
  <c r="I387" i="10"/>
  <c r="H387" i="10"/>
  <c r="I386" i="10"/>
  <c r="H386" i="10"/>
  <c r="I385" i="10"/>
  <c r="H385" i="10"/>
  <c r="I384" i="10"/>
  <c r="H384" i="10"/>
  <c r="I383" i="10"/>
  <c r="H383" i="10"/>
  <c r="I382" i="10"/>
  <c r="H382" i="10"/>
  <c r="I381" i="10"/>
  <c r="H381" i="10"/>
  <c r="I380" i="10"/>
  <c r="H380" i="10"/>
  <c r="I379" i="10"/>
  <c r="H379" i="10"/>
  <c r="I378" i="10"/>
  <c r="H378" i="10"/>
  <c r="I377" i="10"/>
  <c r="H377" i="10"/>
  <c r="I376" i="10"/>
  <c r="H376" i="10"/>
  <c r="I375" i="10"/>
  <c r="H375" i="10"/>
  <c r="I374" i="10"/>
  <c r="H374" i="10"/>
  <c r="I373" i="10"/>
  <c r="H373" i="10"/>
  <c r="I372" i="10"/>
  <c r="H372" i="10"/>
  <c r="I371" i="10"/>
  <c r="H371" i="10"/>
  <c r="I370" i="10"/>
  <c r="H370" i="10"/>
  <c r="I369" i="10"/>
  <c r="H369" i="10"/>
  <c r="I368" i="10"/>
  <c r="H368" i="10"/>
  <c r="I367" i="10"/>
  <c r="H367" i="10"/>
  <c r="I366" i="10"/>
  <c r="H366" i="10"/>
  <c r="I365" i="10"/>
  <c r="H365" i="10"/>
  <c r="I364" i="10"/>
  <c r="H364" i="10"/>
  <c r="I363" i="10"/>
  <c r="H363" i="10"/>
  <c r="I362" i="10"/>
  <c r="H362" i="10"/>
  <c r="I361" i="10"/>
  <c r="H361" i="10"/>
  <c r="I360" i="10"/>
  <c r="H360" i="10"/>
  <c r="I359" i="10"/>
  <c r="H359" i="10"/>
  <c r="I358" i="10"/>
  <c r="H358" i="10"/>
  <c r="I357" i="10"/>
  <c r="H357" i="10"/>
  <c r="I356" i="10"/>
  <c r="H356" i="10"/>
  <c r="I355" i="10"/>
  <c r="H355" i="10"/>
  <c r="I354" i="10"/>
  <c r="H354" i="10"/>
  <c r="I353" i="10"/>
  <c r="H353" i="10"/>
  <c r="I352" i="10"/>
  <c r="H352" i="10"/>
  <c r="I351" i="10"/>
  <c r="H351" i="10"/>
  <c r="I350" i="10"/>
  <c r="H350" i="10"/>
  <c r="I349" i="10"/>
  <c r="H349" i="10"/>
  <c r="I348" i="10"/>
  <c r="H348" i="10"/>
  <c r="I347" i="10"/>
  <c r="H347" i="10"/>
  <c r="I346" i="10"/>
  <c r="H346" i="10"/>
  <c r="I345" i="10"/>
  <c r="H345" i="10"/>
  <c r="I344" i="10"/>
  <c r="H344" i="10"/>
  <c r="I343" i="10"/>
  <c r="H343" i="10"/>
  <c r="I342" i="10"/>
  <c r="H342" i="10"/>
  <c r="I341" i="10"/>
  <c r="H341" i="10"/>
  <c r="I340" i="10"/>
  <c r="H340" i="10"/>
  <c r="I339" i="10"/>
  <c r="H339" i="10"/>
  <c r="I338" i="10"/>
  <c r="H338" i="10"/>
  <c r="I337" i="10"/>
  <c r="H337" i="10"/>
  <c r="I336" i="10"/>
  <c r="H336" i="10"/>
  <c r="I335" i="10"/>
  <c r="H335" i="10"/>
  <c r="I334" i="10"/>
  <c r="H334" i="10"/>
  <c r="I333" i="10"/>
  <c r="H333" i="10"/>
  <c r="I332" i="10"/>
  <c r="H332" i="10"/>
  <c r="I331" i="10"/>
  <c r="H331" i="10"/>
  <c r="I330" i="10"/>
  <c r="H330" i="10"/>
  <c r="I329" i="10"/>
  <c r="H329" i="10"/>
  <c r="I328" i="10"/>
  <c r="H328" i="10"/>
  <c r="I327" i="10"/>
  <c r="H327" i="10"/>
  <c r="I326" i="10"/>
  <c r="H326" i="10"/>
  <c r="I325" i="10"/>
  <c r="H325" i="10"/>
  <c r="I324" i="10"/>
  <c r="H324" i="10"/>
  <c r="I323" i="10"/>
  <c r="H323" i="10"/>
  <c r="I322" i="10"/>
  <c r="H322" i="10"/>
  <c r="I321" i="10"/>
  <c r="H321" i="10"/>
  <c r="I320" i="10"/>
  <c r="H320" i="10"/>
  <c r="I319" i="10"/>
  <c r="H319" i="10"/>
  <c r="I318" i="10"/>
  <c r="H318" i="10"/>
  <c r="I317" i="10"/>
  <c r="H317" i="10"/>
  <c r="I316" i="10"/>
  <c r="H316" i="10"/>
  <c r="I315" i="10"/>
  <c r="H315" i="10"/>
  <c r="I314" i="10"/>
  <c r="H314" i="10"/>
  <c r="I313" i="10"/>
  <c r="H313" i="10"/>
  <c r="I312" i="10"/>
  <c r="H312" i="10"/>
  <c r="I311" i="10"/>
  <c r="H311" i="10"/>
  <c r="I310" i="10"/>
  <c r="H310" i="10"/>
  <c r="I309" i="10"/>
  <c r="H309" i="10"/>
  <c r="I308" i="10"/>
  <c r="H308" i="10"/>
  <c r="I307" i="10"/>
  <c r="H307" i="10"/>
  <c r="I306" i="10"/>
  <c r="H306" i="10"/>
  <c r="I305" i="10"/>
  <c r="H305" i="10"/>
  <c r="I304" i="10"/>
  <c r="H304" i="10"/>
  <c r="I303" i="10"/>
  <c r="H303" i="10"/>
  <c r="I302" i="10"/>
  <c r="H302" i="10"/>
  <c r="I301" i="10"/>
  <c r="H301" i="10"/>
  <c r="I300" i="10"/>
  <c r="H300" i="10"/>
  <c r="I299" i="10"/>
  <c r="H299" i="10"/>
  <c r="I298" i="10"/>
  <c r="H298" i="10"/>
  <c r="I297" i="10"/>
  <c r="H297" i="10"/>
  <c r="I296" i="10"/>
  <c r="H296" i="10"/>
  <c r="I295" i="10"/>
  <c r="H295" i="10"/>
  <c r="I294" i="10"/>
  <c r="H294" i="10"/>
  <c r="I293" i="10"/>
  <c r="H293" i="10"/>
  <c r="I292" i="10"/>
  <c r="H292" i="10"/>
  <c r="I291" i="10"/>
  <c r="H291" i="10"/>
  <c r="I290" i="10"/>
  <c r="H290" i="10"/>
  <c r="I289" i="10"/>
  <c r="H289" i="10"/>
  <c r="I288" i="10"/>
  <c r="H288" i="10"/>
  <c r="I287" i="10"/>
  <c r="H287" i="10"/>
  <c r="I286" i="10"/>
  <c r="H286" i="10"/>
  <c r="I285" i="10"/>
  <c r="H285" i="10"/>
  <c r="I284" i="10"/>
  <c r="H284" i="10"/>
  <c r="I283" i="10"/>
  <c r="H283" i="10"/>
  <c r="I282" i="10"/>
  <c r="H282" i="10"/>
  <c r="I281" i="10"/>
  <c r="H281" i="10"/>
  <c r="I280" i="10"/>
  <c r="H280" i="10"/>
  <c r="I279" i="10"/>
  <c r="H279" i="10"/>
  <c r="I278" i="10"/>
  <c r="H278" i="10"/>
  <c r="I277" i="10"/>
  <c r="H277" i="10"/>
  <c r="I276" i="10"/>
  <c r="H276" i="10"/>
  <c r="I275" i="10"/>
  <c r="H275" i="10"/>
  <c r="I274" i="10"/>
  <c r="H274" i="10"/>
  <c r="I273" i="10"/>
  <c r="H273" i="10"/>
  <c r="I272" i="10"/>
  <c r="H272" i="10"/>
  <c r="I271" i="10"/>
  <c r="H271" i="10"/>
  <c r="I270" i="10"/>
  <c r="H270" i="10"/>
  <c r="I269" i="10"/>
  <c r="H269" i="10"/>
  <c r="I268" i="10"/>
  <c r="H268" i="10"/>
  <c r="I267" i="10"/>
  <c r="H267" i="10"/>
  <c r="I266" i="10"/>
  <c r="H266" i="10"/>
  <c r="I265" i="10"/>
  <c r="H265" i="10"/>
  <c r="I264" i="10"/>
  <c r="H264" i="10"/>
  <c r="I263" i="10"/>
  <c r="H263" i="10"/>
  <c r="I262" i="10"/>
  <c r="H262" i="10"/>
  <c r="I261" i="10"/>
  <c r="H261" i="10"/>
  <c r="I260" i="10"/>
  <c r="H260" i="10"/>
  <c r="I259" i="10"/>
  <c r="H259" i="10"/>
  <c r="I258" i="10"/>
  <c r="H258" i="10"/>
  <c r="I257" i="10"/>
  <c r="H257" i="10"/>
  <c r="I256" i="10"/>
  <c r="H256" i="10"/>
  <c r="I255" i="10"/>
  <c r="H255" i="10"/>
  <c r="I254" i="10"/>
  <c r="H254" i="10"/>
  <c r="I253" i="10"/>
  <c r="H253" i="10"/>
  <c r="I252" i="10"/>
  <c r="H252" i="10"/>
  <c r="I251" i="10"/>
  <c r="H251" i="10"/>
  <c r="I250" i="10"/>
  <c r="H250" i="10"/>
  <c r="I249" i="10"/>
  <c r="H249" i="10"/>
  <c r="I248" i="10"/>
  <c r="H248" i="10"/>
  <c r="I247" i="10"/>
  <c r="H247" i="10"/>
  <c r="I246" i="10"/>
  <c r="H246" i="10"/>
  <c r="I245" i="10"/>
  <c r="H245" i="10"/>
  <c r="I244" i="10"/>
  <c r="H244" i="10"/>
  <c r="I243" i="10"/>
  <c r="H243" i="10"/>
  <c r="I242" i="10"/>
  <c r="H242" i="10"/>
  <c r="I241" i="10"/>
  <c r="H241" i="10"/>
  <c r="I240" i="10"/>
  <c r="H240" i="10"/>
  <c r="I239" i="10"/>
  <c r="H239" i="10"/>
  <c r="I238" i="10"/>
  <c r="H238" i="10"/>
  <c r="I237" i="10"/>
  <c r="H237" i="10"/>
  <c r="I236" i="10"/>
  <c r="H236" i="10"/>
  <c r="I235" i="10"/>
  <c r="H235" i="10"/>
  <c r="I234" i="10"/>
  <c r="H234" i="10"/>
  <c r="I233" i="10"/>
  <c r="H233" i="10"/>
  <c r="I232" i="10"/>
  <c r="H232" i="10"/>
  <c r="I231" i="10"/>
  <c r="H231" i="10"/>
  <c r="I230" i="10"/>
  <c r="H230" i="10"/>
  <c r="I229" i="10"/>
  <c r="H229" i="10"/>
  <c r="I228" i="10"/>
  <c r="H228" i="10"/>
  <c r="I227" i="10"/>
  <c r="H227" i="10"/>
  <c r="I226" i="10"/>
  <c r="H226" i="10"/>
  <c r="I225" i="10"/>
  <c r="H225" i="10"/>
  <c r="I224" i="10"/>
  <c r="H224" i="10"/>
  <c r="I223" i="10"/>
  <c r="H223" i="10"/>
  <c r="I222" i="10"/>
  <c r="H222" i="10"/>
  <c r="I221" i="10"/>
  <c r="H221" i="10"/>
  <c r="I220" i="10"/>
  <c r="H220" i="10"/>
  <c r="I219" i="10"/>
  <c r="H219" i="10"/>
  <c r="I218" i="10"/>
  <c r="H218" i="10"/>
  <c r="I217" i="10"/>
  <c r="H217" i="10"/>
  <c r="I216" i="10"/>
  <c r="H216" i="10"/>
  <c r="I215" i="10"/>
  <c r="H215" i="10"/>
  <c r="I214" i="10"/>
  <c r="H214" i="10"/>
  <c r="I213" i="10"/>
  <c r="H213" i="10"/>
  <c r="I212" i="10"/>
  <c r="H212" i="10"/>
  <c r="I211" i="10"/>
  <c r="H211" i="10"/>
  <c r="I210" i="10"/>
  <c r="H210" i="10"/>
  <c r="I209" i="10"/>
  <c r="H209" i="10"/>
  <c r="I208" i="10"/>
  <c r="H208" i="10"/>
  <c r="I207" i="10"/>
  <c r="H207" i="10"/>
  <c r="I206" i="10"/>
  <c r="H206" i="10"/>
  <c r="I205" i="10"/>
  <c r="H205" i="10"/>
  <c r="I204" i="10"/>
  <c r="H204" i="10"/>
  <c r="I203" i="10"/>
  <c r="H203" i="10"/>
  <c r="I202" i="10"/>
  <c r="H202" i="10"/>
  <c r="I201" i="10"/>
  <c r="H201" i="10"/>
  <c r="I200" i="10"/>
  <c r="H200" i="10"/>
  <c r="I199" i="10"/>
  <c r="H199" i="10"/>
  <c r="I198" i="10"/>
  <c r="H198" i="10"/>
  <c r="I197" i="10"/>
  <c r="H197" i="10"/>
  <c r="I196" i="10"/>
  <c r="H196" i="10"/>
  <c r="I195" i="10"/>
  <c r="H195" i="10"/>
  <c r="I194" i="10"/>
  <c r="H194" i="10"/>
  <c r="I193" i="10"/>
  <c r="H193" i="10"/>
  <c r="I192" i="10"/>
  <c r="H192" i="10"/>
  <c r="I191" i="10"/>
  <c r="H191" i="10"/>
  <c r="I190" i="10"/>
  <c r="H190" i="10"/>
  <c r="I189" i="10"/>
  <c r="H189" i="10"/>
  <c r="I188" i="10"/>
  <c r="H188" i="10"/>
  <c r="I187" i="10"/>
  <c r="H187" i="10"/>
  <c r="I186" i="10"/>
  <c r="H186" i="10"/>
  <c r="I185" i="10"/>
  <c r="H185" i="10"/>
  <c r="I184" i="10"/>
  <c r="H184" i="10"/>
  <c r="I183" i="10"/>
  <c r="H183" i="10"/>
  <c r="I182" i="10"/>
  <c r="H182" i="10"/>
  <c r="I181" i="10"/>
  <c r="H181" i="10"/>
  <c r="I180" i="10"/>
  <c r="H180" i="10"/>
  <c r="I179" i="10"/>
  <c r="H179" i="10"/>
  <c r="I178" i="10"/>
  <c r="H178" i="10"/>
  <c r="I177" i="10"/>
  <c r="H177" i="10"/>
  <c r="I176" i="10"/>
  <c r="H176" i="10"/>
  <c r="I175" i="10"/>
  <c r="H175" i="10"/>
  <c r="I174" i="10"/>
  <c r="H174" i="10"/>
  <c r="I173" i="10"/>
  <c r="H173" i="10"/>
  <c r="I172" i="10"/>
  <c r="H172" i="10"/>
  <c r="I171" i="10"/>
  <c r="H171" i="10"/>
  <c r="I170" i="10"/>
  <c r="H170" i="10"/>
  <c r="I169" i="10"/>
  <c r="H169" i="10"/>
  <c r="I168" i="10"/>
  <c r="H168" i="10"/>
  <c r="I167" i="10"/>
  <c r="H167" i="10"/>
  <c r="I166" i="10"/>
  <c r="H166" i="10"/>
  <c r="I165" i="10"/>
  <c r="H165" i="10"/>
  <c r="I164" i="10"/>
  <c r="H164" i="10"/>
  <c r="I163" i="10"/>
  <c r="H163" i="10"/>
  <c r="I162" i="10"/>
  <c r="H162" i="10"/>
  <c r="I161" i="10"/>
  <c r="H161" i="10"/>
  <c r="I160" i="10"/>
  <c r="H160" i="10"/>
  <c r="I159" i="10"/>
  <c r="H159" i="10"/>
  <c r="I158" i="10"/>
  <c r="H158" i="10"/>
  <c r="I157" i="10"/>
  <c r="H157" i="10"/>
  <c r="I156" i="10"/>
  <c r="H156" i="10"/>
  <c r="I155" i="10"/>
  <c r="H155" i="10"/>
  <c r="I154" i="10"/>
  <c r="H154" i="10"/>
  <c r="I153" i="10"/>
  <c r="H153" i="10"/>
  <c r="I152" i="10"/>
  <c r="H152" i="10"/>
  <c r="I151" i="10"/>
  <c r="H151" i="10"/>
  <c r="I150" i="10"/>
  <c r="H150" i="10"/>
  <c r="I149" i="10"/>
  <c r="H149" i="10"/>
  <c r="I148" i="10"/>
  <c r="H148" i="10"/>
  <c r="I147" i="10"/>
  <c r="H147" i="10"/>
  <c r="I146" i="10"/>
  <c r="H146" i="10"/>
  <c r="I145" i="10"/>
  <c r="H145" i="10"/>
  <c r="I144" i="10"/>
  <c r="H144" i="10"/>
  <c r="I143" i="10"/>
  <c r="H143" i="10"/>
  <c r="I142" i="10"/>
  <c r="H142" i="10"/>
  <c r="I141" i="10"/>
  <c r="H141" i="10"/>
  <c r="I140" i="10"/>
  <c r="H140" i="10"/>
  <c r="I139" i="10"/>
  <c r="H139" i="10"/>
  <c r="I138" i="10"/>
  <c r="H138" i="10"/>
  <c r="I137" i="10"/>
  <c r="H137" i="10"/>
  <c r="I136" i="10"/>
  <c r="H136" i="10"/>
  <c r="I135" i="10"/>
  <c r="H135" i="10"/>
  <c r="I134" i="10"/>
  <c r="H134" i="10"/>
  <c r="I133" i="10"/>
  <c r="H133" i="10"/>
  <c r="I132" i="10"/>
  <c r="H132" i="10"/>
  <c r="I131" i="10"/>
  <c r="H131" i="10"/>
  <c r="I130" i="10"/>
  <c r="H130" i="10"/>
  <c r="I129" i="10"/>
  <c r="H129" i="10"/>
  <c r="I128" i="10"/>
  <c r="H128" i="10"/>
  <c r="I127" i="10"/>
  <c r="H127" i="10"/>
  <c r="I126" i="10"/>
  <c r="H126" i="10"/>
  <c r="I125" i="10"/>
  <c r="H125" i="10"/>
  <c r="I124" i="10"/>
  <c r="H124" i="10"/>
  <c r="I123" i="10"/>
  <c r="H123" i="10"/>
  <c r="I122" i="10"/>
  <c r="H122" i="10"/>
  <c r="I121" i="10"/>
  <c r="H121" i="10"/>
  <c r="I120" i="10"/>
  <c r="H120" i="10"/>
  <c r="I119" i="10"/>
  <c r="H119" i="10"/>
  <c r="I118" i="10"/>
  <c r="H118" i="10"/>
  <c r="I117" i="10"/>
  <c r="H117" i="10"/>
  <c r="I116" i="10"/>
  <c r="H116" i="10"/>
  <c r="I115" i="10"/>
  <c r="H115" i="10"/>
  <c r="I114" i="10"/>
  <c r="H114" i="10"/>
  <c r="I113" i="10"/>
  <c r="H113" i="10"/>
  <c r="I112" i="10"/>
  <c r="H112" i="10"/>
  <c r="I111" i="10"/>
  <c r="H111" i="10"/>
  <c r="I110" i="10"/>
  <c r="H110" i="10"/>
  <c r="I109" i="10"/>
  <c r="H109" i="10"/>
  <c r="I108" i="10"/>
  <c r="H108" i="10"/>
  <c r="I107" i="10"/>
  <c r="H107" i="10"/>
  <c r="I106" i="10"/>
  <c r="H106" i="10"/>
  <c r="I105" i="10"/>
  <c r="H105" i="10"/>
  <c r="I104" i="10"/>
  <c r="H104" i="10"/>
  <c r="I103" i="10"/>
  <c r="H103" i="10"/>
  <c r="I102" i="10"/>
  <c r="H102" i="10"/>
  <c r="I101" i="10"/>
  <c r="H101" i="10"/>
  <c r="I100" i="10"/>
  <c r="H100" i="10"/>
  <c r="I99" i="10"/>
  <c r="H99" i="10"/>
  <c r="I98" i="10"/>
  <c r="H98" i="10"/>
  <c r="I97" i="10"/>
  <c r="H97" i="10"/>
  <c r="I96" i="10"/>
  <c r="H96" i="10"/>
  <c r="I95" i="10"/>
  <c r="H95" i="10"/>
  <c r="I94" i="10"/>
  <c r="H94" i="10"/>
  <c r="I93" i="10"/>
  <c r="H93" i="10"/>
  <c r="I92" i="10"/>
  <c r="H92" i="10"/>
  <c r="I91" i="10"/>
  <c r="H91" i="10"/>
  <c r="I90" i="10"/>
  <c r="H90" i="10"/>
  <c r="I89" i="10"/>
  <c r="H89" i="10"/>
  <c r="I88" i="10"/>
  <c r="H88" i="10"/>
  <c r="I87" i="10"/>
  <c r="H87" i="10"/>
  <c r="I86" i="10"/>
  <c r="H86" i="10"/>
  <c r="I85" i="10"/>
  <c r="H85" i="10"/>
  <c r="I84" i="10"/>
  <c r="H84" i="10"/>
  <c r="I83" i="10"/>
  <c r="H83" i="10"/>
  <c r="I82" i="10"/>
  <c r="H82" i="10"/>
  <c r="I81" i="10"/>
  <c r="H81" i="10"/>
  <c r="I80" i="10"/>
  <c r="H80" i="10"/>
  <c r="I79" i="10"/>
  <c r="H79" i="10"/>
  <c r="I78" i="10"/>
  <c r="H78" i="10"/>
  <c r="I77" i="10"/>
  <c r="H77" i="10"/>
  <c r="I76" i="10"/>
  <c r="H76" i="10"/>
  <c r="I75" i="10"/>
  <c r="H75" i="10"/>
  <c r="I74" i="10"/>
  <c r="H74" i="10"/>
  <c r="I73" i="10"/>
  <c r="H73" i="10"/>
  <c r="I72" i="10"/>
  <c r="H72" i="10"/>
  <c r="I71" i="10"/>
  <c r="H71" i="10"/>
  <c r="I70" i="10"/>
  <c r="H70" i="10"/>
  <c r="I69" i="10"/>
  <c r="H69" i="10"/>
  <c r="I68" i="10"/>
  <c r="H68" i="10"/>
  <c r="I67" i="10"/>
  <c r="H67" i="10"/>
  <c r="I66" i="10"/>
  <c r="H66" i="10"/>
  <c r="I65" i="10"/>
  <c r="H65" i="10"/>
  <c r="I64" i="10"/>
  <c r="H64" i="10"/>
  <c r="I63" i="10"/>
  <c r="H63" i="10"/>
  <c r="I62" i="10"/>
  <c r="H62" i="10"/>
  <c r="I61" i="10"/>
  <c r="H61" i="10"/>
  <c r="I60" i="10"/>
  <c r="H60" i="10"/>
  <c r="I59" i="10"/>
  <c r="H59" i="10"/>
  <c r="I58" i="10"/>
  <c r="H58" i="10"/>
  <c r="I57" i="10"/>
  <c r="H57" i="10"/>
  <c r="I56" i="10"/>
  <c r="H56" i="10"/>
  <c r="I55" i="10"/>
  <c r="H55" i="10"/>
  <c r="I54" i="10"/>
  <c r="H54" i="10"/>
  <c r="I53" i="10"/>
  <c r="H53" i="10"/>
  <c r="I52" i="10"/>
  <c r="H52" i="10"/>
  <c r="I51" i="10"/>
  <c r="H51" i="10"/>
  <c r="I50" i="10"/>
  <c r="H50" i="10"/>
  <c r="I49" i="10"/>
  <c r="H49" i="10"/>
  <c r="I48" i="10"/>
  <c r="H48" i="10"/>
  <c r="I47" i="10"/>
  <c r="H47" i="10"/>
  <c r="I46" i="10"/>
  <c r="H46" i="10"/>
  <c r="I45" i="10"/>
  <c r="H45" i="10"/>
  <c r="I44" i="10"/>
  <c r="H44" i="10"/>
  <c r="I43" i="10"/>
  <c r="H43" i="10"/>
  <c r="I42" i="10"/>
  <c r="H42" i="10"/>
  <c r="I41" i="10"/>
  <c r="H41" i="10"/>
  <c r="I40" i="10"/>
  <c r="H40" i="10"/>
  <c r="I39" i="10"/>
  <c r="H39" i="10"/>
  <c r="I38" i="10"/>
  <c r="H38" i="10"/>
  <c r="I37" i="10"/>
  <c r="H37" i="10"/>
  <c r="I36" i="10"/>
  <c r="H36" i="10"/>
  <c r="I35" i="10"/>
  <c r="H35" i="10"/>
  <c r="I34" i="10"/>
  <c r="H34" i="10"/>
  <c r="I33" i="10"/>
  <c r="H33" i="10"/>
  <c r="I32" i="10"/>
  <c r="H32" i="10"/>
  <c r="I31" i="10"/>
  <c r="H31" i="10"/>
  <c r="I30" i="10"/>
  <c r="H30" i="10"/>
  <c r="I29" i="10"/>
  <c r="H29" i="10"/>
  <c r="I28" i="10"/>
  <c r="H28" i="10"/>
  <c r="I27" i="10"/>
  <c r="H27" i="10"/>
  <c r="I26" i="10"/>
  <c r="H26" i="10"/>
  <c r="I25" i="10"/>
  <c r="H25" i="10"/>
  <c r="I24" i="10"/>
  <c r="H24" i="10"/>
  <c r="I23" i="10"/>
  <c r="H23" i="10"/>
  <c r="I22" i="10"/>
  <c r="H22" i="10"/>
  <c r="I21" i="10"/>
  <c r="H21" i="10"/>
  <c r="I20" i="10"/>
  <c r="H20" i="10"/>
  <c r="I19" i="10"/>
  <c r="H19" i="10"/>
  <c r="I18" i="10"/>
  <c r="H18" i="10"/>
  <c r="I17" i="10"/>
  <c r="H17" i="10"/>
  <c r="I16" i="10"/>
  <c r="H16" i="10"/>
  <c r="I15" i="10"/>
  <c r="H15" i="10"/>
  <c r="I14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D13" i="2" l="1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" i="2"/>
</calcChain>
</file>

<file path=xl/sharedStrings.xml><?xml version="1.0" encoding="utf-8"?>
<sst xmlns="http://schemas.openxmlformats.org/spreadsheetml/2006/main" count="10553" uniqueCount="865">
  <si>
    <t>A</t>
  </si>
  <si>
    <t>B</t>
  </si>
  <si>
    <t>C</t>
  </si>
  <si>
    <t>D</t>
  </si>
  <si>
    <t>E</t>
  </si>
  <si>
    <t>F</t>
  </si>
  <si>
    <t>G</t>
  </si>
  <si>
    <t>H</t>
  </si>
  <si>
    <t>Autor</t>
  </si>
  <si>
    <t>Monat</t>
  </si>
  <si>
    <t>Helmut Schuster</t>
  </si>
  <si>
    <t xml:space="preserve">
Excel 2013 – Pivot-Tabellen</t>
  </si>
  <si>
    <t>Rohdatenauswertung</t>
  </si>
  <si>
    <t>Zeigen Sie die Aufbereitung der Daten bis zur aussagekräftigen PivotTable</t>
  </si>
  <si>
    <t>Event Date</t>
  </si>
  <si>
    <t>Card Number</t>
  </si>
  <si>
    <t>HSCT 1.0</t>
  </si>
  <si>
    <t>03/01/2012 11:20:32</t>
  </si>
  <si>
    <t>03/01/2012 11:21:00</t>
  </si>
  <si>
    <t>03/01/2012 11:21:14</t>
  </si>
  <si>
    <t>03/01/2012 11:21:56</t>
  </si>
  <si>
    <t>03/01/2012 11:25:44</t>
  </si>
  <si>
    <t>03/01/2012 11:44:32</t>
  </si>
  <si>
    <t>03/01/2012 12:08:04</t>
  </si>
  <si>
    <t>03/01/2012 12:10:56</t>
  </si>
  <si>
    <t>03/01/2012 12:11:38</t>
  </si>
  <si>
    <t>03/01/2012 12:14:12</t>
  </si>
  <si>
    <t>03/01/2012 12:14:32</t>
  </si>
  <si>
    <t>03/01/2012 12:14:56</t>
  </si>
  <si>
    <t>03/01/2012 12:15:22</t>
  </si>
  <si>
    <t>03/01/2012 12:15:48</t>
  </si>
  <si>
    <t>03/01/2012 12:15:58</t>
  </si>
  <si>
    <t>03/01/2012 12:16:04</t>
  </si>
  <si>
    <t>03/01/2012 12:16:28</t>
  </si>
  <si>
    <t>03/01/2012 12:23:14</t>
  </si>
  <si>
    <t>03/01/2012 12:23:36</t>
  </si>
  <si>
    <t>03/01/2012 12:23:46</t>
  </si>
  <si>
    <t>03/01/2012 12:24:00</t>
  </si>
  <si>
    <t>03/01/2012 12:25:16</t>
  </si>
  <si>
    <t>03/01/2012 12:25:32</t>
  </si>
  <si>
    <t>03/01/2012 12:27:00</t>
  </si>
  <si>
    <t>03/01/2012 12:27:10</t>
  </si>
  <si>
    <t>03/01/2012 12:28:28</t>
  </si>
  <si>
    <t>03/01/2012 12:28:40</t>
  </si>
  <si>
    <t>03/01/2012 12:47:46</t>
  </si>
  <si>
    <t>03/01/2012 12:50:32</t>
  </si>
  <si>
    <t>03/01/2012 12:53:46</t>
  </si>
  <si>
    <t>03/02/2012 11:24:42</t>
  </si>
  <si>
    <t>03/02/2012 11:28:00</t>
  </si>
  <si>
    <t>03/02/2012 11:54:44</t>
  </si>
  <si>
    <t>03/02/2012 11:57:14</t>
  </si>
  <si>
    <t>03/02/2012 11:57:18</t>
  </si>
  <si>
    <t>03/02/2012 12:10:46</t>
  </si>
  <si>
    <t>03/02/2012 12:11:02</t>
  </si>
  <si>
    <t>03/02/2012 12:11:10</t>
  </si>
  <si>
    <t>03/02/2012 12:11:30</t>
  </si>
  <si>
    <t>03/02/2012 12:11:42</t>
  </si>
  <si>
    <t>03/02/2012 12:11:56</t>
  </si>
  <si>
    <t>03/02/2012 12:12:22</t>
  </si>
  <si>
    <t>03/02/2012 12:13:58</t>
  </si>
  <si>
    <t>03/02/2012 12:14:46</t>
  </si>
  <si>
    <t>03/02/2012 12:18:38</t>
  </si>
  <si>
    <t>03/02/2012 12:19:18</t>
  </si>
  <si>
    <t>03/02/2012 12:19:48</t>
  </si>
  <si>
    <t>03/02/2012 12:20:16</t>
  </si>
  <si>
    <t>03/02/2012 12:20:56</t>
  </si>
  <si>
    <t>03/02/2012 12:21:00</t>
  </si>
  <si>
    <t>03/02/2012 12:21:38</t>
  </si>
  <si>
    <t>03/02/2012 12:21:54</t>
  </si>
  <si>
    <t>03/02/2012 12:22:02</t>
  </si>
  <si>
    <t>03/02/2012 12:22:20</t>
  </si>
  <si>
    <t>03/02/2012 12:24:00</t>
  </si>
  <si>
    <t>03/02/2012 12:27:00</t>
  </si>
  <si>
    <t>03/02/2012 12:27:10</t>
  </si>
  <si>
    <t>03/02/2012 12:45:44</t>
  </si>
  <si>
    <t>03/02/2012 12:55:58</t>
  </si>
  <si>
    <t>03/02/2012 12:56:34</t>
  </si>
  <si>
    <t>03/03/2012 11:22:18</t>
  </si>
  <si>
    <t>03/03/2012 11:23:04</t>
  </si>
  <si>
    <t>03/03/2012 11:23:20</t>
  </si>
  <si>
    <t>03/03/2012 11:23:24</t>
  </si>
  <si>
    <t>03/03/2012 11:43:26</t>
  </si>
  <si>
    <t>03/03/2012 12:12:34</t>
  </si>
  <si>
    <t>03/03/2012 12:13:28</t>
  </si>
  <si>
    <t>03/03/2012 12:14:02</t>
  </si>
  <si>
    <t>03/03/2012 12:14:20</t>
  </si>
  <si>
    <t>03/03/2012 12:14:50</t>
  </si>
  <si>
    <t>03/03/2012 12:15:04</t>
  </si>
  <si>
    <t>03/03/2012 12:16:12</t>
  </si>
  <si>
    <t>03/03/2012 12:20:50</t>
  </si>
  <si>
    <t>03/03/2012 12:22:14</t>
  </si>
  <si>
    <t>03/03/2012 12:22:20</t>
  </si>
  <si>
    <t>03/03/2012 12:22:30</t>
  </si>
  <si>
    <t>03/03/2012 12:30:34</t>
  </si>
  <si>
    <t>03/03/2012 12:30:42</t>
  </si>
  <si>
    <t>03/03/2012 12:30:52</t>
  </si>
  <si>
    <t>03/03/2012 12:31:30</t>
  </si>
  <si>
    <t>03/03/2012 12:32:46</t>
  </si>
  <si>
    <t>03/03/2012 12:32:48</t>
  </si>
  <si>
    <t>03/03/2012 12:33:26</t>
  </si>
  <si>
    <t>03/03/2012 12:39:24</t>
  </si>
  <si>
    <t>03/03/2012 12:55:58</t>
  </si>
  <si>
    <t>03/03/2012 12:59:24</t>
  </si>
  <si>
    <t>03/06/2012 11:21:52</t>
  </si>
  <si>
    <t>03/06/2012 11:22:18</t>
  </si>
  <si>
    <t>03/06/2012 11:22:40</t>
  </si>
  <si>
    <t>03/06/2012 11:22:50</t>
  </si>
  <si>
    <t>03/06/2012 11:23:02</t>
  </si>
  <si>
    <t>03/06/2012 12:03:28</t>
  </si>
  <si>
    <t>03/06/2012 12:03:50</t>
  </si>
  <si>
    <t>03/06/2012 12:05:02</t>
  </si>
  <si>
    <t>03/06/2012 12:05:08</t>
  </si>
  <si>
    <t>03/06/2012 12:05:22</t>
  </si>
  <si>
    <t>03/06/2012 12:05:54</t>
  </si>
  <si>
    <t>03/06/2012 12:06:40</t>
  </si>
  <si>
    <t>03/06/2012 12:07:08</t>
  </si>
  <si>
    <t>03/06/2012 12:16:24</t>
  </si>
  <si>
    <t>03/06/2012 12:16:42</t>
  </si>
  <si>
    <t>03/06/2012 12:17:04</t>
  </si>
  <si>
    <t>03/06/2012 12:17:12</t>
  </si>
  <si>
    <t>03/06/2012 12:17:58</t>
  </si>
  <si>
    <t>03/06/2012 12:18:38</t>
  </si>
  <si>
    <t>03/06/2012 12:18:44</t>
  </si>
  <si>
    <t>03/06/2012 12:19:06</t>
  </si>
  <si>
    <t>03/06/2012 12:19:40</t>
  </si>
  <si>
    <t>03/06/2012 12:19:54</t>
  </si>
  <si>
    <t>03/06/2012 12:20:22</t>
  </si>
  <si>
    <t>03/06/2012 12:21:14</t>
  </si>
  <si>
    <t>03/06/2012 12:21:30</t>
  </si>
  <si>
    <t>03/06/2012 12:25:10</t>
  </si>
  <si>
    <t>03/06/2012 12:25:42</t>
  </si>
  <si>
    <t>03/06/2012 12:26:16</t>
  </si>
  <si>
    <t>03/06/2012 12:35:26</t>
  </si>
  <si>
    <t>03/06/2012 12:54:20</t>
  </si>
  <si>
    <t>03/07/2012 11:22:02</t>
  </si>
  <si>
    <t>03/07/2012 11:22:16</t>
  </si>
  <si>
    <t>03/07/2012 11:23:00</t>
  </si>
  <si>
    <t>03/07/2012 11:23:34</t>
  </si>
  <si>
    <t>03/07/2012 11:33:18</t>
  </si>
  <si>
    <t>03/07/2012 11:34:08</t>
  </si>
  <si>
    <t>03/07/2012 11:44:00</t>
  </si>
  <si>
    <t>03/07/2012 11:44:42</t>
  </si>
  <si>
    <t>03/07/2012 12:04:50</t>
  </si>
  <si>
    <t>03/07/2012 12:07:18</t>
  </si>
  <si>
    <t>03/07/2012 12:09:56</t>
  </si>
  <si>
    <t>03/07/2012 12:10:08</t>
  </si>
  <si>
    <t>03/07/2012 12:10:50</t>
  </si>
  <si>
    <t>03/07/2012 12:11:08</t>
  </si>
  <si>
    <t>03/07/2012 12:16:36</t>
  </si>
  <si>
    <t>03/07/2012 12:17:50</t>
  </si>
  <si>
    <t>03/07/2012 12:18:06</t>
  </si>
  <si>
    <t>03/07/2012 12:18:16</t>
  </si>
  <si>
    <t>03/07/2012 12:21:58</t>
  </si>
  <si>
    <t>03/07/2012 12:22:34</t>
  </si>
  <si>
    <t>03/07/2012 12:22:38</t>
  </si>
  <si>
    <t>03/07/2012 12:26:04</t>
  </si>
  <si>
    <t>03/07/2012 12:26:24</t>
  </si>
  <si>
    <t>03/07/2012 12:27:40</t>
  </si>
  <si>
    <t>03/07/2012 12:27:48</t>
  </si>
  <si>
    <t>03/07/2012 12:29:14</t>
  </si>
  <si>
    <t>03/07/2012 12:29:26</t>
  </si>
  <si>
    <t>03/07/2012 12:30:02</t>
  </si>
  <si>
    <t>03/07/2012 12:30:38</t>
  </si>
  <si>
    <t>03/07/2012 12:30:44</t>
  </si>
  <si>
    <t>03/07/2012 12:30:50</t>
  </si>
  <si>
    <t>03/07/2012 12:33:40</t>
  </si>
  <si>
    <t>03/08/2012 11:25:34</t>
  </si>
  <si>
    <t>03/08/2012 11:25:48</t>
  </si>
  <si>
    <t>03/08/2012 11:26:00</t>
  </si>
  <si>
    <t>03/08/2012 11:26:38</t>
  </si>
  <si>
    <t>03/08/2012 12:10:30</t>
  </si>
  <si>
    <t>03/08/2012 12:11:30</t>
  </si>
  <si>
    <t>03/08/2012 12:11:48</t>
  </si>
  <si>
    <t>03/08/2012 12:13:40</t>
  </si>
  <si>
    <t>03/08/2012 12:13:46</t>
  </si>
  <si>
    <t>03/08/2012 12:14:44</t>
  </si>
  <si>
    <t>03/08/2012 12:14:56</t>
  </si>
  <si>
    <t>03/08/2012 12:15:26</t>
  </si>
  <si>
    <t>03/08/2012 12:22:12</t>
  </si>
  <si>
    <t>03/08/2012 12:22:24</t>
  </si>
  <si>
    <t>03/08/2012 12:23:40</t>
  </si>
  <si>
    <t>03/08/2012 12:23:54</t>
  </si>
  <si>
    <t>03/08/2012 12:24:26</t>
  </si>
  <si>
    <t>03/08/2012 12:25:08</t>
  </si>
  <si>
    <t>03/08/2012 12:26:22</t>
  </si>
  <si>
    <t>03/08/2012 12:26:56</t>
  </si>
  <si>
    <t>03/08/2012 12:34:42</t>
  </si>
  <si>
    <t>03/08/2012 12:40:28</t>
  </si>
  <si>
    <t>03/08/2012 12:41:06</t>
  </si>
  <si>
    <t>03/08/2012 12:45:28</t>
  </si>
  <si>
    <t>03/08/2012 12:55:54</t>
  </si>
  <si>
    <t>03/09/2012 11:22:26</t>
  </si>
  <si>
    <t>03/09/2012 11:22:52</t>
  </si>
  <si>
    <t>03/09/2012 11:23:20</t>
  </si>
  <si>
    <t>03/09/2012 11:23:30</t>
  </si>
  <si>
    <t>03/09/2012 11:24:22</t>
  </si>
  <si>
    <t>03/09/2012 11:30:26</t>
  </si>
  <si>
    <t>03/09/2012 11:31:20</t>
  </si>
  <si>
    <t>03/09/2012 11:32:06</t>
  </si>
  <si>
    <t>03/09/2012 11:32:56</t>
  </si>
  <si>
    <t>03/09/2012 12:07:42</t>
  </si>
  <si>
    <t>03/09/2012 12:07:46</t>
  </si>
  <si>
    <t>03/09/2012 12:08:10</t>
  </si>
  <si>
    <t>03/09/2012 12:08:24</t>
  </si>
  <si>
    <t>03/09/2012 12:08:32</t>
  </si>
  <si>
    <t>03/09/2012 12:12:20</t>
  </si>
  <si>
    <t>03/09/2012 12:12:42</t>
  </si>
  <si>
    <t>03/09/2012 12:13:10</t>
  </si>
  <si>
    <t>03/09/2012 12:15:20</t>
  </si>
  <si>
    <t>03/09/2012 12:17:54</t>
  </si>
  <si>
    <t>03/09/2012 12:18:08</t>
  </si>
  <si>
    <t>03/09/2012 12:18:44</t>
  </si>
  <si>
    <t>03/09/2012 12:18:56</t>
  </si>
  <si>
    <t>03/09/2012 12:27:56</t>
  </si>
  <si>
    <t>03/09/2012 12:29:30</t>
  </si>
  <si>
    <t>03/09/2012 12:30:32</t>
  </si>
  <si>
    <t>03/09/2012 12:31:02</t>
  </si>
  <si>
    <t>03/09/2012 12:32:14</t>
  </si>
  <si>
    <t>03/10/2012 11:23:02</t>
  </si>
  <si>
    <t>03/10/2012 11:23:28</t>
  </si>
  <si>
    <t>03/10/2012 11:23:38</t>
  </si>
  <si>
    <t>03/10/2012 11:24:04</t>
  </si>
  <si>
    <t>03/10/2012 11:58:02</t>
  </si>
  <si>
    <t>03/10/2012 12:09:12</t>
  </si>
  <si>
    <t>03/10/2012 12:11:36</t>
  </si>
  <si>
    <t>03/10/2012 12:12:30</t>
  </si>
  <si>
    <t>03/10/2012 12:13:36</t>
  </si>
  <si>
    <t>03/10/2012 12:14:56</t>
  </si>
  <si>
    <t>03/10/2012 12:15:20</t>
  </si>
  <si>
    <t>03/10/2012 12:15:40</t>
  </si>
  <si>
    <t>03/10/2012 12:16:30</t>
  </si>
  <si>
    <t>03/10/2012 12:17:24</t>
  </si>
  <si>
    <t>03/10/2012 12:17:40</t>
  </si>
  <si>
    <t>03/10/2012 12:17:44</t>
  </si>
  <si>
    <t>03/10/2012 12:18:02</t>
  </si>
  <si>
    <t>03/10/2012 12:22:40</t>
  </si>
  <si>
    <t>03/10/2012 12:23:32</t>
  </si>
  <si>
    <t>03/10/2012 12:24:28</t>
  </si>
  <si>
    <t>03/10/2012 12:25:12</t>
  </si>
  <si>
    <t>03/10/2012 12:26:18</t>
  </si>
  <si>
    <t>03/10/2012 12:49:56</t>
  </si>
  <si>
    <t>03/13/2012 11:22:58</t>
  </si>
  <si>
    <t>03/13/2012 11:23:36</t>
  </si>
  <si>
    <t>03/13/2012 11:23:44</t>
  </si>
  <si>
    <t>03/13/2012 11:24:02</t>
  </si>
  <si>
    <t>03/13/2012 11:24:38</t>
  </si>
  <si>
    <t>03/13/2012 11:24:48</t>
  </si>
  <si>
    <t>03/13/2012 11:32:38</t>
  </si>
  <si>
    <t>03/13/2012 11:33:26</t>
  </si>
  <si>
    <t>03/13/2012 11:33:38</t>
  </si>
  <si>
    <t>03/13/2012 12:10:58</t>
  </si>
  <si>
    <t>03/13/2012 12:11:08</t>
  </si>
  <si>
    <t>03/13/2012 12:11:56</t>
  </si>
  <si>
    <t>03/13/2012 12:13:02</t>
  </si>
  <si>
    <t>03/13/2012 12:13:18</t>
  </si>
  <si>
    <t>03/13/2012 12:13:26</t>
  </si>
  <si>
    <t>03/13/2012 12:18:26</t>
  </si>
  <si>
    <t>03/13/2012 12:19:06</t>
  </si>
  <si>
    <t>03/13/2012 12:25:20</t>
  </si>
  <si>
    <t>03/13/2012 12:25:44</t>
  </si>
  <si>
    <t>03/13/2012 12:26:08</t>
  </si>
  <si>
    <t>03/13/2012 12:26:12</t>
  </si>
  <si>
    <t>03/13/2012 12:27:06</t>
  </si>
  <si>
    <t>03/13/2012 12:33:52</t>
  </si>
  <si>
    <t>03/13/2012 12:36:00</t>
  </si>
  <si>
    <t>03/13/2012 12:36:24</t>
  </si>
  <si>
    <t>03/13/2012 12:43:38</t>
  </si>
  <si>
    <t>03/13/2012 12:44:24</t>
  </si>
  <si>
    <t>03/13/2012 12:54:48</t>
  </si>
  <si>
    <t>03/14/2012 11:21:36</t>
  </si>
  <si>
    <t>03/14/2012 11:22:38</t>
  </si>
  <si>
    <t>03/14/2012 11:22:50</t>
  </si>
  <si>
    <t>03/14/2012 11:23:04</t>
  </si>
  <si>
    <t>03/14/2012 11:26:04</t>
  </si>
  <si>
    <t>03/14/2012 11:27:26</t>
  </si>
  <si>
    <t>03/14/2012 11:28:14</t>
  </si>
  <si>
    <t>03/14/2012 11:28:30</t>
  </si>
  <si>
    <t>03/14/2012 11:36:42</t>
  </si>
  <si>
    <t>03/14/2012 11:36:48</t>
  </si>
  <si>
    <t>03/14/2012 11:42:24</t>
  </si>
  <si>
    <t>03/14/2012 11:42:40</t>
  </si>
  <si>
    <t>03/14/2012 11:42:58</t>
  </si>
  <si>
    <t>03/14/2012 12:06:48</t>
  </si>
  <si>
    <t>03/14/2012 12:20:30</t>
  </si>
  <si>
    <t>03/14/2012 12:21:00</t>
  </si>
  <si>
    <t>03/14/2012 12:21:14</t>
  </si>
  <si>
    <t>03/14/2012 12:21:40</t>
  </si>
  <si>
    <t>03/14/2012 12:23:28</t>
  </si>
  <si>
    <t>03/14/2012 12:23:44</t>
  </si>
  <si>
    <t>03/14/2012 12:24:04</t>
  </si>
  <si>
    <t>03/14/2012 12:27:46</t>
  </si>
  <si>
    <t>03/14/2012 12:33:22</t>
  </si>
  <si>
    <t>03/14/2012 12:33:28</t>
  </si>
  <si>
    <t>03/14/2012 12:36:16</t>
  </si>
  <si>
    <t>03/14/2012 12:37:08</t>
  </si>
  <si>
    <t>03/14/2012 12:37:38</t>
  </si>
  <si>
    <t>03/14/2012 12:37:50</t>
  </si>
  <si>
    <t>03/14/2012 12:38:40</t>
  </si>
  <si>
    <t>03/14/2012 12:43:06</t>
  </si>
  <si>
    <t>03/14/2012 12:43:48</t>
  </si>
  <si>
    <t>03/14/2012 12:58:34</t>
  </si>
  <si>
    <t>03/14/2012 12:59:58</t>
  </si>
  <si>
    <t>03/14/2012 13:00:14</t>
  </si>
  <si>
    <t>03/15/2012 11:21:58</t>
  </si>
  <si>
    <t>03/15/2012 11:22:16</t>
  </si>
  <si>
    <t>03/15/2012 11:22:22</t>
  </si>
  <si>
    <t>03/15/2012 11:24:40</t>
  </si>
  <si>
    <t>03/15/2012 11:26:34</t>
  </si>
  <si>
    <t>03/15/2012 12:02:42</t>
  </si>
  <si>
    <t>03/15/2012 12:02:56</t>
  </si>
  <si>
    <t>03/15/2012 12:03:00</t>
  </si>
  <si>
    <t>03/15/2012 12:20:14</t>
  </si>
  <si>
    <t>03/15/2012 12:20:40</t>
  </si>
  <si>
    <t>03/15/2012 12:20:46</t>
  </si>
  <si>
    <t>03/15/2012 12:21:40</t>
  </si>
  <si>
    <t>03/15/2012 12:22:42</t>
  </si>
  <si>
    <t>03/15/2012 12:23:28</t>
  </si>
  <si>
    <t>03/15/2012 12:25:46</t>
  </si>
  <si>
    <t>03/15/2012 12:27:12</t>
  </si>
  <si>
    <t>03/15/2012 12:27:38</t>
  </si>
  <si>
    <t>03/15/2012 12:28:06</t>
  </si>
  <si>
    <t>03/15/2012 12:28:30</t>
  </si>
  <si>
    <t>03/15/2012 12:28:56</t>
  </si>
  <si>
    <t>03/15/2012 12:29:18</t>
  </si>
  <si>
    <t>03/16/2012 11:22:16</t>
  </si>
  <si>
    <t>03/16/2012 11:22:28</t>
  </si>
  <si>
    <t>03/16/2012 11:23:54</t>
  </si>
  <si>
    <t>03/16/2012 11:24:02</t>
  </si>
  <si>
    <t>03/16/2012 11:29:42</t>
  </si>
  <si>
    <t>03/16/2012 11:31:06</t>
  </si>
  <si>
    <t>03/16/2012 11:31:30</t>
  </si>
  <si>
    <t>03/16/2012 12:09:20</t>
  </si>
  <si>
    <t>03/16/2012 12:14:20</t>
  </si>
  <si>
    <t>03/16/2012 12:15:38</t>
  </si>
  <si>
    <t>03/16/2012 12:16:08</t>
  </si>
  <si>
    <t>03/16/2012 12:21:04</t>
  </si>
  <si>
    <t>03/16/2012 12:21:28</t>
  </si>
  <si>
    <t>03/16/2012 12:21:56</t>
  </si>
  <si>
    <t>03/16/2012 12:22:28</t>
  </si>
  <si>
    <t>03/16/2012 12:22:34</t>
  </si>
  <si>
    <t>03/16/2012 12:23:20</t>
  </si>
  <si>
    <t>03/16/2012 12:24:34</t>
  </si>
  <si>
    <t>03/16/2012 12:34:00</t>
  </si>
  <si>
    <t>03/16/2012 12:34:44</t>
  </si>
  <si>
    <t>03/16/2012 12:35:10</t>
  </si>
  <si>
    <t>03/16/2012 12:36:00</t>
  </si>
  <si>
    <t>03/16/2012 12:43:06</t>
  </si>
  <si>
    <t>03/16/2012 12:44:00</t>
  </si>
  <si>
    <t>03/16/2012 12:50:32</t>
  </si>
  <si>
    <t>03/16/2012 12:56:34</t>
  </si>
  <si>
    <t>03/17/2012 11:23:06</t>
  </si>
  <si>
    <t>03/17/2012 11:23:34</t>
  </si>
  <si>
    <t>03/17/2012 11:23:50</t>
  </si>
  <si>
    <t>03/17/2012 11:27:28</t>
  </si>
  <si>
    <t>03/17/2012 11:27:58</t>
  </si>
  <si>
    <t>03/17/2012 11:28:04</t>
  </si>
  <si>
    <t>03/17/2012 12:13:12</t>
  </si>
  <si>
    <t>03/17/2012 12:16:18</t>
  </si>
  <si>
    <t>03/17/2012 12:16:28</t>
  </si>
  <si>
    <t>03/17/2012 12:16:36</t>
  </si>
  <si>
    <t>03/17/2012 12:18:32</t>
  </si>
  <si>
    <t>03/17/2012 12:21:04</t>
  </si>
  <si>
    <t>03/17/2012 12:25:40</t>
  </si>
  <si>
    <t>03/17/2012 12:27:28</t>
  </si>
  <si>
    <t>03/17/2012 12:30:04</t>
  </si>
  <si>
    <t>03/17/2012 12:30:06</t>
  </si>
  <si>
    <t>03/17/2012 12:30:46</t>
  </si>
  <si>
    <t>03/17/2012 12:31:36</t>
  </si>
  <si>
    <t>03/17/2012 12:32:46</t>
  </si>
  <si>
    <t>03/17/2012 12:39:52</t>
  </si>
  <si>
    <t>03/17/2012 12:40:50</t>
  </si>
  <si>
    <t>03/17/2012 12:48:12</t>
  </si>
  <si>
    <t>03/17/2012 12:57:10</t>
  </si>
  <si>
    <t>03/20/2012 11:21:24</t>
  </si>
  <si>
    <t>03/20/2012 11:21:54</t>
  </si>
  <si>
    <t>03/20/2012 11:22:02</t>
  </si>
  <si>
    <t>03/20/2012 11:25:42</t>
  </si>
  <si>
    <t>03/20/2012 11:25:58</t>
  </si>
  <si>
    <t>03/20/2012 11:32:36</t>
  </si>
  <si>
    <t>03/20/2012 12:07:20</t>
  </si>
  <si>
    <t>03/20/2012 12:08:00</t>
  </si>
  <si>
    <t>03/20/2012 12:08:26</t>
  </si>
  <si>
    <t>03/20/2012 12:08:52</t>
  </si>
  <si>
    <t>03/20/2012 12:20:14</t>
  </si>
  <si>
    <t>03/20/2012 12:20:26</t>
  </si>
  <si>
    <t>03/20/2012 12:20:40</t>
  </si>
  <si>
    <t>03/20/2012 12:21:14</t>
  </si>
  <si>
    <t>03/20/2012 12:21:42</t>
  </si>
  <si>
    <t>03/20/2012 12:22:18</t>
  </si>
  <si>
    <t>03/20/2012 12:22:34</t>
  </si>
  <si>
    <t>03/20/2012 12:22:46</t>
  </si>
  <si>
    <t>03/20/2012 12:23:28</t>
  </si>
  <si>
    <t>03/20/2012 12:23:46</t>
  </si>
  <si>
    <t>03/20/2012 12:24:08</t>
  </si>
  <si>
    <t>03/20/2012 12:24:20</t>
  </si>
  <si>
    <t>03/20/2012 12:24:46</t>
  </si>
  <si>
    <t>03/20/2012 12:25:08</t>
  </si>
  <si>
    <t>03/20/2012 12:35:22</t>
  </si>
  <si>
    <t>03/20/2012 12:35:38</t>
  </si>
  <si>
    <t>03/20/2012 12:53:18</t>
  </si>
  <si>
    <t>03/20/2012 12:57:50</t>
  </si>
  <si>
    <t>03/21/2012 11:24:26</t>
  </si>
  <si>
    <t>03/21/2012 11:25:22</t>
  </si>
  <si>
    <t>03/21/2012 11:27:40</t>
  </si>
  <si>
    <t>03/21/2012 11:29:26</t>
  </si>
  <si>
    <t>03/21/2012 11:31:28</t>
  </si>
  <si>
    <t>03/21/2012 11:40:10</t>
  </si>
  <si>
    <t>03/21/2012 11:40:28</t>
  </si>
  <si>
    <t>03/21/2012 11:41:18</t>
  </si>
  <si>
    <t>03/21/2012 11:41:34</t>
  </si>
  <si>
    <t>03/21/2012 11:44:04</t>
  </si>
  <si>
    <t>03/21/2012 12:08:30</t>
  </si>
  <si>
    <t>03/21/2012 12:08:44</t>
  </si>
  <si>
    <t>03/21/2012 12:18:12</t>
  </si>
  <si>
    <t>03/21/2012 12:18:44</t>
  </si>
  <si>
    <t>03/21/2012 12:19:08</t>
  </si>
  <si>
    <t>03/21/2012 12:19:26</t>
  </si>
  <si>
    <t>03/21/2012 12:21:18</t>
  </si>
  <si>
    <t>03/21/2012 12:21:46</t>
  </si>
  <si>
    <t>03/21/2012 12:21:58</t>
  </si>
  <si>
    <t>03/21/2012 12:22:06</t>
  </si>
  <si>
    <t>03/21/2012 12:23:00</t>
  </si>
  <si>
    <t>03/21/2012 12:27:46</t>
  </si>
  <si>
    <t>03/21/2012 12:31:32</t>
  </si>
  <si>
    <t>03/21/2012 12:31:46</t>
  </si>
  <si>
    <t>03/21/2012 12:32:02</t>
  </si>
  <si>
    <t>03/21/2012 12:32:14</t>
  </si>
  <si>
    <t>03/21/2012 12:56:00</t>
  </si>
  <si>
    <t>03/21/2012 12:57:00</t>
  </si>
  <si>
    <t>03/22/2012 11:23:58</t>
  </si>
  <si>
    <t>03/22/2012 11:24:12</t>
  </si>
  <si>
    <t>03/22/2012 11:24:32</t>
  </si>
  <si>
    <t>03/22/2012 11:26:54</t>
  </si>
  <si>
    <t>03/22/2012 11:27:56</t>
  </si>
  <si>
    <t>03/22/2012 11:55:40</t>
  </si>
  <si>
    <t>03/22/2012 11:59:22</t>
  </si>
  <si>
    <t>03/22/2012 12:07:04</t>
  </si>
  <si>
    <t>03/22/2012 12:10:00</t>
  </si>
  <si>
    <t>03/22/2012 12:10:22</t>
  </si>
  <si>
    <t>03/22/2012 12:15:30</t>
  </si>
  <si>
    <t>03/22/2012 12:15:36</t>
  </si>
  <si>
    <t>03/22/2012 12:19:08</t>
  </si>
  <si>
    <t>03/22/2012 12:20:34</t>
  </si>
  <si>
    <t>03/22/2012 12:21:08</t>
  </si>
  <si>
    <t>03/22/2012 12:21:12</t>
  </si>
  <si>
    <t>03/22/2012 12:24:58</t>
  </si>
  <si>
    <t>03/22/2012 12:25:34</t>
  </si>
  <si>
    <t>03/22/2012 12:28:22</t>
  </si>
  <si>
    <t>03/22/2012 12:29:00</t>
  </si>
  <si>
    <t>03/22/2012 12:33:18</t>
  </si>
  <si>
    <t>03/22/2012 12:36:06</t>
  </si>
  <si>
    <t>03/22/2012 12:56:14</t>
  </si>
  <si>
    <t>03/23/2012 11:24:06</t>
  </si>
  <si>
    <t>03/23/2012 11:24:38</t>
  </si>
  <si>
    <t>03/23/2012 11:26:06</t>
  </si>
  <si>
    <t>03/23/2012 11:26:22</t>
  </si>
  <si>
    <t>03/23/2012 11:27:40</t>
  </si>
  <si>
    <t>03/23/2012 11:32:02</t>
  </si>
  <si>
    <t>03/23/2012 11:32:06</t>
  </si>
  <si>
    <t>03/23/2012 11:32:12</t>
  </si>
  <si>
    <t>03/23/2012 12:02:30</t>
  </si>
  <si>
    <t>03/23/2012 12:06:10</t>
  </si>
  <si>
    <t>03/23/2012 12:06:34</t>
  </si>
  <si>
    <t>03/23/2012 12:06:44</t>
  </si>
  <si>
    <t>03/23/2012 12:07:26</t>
  </si>
  <si>
    <t>03/23/2012 12:11:46</t>
  </si>
  <si>
    <t>03/23/2012 12:16:12</t>
  </si>
  <si>
    <t>03/23/2012 12:16:30</t>
  </si>
  <si>
    <t>03/23/2012 12:16:36</t>
  </si>
  <si>
    <t>03/23/2012 12:18:54</t>
  </si>
  <si>
    <t>03/23/2012 12:19:20</t>
  </si>
  <si>
    <t>03/23/2012 12:19:58</t>
  </si>
  <si>
    <t>03/23/2012 12:20:26</t>
  </si>
  <si>
    <t>03/23/2012 12:21:50</t>
  </si>
  <si>
    <t>03/23/2012 12:22:28</t>
  </si>
  <si>
    <t>03/23/2012 12:23:36</t>
  </si>
  <si>
    <t>03/23/2012 12:23:46</t>
  </si>
  <si>
    <t>03/23/2012 12:24:22</t>
  </si>
  <si>
    <t>03/23/2012 12:24:36</t>
  </si>
  <si>
    <t>03/23/2012 12:25:02</t>
  </si>
  <si>
    <t>03/23/2012 12:26:18</t>
  </si>
  <si>
    <t>03/23/2012 12:27:44</t>
  </si>
  <si>
    <t>03/23/2012 12:30:10</t>
  </si>
  <si>
    <t>03/23/2012 12:30:16</t>
  </si>
  <si>
    <t>03/23/2012 12:44:52</t>
  </si>
  <si>
    <t>03/23/2012 12:53:00</t>
  </si>
  <si>
    <t>03/23/2012 12:53:18</t>
  </si>
  <si>
    <t>03/23/2012 12:58:20</t>
  </si>
  <si>
    <t>03/24/2012 11:21:58</t>
  </si>
  <si>
    <t>03/24/2012 11:23:26</t>
  </si>
  <si>
    <t>03/24/2012 11:23:40</t>
  </si>
  <si>
    <t>03/24/2012 11:23:46</t>
  </si>
  <si>
    <t>03/24/2012 11:24:12</t>
  </si>
  <si>
    <t>03/24/2012 11:27:48</t>
  </si>
  <si>
    <t>03/24/2012 11:29:52</t>
  </si>
  <si>
    <t>03/24/2012 12:11:26</t>
  </si>
  <si>
    <t>03/24/2012 12:12:30</t>
  </si>
  <si>
    <t>03/24/2012 12:12:54</t>
  </si>
  <si>
    <t>03/24/2012 12:13:08</t>
  </si>
  <si>
    <t>03/24/2012 12:13:28</t>
  </si>
  <si>
    <t>03/24/2012 12:13:34</t>
  </si>
  <si>
    <t>03/24/2012 12:18:18</t>
  </si>
  <si>
    <t>03/24/2012 12:19:14</t>
  </si>
  <si>
    <t>03/24/2012 12:19:32</t>
  </si>
  <si>
    <t>03/24/2012 12:25:52</t>
  </si>
  <si>
    <t>03/24/2012 12:27:02</t>
  </si>
  <si>
    <t>03/24/2012 12:27:40</t>
  </si>
  <si>
    <t>03/24/2012 12:28:08</t>
  </si>
  <si>
    <t>03/24/2012 12:30:26</t>
  </si>
  <si>
    <t>03/24/2012 12:30:52</t>
  </si>
  <si>
    <t>03/24/2012 12:57:04</t>
  </si>
  <si>
    <t>03/27/2012 11:22:12</t>
  </si>
  <si>
    <t>03/27/2012 11:23:24</t>
  </si>
  <si>
    <t>03/27/2012 11:23:34</t>
  </si>
  <si>
    <t>03/27/2012 11:24:18</t>
  </si>
  <si>
    <t>03/27/2012 11:25:28</t>
  </si>
  <si>
    <t>03/27/2012 11:29:08</t>
  </si>
  <si>
    <t>03/27/2012 11:35:14</t>
  </si>
  <si>
    <t>03/27/2012 12:13:26</t>
  </si>
  <si>
    <t>03/27/2012 12:14:10</t>
  </si>
  <si>
    <t>03/27/2012 12:18:16</t>
  </si>
  <si>
    <t>03/27/2012 12:18:24</t>
  </si>
  <si>
    <t>03/27/2012 12:18:50</t>
  </si>
  <si>
    <t>03/27/2012 12:18:54</t>
  </si>
  <si>
    <t>03/27/2012 12:19:38</t>
  </si>
  <si>
    <t>03/27/2012 12:20:00</t>
  </si>
  <si>
    <t>03/27/2012 12:21:10</t>
  </si>
  <si>
    <t>03/27/2012 12:23:08</t>
  </si>
  <si>
    <t>03/27/2012 12:23:18</t>
  </si>
  <si>
    <t>03/27/2012 12:23:40</t>
  </si>
  <si>
    <t>03/27/2012 12:24:06</t>
  </si>
  <si>
    <t>03/27/2012 12:25:20</t>
  </si>
  <si>
    <t>03/27/2012 12:27:38</t>
  </si>
  <si>
    <t>03/27/2012 12:27:46</t>
  </si>
  <si>
    <t>03/27/2012 12:28:10</t>
  </si>
  <si>
    <t>03/27/2012 12:28:36</t>
  </si>
  <si>
    <t>03/27/2012 12:41:24</t>
  </si>
  <si>
    <t>03/27/2012 12:56:20</t>
  </si>
  <si>
    <t>03/27/2012 12:56:52</t>
  </si>
  <si>
    <t>03/28/2012 11:22:06</t>
  </si>
  <si>
    <t>03/28/2012 11:22:12</t>
  </si>
  <si>
    <t>03/28/2012 11:22:18</t>
  </si>
  <si>
    <t>03/28/2012 11:22:34</t>
  </si>
  <si>
    <t>03/28/2012 11:30:32</t>
  </si>
  <si>
    <t>03/28/2012 11:31:00</t>
  </si>
  <si>
    <t>03/28/2012 11:48:18</t>
  </si>
  <si>
    <t>03/28/2012 12:11:46</t>
  </si>
  <si>
    <t>03/28/2012 12:12:46</t>
  </si>
  <si>
    <t>03/28/2012 12:14:30</t>
  </si>
  <si>
    <t>03/28/2012 12:17:46</t>
  </si>
  <si>
    <t>03/28/2012 12:18:00</t>
  </si>
  <si>
    <t>03/28/2012 12:18:36</t>
  </si>
  <si>
    <t>03/28/2012 12:19:34</t>
  </si>
  <si>
    <t>03/28/2012 12:20:46</t>
  </si>
  <si>
    <t>03/28/2012 12:21:22</t>
  </si>
  <si>
    <t>03/28/2012 12:21:50</t>
  </si>
  <si>
    <t>03/28/2012 12:22:32</t>
  </si>
  <si>
    <t>03/28/2012 12:23:02</t>
  </si>
  <si>
    <t>03/28/2012 12:23:20</t>
  </si>
  <si>
    <t>03/28/2012 12:23:26</t>
  </si>
  <si>
    <t>03/28/2012 12:26:42</t>
  </si>
  <si>
    <t>03/28/2012 12:34:48</t>
  </si>
  <si>
    <t>03/28/2012 12:35:42</t>
  </si>
  <si>
    <t>03/28/2012 12:42:24</t>
  </si>
  <si>
    <t>03/28/2012 12:42:32</t>
  </si>
  <si>
    <t>03/28/2012 12:47:50</t>
  </si>
  <si>
    <t>03/28/2012 12:55:20</t>
  </si>
  <si>
    <t>03/29/2012 11:20:28</t>
  </si>
  <si>
    <t>03/29/2012 11:20:58</t>
  </si>
  <si>
    <t>03/29/2012 11:21:06</t>
  </si>
  <si>
    <t>03/29/2012 11:21:14</t>
  </si>
  <si>
    <t>03/29/2012 11:21:24</t>
  </si>
  <si>
    <t>03/29/2012 11:21:44</t>
  </si>
  <si>
    <t>03/29/2012 11:21:48</t>
  </si>
  <si>
    <t>03/29/2012 11:22:12</t>
  </si>
  <si>
    <t>03/29/2012 11:22:32</t>
  </si>
  <si>
    <t>03/29/2012 12:04:08</t>
  </si>
  <si>
    <t>03/29/2012 12:09:08</t>
  </si>
  <si>
    <t>03/29/2012 12:18:06</t>
  </si>
  <si>
    <t>03/29/2012 12:18:40</t>
  </si>
  <si>
    <t>03/29/2012 12:19:12</t>
  </si>
  <si>
    <t>03/29/2012 12:20:00</t>
  </si>
  <si>
    <t>03/29/2012 12:21:06</t>
  </si>
  <si>
    <t>03/29/2012 12:23:14</t>
  </si>
  <si>
    <t>03/29/2012 12:29:30</t>
  </si>
  <si>
    <t>03/29/2012 12:29:52</t>
  </si>
  <si>
    <t>03/29/2012 12:31:18</t>
  </si>
  <si>
    <t>03/29/2012 12:31:58</t>
  </si>
  <si>
    <t>03/29/2012 12:32:10</t>
  </si>
  <si>
    <t>03/29/2012 12:34:30</t>
  </si>
  <si>
    <t>03/29/2012 12:47:04</t>
  </si>
  <si>
    <t>03/29/2012 12:58:32</t>
  </si>
  <si>
    <t>03/29/2012 12:59:50</t>
  </si>
  <si>
    <t>03/30/2012 11:25:10</t>
  </si>
  <si>
    <t>03/30/2012 11:25:20</t>
  </si>
  <si>
    <t>03/30/2012 11:25:30</t>
  </si>
  <si>
    <t>03/30/2012 11:26:30</t>
  </si>
  <si>
    <t>03/30/2012 12:19:48</t>
  </si>
  <si>
    <t>03/30/2012 12:20:20</t>
  </si>
  <si>
    <t>03/30/2012 12:21:02</t>
  </si>
  <si>
    <t>03/30/2012 12:21:30</t>
  </si>
  <si>
    <t>03/30/2012 12:22:06</t>
  </si>
  <si>
    <t>03/30/2012 12:22:20</t>
  </si>
  <si>
    <t>03/30/2012 12:27:32</t>
  </si>
  <si>
    <t>03/30/2012 12:27:34</t>
  </si>
  <si>
    <t>03/30/2012 12:27:42</t>
  </si>
  <si>
    <t>03/30/2012 12:27:54</t>
  </si>
  <si>
    <t>03/30/2012 12:28:44</t>
  </si>
  <si>
    <t>03/30/2012 12:29:06</t>
  </si>
  <si>
    <t>03/30/2012 12:29:32</t>
  </si>
  <si>
    <t>03/30/2012 12:29:46</t>
  </si>
  <si>
    <t>03/30/2012 12:32:22</t>
  </si>
  <si>
    <t>03/30/2012 12:33:22</t>
  </si>
  <si>
    <t>03/30/2012 12:45:10</t>
  </si>
  <si>
    <t>03/31/2012 11:21:24</t>
  </si>
  <si>
    <t>03/31/2012 11:22:12</t>
  </si>
  <si>
    <t>03/31/2012 11:22:26</t>
  </si>
  <si>
    <t>03/31/2012 11:22:54</t>
  </si>
  <si>
    <t>03/31/2012 11:23:10</t>
  </si>
  <si>
    <t>03/31/2012 11:23:22</t>
  </si>
  <si>
    <t>03/31/2012 11:24:46</t>
  </si>
  <si>
    <t>03/31/2012 11:30:10</t>
  </si>
  <si>
    <t>03/31/2012 11:30:16</t>
  </si>
  <si>
    <t>03/31/2012 11:32:04</t>
  </si>
  <si>
    <t>03/31/2012 11:39:54</t>
  </si>
  <si>
    <t>03/31/2012 11:40:04</t>
  </si>
  <si>
    <t>03/31/2012 11:40:28</t>
  </si>
  <si>
    <t>03/31/2012 12:16:50</t>
  </si>
  <si>
    <t>03/31/2012 12:21:20</t>
  </si>
  <si>
    <t>03/31/2012 12:21:54</t>
  </si>
  <si>
    <t>03/31/2012 12:22:10</t>
  </si>
  <si>
    <t>03/31/2012 12:22:36</t>
  </si>
  <si>
    <t>03/31/2012 12:23:34</t>
  </si>
  <si>
    <t>03/31/2012 12:24:16</t>
  </si>
  <si>
    <t>03/31/2012 12:26:30</t>
  </si>
  <si>
    <t>03/31/2012 12:27:14</t>
  </si>
  <si>
    <t>03/31/2012 12:27:34</t>
  </si>
  <si>
    <t>03/31/2012 12:55:32</t>
  </si>
  <si>
    <t>TSPT 1.0</t>
  </si>
  <si>
    <t>Stammdaten</t>
  </si>
  <si>
    <t>Ergänzende Daten um die Quelldaten zu erweitern</t>
  </si>
  <si>
    <t>TSP1</t>
  </si>
  <si>
    <t>12200</t>
  </si>
  <si>
    <t>Qualitätsmanagement</t>
  </si>
  <si>
    <t>TSP2</t>
  </si>
  <si>
    <t>14100</t>
  </si>
  <si>
    <t>Fertigung allgemein</t>
  </si>
  <si>
    <t>TSP3</t>
  </si>
  <si>
    <t>17400</t>
  </si>
  <si>
    <t>Allgemeine Verwaltung</t>
  </si>
  <si>
    <t>TSP4</t>
  </si>
  <si>
    <t>12500</t>
  </si>
  <si>
    <t>Konstruktion</t>
  </si>
  <si>
    <t>TSP5</t>
  </si>
  <si>
    <t>14310</t>
  </si>
  <si>
    <t>Mechanische Montage</t>
  </si>
  <si>
    <t>TSP6</t>
  </si>
  <si>
    <t>18200</t>
  </si>
  <si>
    <t>Marketing</t>
  </si>
  <si>
    <t>TSP7</t>
  </si>
  <si>
    <t>13120</t>
  </si>
  <si>
    <t>Projektleiter MIL</t>
  </si>
  <si>
    <t>TSP8</t>
  </si>
  <si>
    <t>12430</t>
  </si>
  <si>
    <t>Technisches Zeichenbüro</t>
  </si>
  <si>
    <t>TSP9</t>
  </si>
  <si>
    <t>11200</t>
  </si>
  <si>
    <t>Wareneingangskontr., Wareneing</t>
  </si>
  <si>
    <t>TSP10</t>
  </si>
  <si>
    <t>12300</t>
  </si>
  <si>
    <t>Dokumentation</t>
  </si>
  <si>
    <t>TSP11</t>
  </si>
  <si>
    <t>TSP12</t>
  </si>
  <si>
    <t>12420</t>
  </si>
  <si>
    <t>Systemtechniker</t>
  </si>
  <si>
    <t>TSP13</t>
  </si>
  <si>
    <t>17100</t>
  </si>
  <si>
    <t>Geschäftsführung</t>
  </si>
  <si>
    <t>TSP14</t>
  </si>
  <si>
    <t>14200</t>
  </si>
  <si>
    <t>Teileproduktion/Baugruppenfert</t>
  </si>
  <si>
    <t>TSP15</t>
  </si>
  <si>
    <t>TSP16</t>
  </si>
  <si>
    <t>TSP17</t>
  </si>
  <si>
    <t>11100</t>
  </si>
  <si>
    <t>Einkauf</t>
  </si>
  <si>
    <t>TSP18</t>
  </si>
  <si>
    <t>12410</t>
  </si>
  <si>
    <t>Hardwareentwicklung</t>
  </si>
  <si>
    <t>TSP19</t>
  </si>
  <si>
    <t>TSP20</t>
  </si>
  <si>
    <t>12800</t>
  </si>
  <si>
    <t>Service/Support</t>
  </si>
  <si>
    <t>TSP21</t>
  </si>
  <si>
    <t>Schmitt Christel</t>
  </si>
  <si>
    <t>12620</t>
  </si>
  <si>
    <t>SoftwEW Applikation</t>
  </si>
  <si>
    <t>TSP22</t>
  </si>
  <si>
    <t>Kaiser Tobias</t>
  </si>
  <si>
    <t>TSP23</t>
  </si>
  <si>
    <t>Link Anton</t>
  </si>
  <si>
    <t>TSP24</t>
  </si>
  <si>
    <t>Fischer Günther</t>
  </si>
  <si>
    <t>14320</t>
  </si>
  <si>
    <t>Prüffeld</t>
  </si>
  <si>
    <t>TSP25</t>
  </si>
  <si>
    <t>Brauer Jakob</t>
  </si>
  <si>
    <t>18100</t>
  </si>
  <si>
    <t>Vertriebsleitung, Vt. allgem.</t>
  </si>
  <si>
    <t>TSP26</t>
  </si>
  <si>
    <t>TSP27</t>
  </si>
  <si>
    <t>Mauersberger Konrad</t>
  </si>
  <si>
    <t>12700</t>
  </si>
  <si>
    <t>Arbeitsvorbereitung</t>
  </si>
  <si>
    <t>TSP28</t>
  </si>
  <si>
    <t>Ommberger Dorothea</t>
  </si>
  <si>
    <t>TSP29</t>
  </si>
  <si>
    <t>TSP30</t>
  </si>
  <si>
    <t>Brenner Josef</t>
  </si>
  <si>
    <t>TSP31</t>
  </si>
  <si>
    <t>Milan Leon</t>
  </si>
  <si>
    <t>TSP32</t>
  </si>
  <si>
    <t>Grass Roni</t>
  </si>
  <si>
    <t>TSP33</t>
  </si>
  <si>
    <t>Labréche Olivier</t>
  </si>
  <si>
    <t>TSP34</t>
  </si>
  <si>
    <t>Schreier Cristine</t>
  </si>
  <si>
    <t>TSP35</t>
  </si>
  <si>
    <t>Kramer Manfred</t>
  </si>
  <si>
    <t>TSP36</t>
  </si>
  <si>
    <t>TSP37</t>
  </si>
  <si>
    <t>Weber Alexander</t>
  </si>
  <si>
    <t>17200</t>
  </si>
  <si>
    <t>Kaufmännische Leitung</t>
  </si>
  <si>
    <t>TSP38</t>
  </si>
  <si>
    <t>Powalski Johanna</t>
  </si>
  <si>
    <t>TSP39</t>
  </si>
  <si>
    <t>Wächter Karl</t>
  </si>
  <si>
    <t>TSP40</t>
  </si>
  <si>
    <t>TSP41</t>
  </si>
  <si>
    <t>Konradi Christian</t>
  </si>
  <si>
    <t>TSP42</t>
  </si>
  <si>
    <t>König Leo</t>
  </si>
  <si>
    <t>TSP43</t>
  </si>
  <si>
    <t>Meilensieger Emil</t>
  </si>
  <si>
    <t>TSP44</t>
  </si>
  <si>
    <t>Arnshofer Felix</t>
  </si>
  <si>
    <t>TSP45</t>
  </si>
  <si>
    <t>TSP46</t>
  </si>
  <si>
    <t>Berker Richard</t>
  </si>
  <si>
    <t>17300</t>
  </si>
  <si>
    <t>Finanzbuchhaltung</t>
  </si>
  <si>
    <t>TSP47</t>
  </si>
  <si>
    <t>TSP48</t>
  </si>
  <si>
    <t>Dornhoferf Martin</t>
  </si>
  <si>
    <t>TSP49</t>
  </si>
  <si>
    <t>Sekelmann Sascha</t>
  </si>
  <si>
    <t>TSP50</t>
  </si>
  <si>
    <t>13310</t>
  </si>
  <si>
    <t>Gesamtprojektleitung Produkte</t>
  </si>
  <si>
    <t>TSP51</t>
  </si>
  <si>
    <t>Makesch Christina</t>
  </si>
  <si>
    <t>TSP52</t>
  </si>
  <si>
    <t>Nerenberg Frank</t>
  </si>
  <si>
    <t>TSP53</t>
  </si>
  <si>
    <t>Jackmann Roman</t>
  </si>
  <si>
    <t>TSP54</t>
  </si>
  <si>
    <t>Makatsch Roland</t>
  </si>
  <si>
    <t>TSP55</t>
  </si>
  <si>
    <t>Findler Bernd</t>
  </si>
  <si>
    <t>TSP56</t>
  </si>
  <si>
    <t>Hofman Maik</t>
  </si>
  <si>
    <t>TSP57</t>
  </si>
  <si>
    <t>Leiser Rudi</t>
  </si>
  <si>
    <t>TSP58</t>
  </si>
  <si>
    <t>TSP59</t>
  </si>
  <si>
    <t>Borkov Susanne</t>
  </si>
  <si>
    <t>TSP60</t>
  </si>
  <si>
    <t>Kissenger Daniel</t>
  </si>
  <si>
    <t>TSP61</t>
  </si>
  <si>
    <t>Wolfing Bärbel</t>
  </si>
  <si>
    <t>TSP62</t>
  </si>
  <si>
    <t>TSP63</t>
  </si>
  <si>
    <t>Brauer Ernst</t>
  </si>
  <si>
    <t>TSP64</t>
  </si>
  <si>
    <t>Bergmann Gunter</t>
  </si>
  <si>
    <t>TSP65</t>
  </si>
  <si>
    <t>Engel Sabine</t>
  </si>
  <si>
    <t>Cardnumber</t>
  </si>
  <si>
    <t>Kennzeichen</t>
  </si>
  <si>
    <t>Mitarbeiter</t>
  </si>
  <si>
    <t>Kostenstelle</t>
  </si>
  <si>
    <t>Abteilung</t>
  </si>
  <si>
    <t>Keilholz Harald</t>
  </si>
  <si>
    <t>Luther  Herbert</t>
  </si>
  <si>
    <t>Ahlers Paul</t>
  </si>
  <si>
    <t>Lauer Jan</t>
  </si>
  <si>
    <t>Gullwitz Walter</t>
  </si>
  <si>
    <t>Maly Jasitt</t>
  </si>
  <si>
    <t>Plinke Werner</t>
  </si>
  <si>
    <t>Schubert Ute</t>
  </si>
  <si>
    <t>Delmer Reinhard</t>
  </si>
  <si>
    <t>Pierer Roland</t>
  </si>
  <si>
    <t>Schelgen Benjamin</t>
  </si>
  <si>
    <t>Falkenburg Karl-Heinz</t>
  </si>
  <si>
    <t>Gertmayer Dieter</t>
  </si>
  <si>
    <t>Millwald Daniel</t>
  </si>
  <si>
    <t>Panzer Henry</t>
  </si>
  <si>
    <t>Onay Piere</t>
  </si>
  <si>
    <t>Grau Hans</t>
  </si>
  <si>
    <t>Altenhofer Ernst</t>
  </si>
  <si>
    <t>Weidenbusch Herbert</t>
  </si>
  <si>
    <t>Grimm Walter</t>
  </si>
  <si>
    <t>Messerer Alexander</t>
  </si>
  <si>
    <t>Dill Verena</t>
  </si>
  <si>
    <t>Mehrbad Roland</t>
  </si>
  <si>
    <t>Lerch Peter</t>
  </si>
  <si>
    <t>Guggenberger Karl</t>
  </si>
  <si>
    <t>Burgis Wilhelm</t>
  </si>
  <si>
    <t>Gripin Michael</t>
  </si>
  <si>
    <t>Levin Sandra</t>
  </si>
  <si>
    <t>Johannson Josef</t>
  </si>
  <si>
    <t>Tag</t>
  </si>
  <si>
    <t>Jahr</t>
  </si>
  <si>
    <t>Basisdaten - Mit Funkitionen für Datumsextraktion</t>
  </si>
  <si>
    <t xml:space="preserve">Basisdaten nach der Umwsndlung des Datums </t>
  </si>
  <si>
    <t>03</t>
  </si>
  <si>
    <t>01</t>
  </si>
  <si>
    <t>02</t>
  </si>
  <si>
    <t>06</t>
  </si>
  <si>
    <t>07</t>
  </si>
  <si>
    <t>08</t>
  </si>
  <si>
    <t>09</t>
  </si>
  <si>
    <t>10</t>
  </si>
  <si>
    <t>13</t>
  </si>
  <si>
    <t>14</t>
  </si>
  <si>
    <t>15</t>
  </si>
  <si>
    <t>16</t>
  </si>
  <si>
    <t>17</t>
  </si>
  <si>
    <t>20</t>
  </si>
  <si>
    <t>21</t>
  </si>
  <si>
    <t>22</t>
  </si>
  <si>
    <t>23</t>
  </si>
  <si>
    <t>24</t>
  </si>
  <si>
    <t>27</t>
  </si>
  <si>
    <t>28</t>
  </si>
  <si>
    <t>29</t>
  </si>
  <si>
    <t>30</t>
  </si>
  <si>
    <t>31</t>
  </si>
  <si>
    <t>Daten um mit Sverweis() um Namen ergänzt</t>
  </si>
  <si>
    <t>Name</t>
  </si>
  <si>
    <t>Funktion: SVERWEIS(F6;Stammdaten!$B$5:$F$69;3;FALSCH)</t>
  </si>
  <si>
    <t>Pivot-Bericht</t>
  </si>
  <si>
    <t>Gesamtergebnis</t>
  </si>
  <si>
    <t>(Alle)</t>
  </si>
  <si>
    <t>Anzahl von Card Number</t>
  </si>
  <si>
    <t>Pivot-Bericht mit Kostenauswertung</t>
  </si>
  <si>
    <t>Basidaten zur zusätzlichen Bearbeitung und  Kostenermittlung</t>
  </si>
  <si>
    <t>KoStNr</t>
  </si>
  <si>
    <t>KoSTBez</t>
  </si>
  <si>
    <t>Zuschuss</t>
  </si>
  <si>
    <t>Basisdaten mit Kostenstelle, Bezeichnung und Betrag ergänzt</t>
  </si>
  <si>
    <t>Summe von Zuschuss</t>
  </si>
  <si>
    <t>Anzahl von Zuschuss2</t>
  </si>
  <si>
    <t>Kapitel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</si>
</sst>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\ \ @"/>
    <numFmt numFmtId="165" formatCode="????????"/>
    <numFmt numFmtId="166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sz val="10"/>
      <name val="Arial"/>
    </font>
    <font>
      <b/>
      <sz val="28"/>
      <color indexed="9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sz val="28"/>
      <color theme="5"/>
      <name val="Arial"/>
      <family val="2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4"/>
      </bottom>
      <diagonal/>
    </border>
    <border>
      <left/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indexed="8"/>
      </bottom>
      <diagonal/>
    </border>
  </borders>
  <cellStyleXfs count="8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0" fontId="15" fillId="0" borderId="0"/>
    <xf numFmtId="43" fontId="1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</cellStyleXfs>
  <cellXfs count="56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11" fillId="5" borderId="9" xfId="0" applyFont="1" applyFill="1" applyBorder="1" applyAlignment="1">
      <alignment horizontal="left" vertical="center" indent="1"/>
    </xf>
    <xf numFmtId="0" fontId="11" fillId="5" borderId="8" xfId="0" applyFont="1" applyFill="1" applyBorder="1" applyAlignment="1">
      <alignment horizontal="left" vertical="center" indent="1"/>
    </xf>
    <xf numFmtId="0" fontId="11" fillId="5" borderId="6" xfId="0" applyFont="1" applyFill="1" applyBorder="1" applyAlignment="1">
      <alignment horizontal="left" vertical="center" indent="1"/>
    </xf>
    <xf numFmtId="0" fontId="11" fillId="5" borderId="7" xfId="0" applyFont="1" applyFill="1" applyBorder="1" applyAlignment="1">
      <alignment horizontal="left" vertical="center" indent="1"/>
    </xf>
    <xf numFmtId="0" fontId="0" fillId="2" borderId="5" xfId="0" applyFill="1" applyBorder="1"/>
    <xf numFmtId="0" fontId="0" fillId="0" borderId="0" xfId="0"/>
    <xf numFmtId="0" fontId="14" fillId="0" borderId="0" xfId="6" applyFont="1" applyAlignment="1">
      <alignment horizontal="left" vertical="top"/>
    </xf>
    <xf numFmtId="0" fontId="15" fillId="0" borderId="0" xfId="3"/>
    <xf numFmtId="165" fontId="14" fillId="0" borderId="0" xfId="6" applyNumberFormat="1" applyFont="1" applyAlignment="1">
      <alignment horizontal="left" vertical="top"/>
    </xf>
    <xf numFmtId="0" fontId="15" fillId="0" borderId="0" xfId="3"/>
    <xf numFmtId="0" fontId="16" fillId="0" borderId="0" xfId="7" applyFont="1" applyAlignment="1">
      <alignment horizontal="center" vertical="top"/>
    </xf>
    <xf numFmtId="0" fontId="14" fillId="0" borderId="0" xfId="7" applyFont="1" applyAlignment="1">
      <alignment horizontal="left" vertical="top"/>
    </xf>
    <xf numFmtId="0" fontId="13" fillId="0" borderId="10" xfId="7" applyFont="1" applyBorder="1" applyAlignment="1">
      <alignment horizontal="left" vertical="top"/>
    </xf>
    <xf numFmtId="165" fontId="14" fillId="0" borderId="0" xfId="6" applyNumberFormat="1" applyFont="1" applyAlignment="1">
      <alignment horizontal="left" vertical="top"/>
    </xf>
    <xf numFmtId="0" fontId="15" fillId="0" borderId="0" xfId="3"/>
    <xf numFmtId="0" fontId="17" fillId="0" borderId="0" xfId="0" applyFont="1"/>
    <xf numFmtId="0" fontId="18" fillId="0" borderId="10" xfId="7" applyFont="1" applyBorder="1" applyAlignment="1">
      <alignment horizontal="left" vertical="top"/>
    </xf>
    <xf numFmtId="0" fontId="19" fillId="0" borderId="0" xfId="7" applyFont="1" applyAlignment="1">
      <alignment horizontal="left" vertical="top"/>
    </xf>
    <xf numFmtId="0" fontId="12" fillId="0" borderId="0" xfId="3" applyFont="1"/>
    <xf numFmtId="0" fontId="20" fillId="2" borderId="0" xfId="7" applyFont="1" applyFill="1" applyAlignment="1">
      <alignment horizontal="center" vertical="top"/>
    </xf>
    <xf numFmtId="0" fontId="16" fillId="0" borderId="0" xfId="7" applyFont="1" applyAlignment="1">
      <alignment horizontal="center" vertical="top"/>
    </xf>
    <xf numFmtId="0" fontId="14" fillId="0" borderId="0" xfId="7" applyFont="1" applyAlignment="1">
      <alignment horizontal="left" vertical="top"/>
    </xf>
    <xf numFmtId="0" fontId="13" fillId="0" borderId="10" xfId="7" applyFont="1" applyBorder="1" applyAlignment="1">
      <alignment horizontal="left" vertical="top"/>
    </xf>
    <xf numFmtId="165" fontId="14" fillId="0" borderId="0" xfId="6" applyNumberFormat="1" applyFont="1" applyAlignment="1">
      <alignment horizontal="left" vertical="top"/>
    </xf>
    <xf numFmtId="0" fontId="0" fillId="0" borderId="0" xfId="0" applyAlignment="1">
      <alignment horizontal="center"/>
    </xf>
    <xf numFmtId="0" fontId="15" fillId="0" borderId="0" xfId="3" applyAlignment="1">
      <alignment horizontal="center"/>
    </xf>
    <xf numFmtId="0" fontId="13" fillId="0" borderId="10" xfId="7" applyFont="1" applyBorder="1" applyAlignment="1">
      <alignment horizontal="center" vertical="top"/>
    </xf>
    <xf numFmtId="0" fontId="13" fillId="0" borderId="1" xfId="6" applyFont="1" applyBorder="1" applyAlignment="1">
      <alignment horizontal="left" vertical="top"/>
    </xf>
    <xf numFmtId="0" fontId="21" fillId="0" borderId="0" xfId="0" applyFont="1" applyAlignment="1">
      <alignment horizontal="justify" vertical="center"/>
    </xf>
    <xf numFmtId="0" fontId="0" fillId="0" borderId="0" xfId="0" pivotButton="1"/>
    <xf numFmtId="0" fontId="0" fillId="0" borderId="0" xfId="0" applyNumberFormat="1"/>
    <xf numFmtId="0" fontId="13" fillId="0" borderId="0" xfId="6" applyFont="1" applyFill="1" applyBorder="1" applyAlignment="1">
      <alignment horizontal="left" vertical="top"/>
    </xf>
    <xf numFmtId="0" fontId="22" fillId="0" borderId="0" xfId="0" applyFont="1"/>
    <xf numFmtId="166" fontId="0" fillId="0" borderId="0" xfId="0" applyNumberFormat="1"/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8">
    <cellStyle name="Dezimal 2" xfId="6"/>
    <cellStyle name="Komma 2" xfId="4"/>
    <cellStyle name="Komma 3" xfId="7"/>
    <cellStyle name="Standard" xfId="0" builtinId="0"/>
    <cellStyle name="Standard 2" xfId="5"/>
    <cellStyle name="Standard 3" xfId="3"/>
    <cellStyle name="Text" xfId="1"/>
    <cellStyle name="Zahlen" xfId="2"/>
  </cellStyles>
  <dxfs count="22">
    <dxf>
      <font>
        <color rgb="FF9C6500"/>
      </font>
      <fill>
        <patternFill>
          <bgColor rgb="FFFFEB9C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firstColumnStripe" dxfId="15"/>
    </tableStyle>
    <tableStyle name="Grün mit Rahmen" pivot="0" count="7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  <tableStyle name="Hellblau mit Rahmen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BasisdatenMitFormeln!A1"/><Relationship Id="rId3" Type="http://schemas.openxmlformats.org/officeDocument/2006/relationships/hyperlink" Target="#'PivotBericht(2)'!A1"/><Relationship Id="rId7" Type="http://schemas.openxmlformats.org/officeDocument/2006/relationships/hyperlink" Target="#DatumGewandelt!A1"/><Relationship Id="rId2" Type="http://schemas.openxmlformats.org/officeDocument/2006/relationships/hyperlink" Target="#BasidatenBearbeitet!A1"/><Relationship Id="rId1" Type="http://schemas.openxmlformats.org/officeDocument/2006/relationships/hyperlink" Target="#BasidatenBearbeitetMitFormeln!A1"/><Relationship Id="rId6" Type="http://schemas.openxmlformats.org/officeDocument/2006/relationships/hyperlink" Target="#Stammdaten!A1"/><Relationship Id="rId5" Type="http://schemas.openxmlformats.org/officeDocument/2006/relationships/hyperlink" Target="#NameHinzuGef&#252;gt!A1"/><Relationship Id="rId4" Type="http://schemas.openxmlformats.org/officeDocument/2006/relationships/hyperlink" Target="#PivotBericht!A1"/><Relationship Id="rId9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19</xdr:row>
      <xdr:rowOff>38004</xdr:rowOff>
    </xdr:from>
    <xdr:to>
      <xdr:col>10</xdr:col>
      <xdr:colOff>323850</xdr:colOff>
      <xdr:row>19</xdr:row>
      <xdr:rowOff>362004</xdr:rowOff>
    </xdr:to>
    <xdr:sp macro="" textlink="">
      <xdr:nvSpPr>
        <xdr:cNvPr id="4" name="Pfei_l8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562917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17</xdr:row>
      <xdr:rowOff>36657</xdr:rowOff>
    </xdr:from>
    <xdr:to>
      <xdr:col>10</xdr:col>
      <xdr:colOff>323850</xdr:colOff>
      <xdr:row>17</xdr:row>
      <xdr:rowOff>360657</xdr:rowOff>
    </xdr:to>
    <xdr:sp macro="" textlink="">
      <xdr:nvSpPr>
        <xdr:cNvPr id="5" name="Pfeil_7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515158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6" name="Pfeil_6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8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mut Schuster" refreshedDate="41442.800765624997" createdVersion="5" refreshedVersion="5" minRefreshableVersion="3" recordCount="624">
  <cacheSource type="worksheet">
    <worksheetSource ref="B5:G629" sheet="NameHinzuGefügt"/>
  </cacheSource>
  <cacheFields count="6">
    <cacheField name="Event Date" numFmtId="0">
      <sharedItems/>
    </cacheField>
    <cacheField name="Monat" numFmtId="0">
      <sharedItems count="1">
        <s v="03"/>
      </sharedItems>
    </cacheField>
    <cacheField name="Tag" numFmtId="0">
      <sharedItems count="23">
        <s v="01"/>
        <s v="02"/>
        <s v="03"/>
        <s v="06"/>
        <s v="07"/>
        <s v="08"/>
        <s v="09"/>
        <s v="10"/>
        <s v="13"/>
        <s v="14"/>
        <s v="15"/>
        <s v="16"/>
        <s v="17"/>
        <s v="20"/>
        <s v="21"/>
        <s v="22"/>
        <s v="23"/>
        <s v="24"/>
        <s v="27"/>
        <s v="28"/>
        <s v="29"/>
        <s v="30"/>
        <s v="31"/>
      </sharedItems>
    </cacheField>
    <cacheField name="Jahr" numFmtId="0">
      <sharedItems containsSemiMixedTypes="0" containsString="0" containsNumber="1" containsInteger="1" minValue="2012" maxValue="2012" count="1">
        <n v="2012"/>
      </sharedItems>
    </cacheField>
    <cacheField name="Card Number" numFmtId="165">
      <sharedItems containsSemiMixedTypes="0" containsString="0" containsNumber="1" containsInteger="1" minValue="87877664" maxValue="92536410"/>
    </cacheField>
    <cacheField name="Name" numFmtId="0">
      <sharedItems count="54">
        <s v="Burgis Wilhelm"/>
        <s v="Maly Jasitt"/>
        <s v="Kramer Manfred"/>
        <s v="Brenner Josef"/>
        <s v="Grau Hans"/>
        <s v="Plinke Werner"/>
        <s v="Mauersberger Konrad"/>
        <s v="Grass Roni"/>
        <s v="Keilholz Harald"/>
        <s v="Ommberger Dorothea"/>
        <s v="Makesch Christina"/>
        <s v="Dornhoferf Martin"/>
        <s v="Leiser Rudi"/>
        <s v="Brauer Ernst"/>
        <s v="Sekelmann Sascha"/>
        <s v="Borkov Susanne"/>
        <s v="Hofman Maik"/>
        <s v="Millwald Daniel"/>
        <s v="Dill Verena"/>
        <s v="Jackmann Roman"/>
        <s v="Makatsch Roland"/>
        <s v="Gripin Michael"/>
        <s v="Falkenburg Karl-Heinz"/>
        <s v="Pierer Roland"/>
        <s v="Messerer Alexander"/>
        <s v="Delmer Reinhard"/>
        <s v="Fischer Günther"/>
        <s v="Powalski Johanna"/>
        <s v="Link Anton"/>
        <s v="Labréche Olivier"/>
        <s v="Arnshofer Felix"/>
        <s v="Konradi Christian"/>
        <s v="Altenhofer Ernst"/>
        <s v="Kaiser Tobias"/>
        <s v="Findler Bernd"/>
        <s v="Milan Leon"/>
        <s v="Brauer Jakob"/>
        <s v="Weber Alexander"/>
        <s v="Bergmann Gunter"/>
        <s v="Schubert Ute"/>
        <s v="Schmitt Christel"/>
        <s v="Grimm Walter"/>
        <s v="König Leo"/>
        <s v="Meilensieger Emil"/>
        <s v="Guggenberger Karl"/>
        <s v="Berker Richard"/>
        <s v="Onay Piere"/>
        <s v="Schreier Cristine"/>
        <s v="Gertmayer Dieter"/>
        <s v="Nerenberg Frank"/>
        <s v="Gullwitz Walter"/>
        <s v="Weidenbusch Herbert"/>
        <s v="Levin Sandra"/>
        <s v="Lerch Pete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Helmut Schuster" refreshedDate="41442.800878009257" createdVersion="5" refreshedVersion="5" minRefreshableVersion="3" recordCount="624">
  <cacheSource type="worksheet">
    <worksheetSource ref="B5:J629" sheet="BasidatenBearbeitetMitFormeln"/>
  </cacheSource>
  <cacheFields count="9">
    <cacheField name="Event Date" numFmtId="0">
      <sharedItems/>
    </cacheField>
    <cacheField name="Monat" numFmtId="0">
      <sharedItems count="1">
        <s v="03"/>
      </sharedItems>
    </cacheField>
    <cacheField name="Tag" numFmtId="0">
      <sharedItems/>
    </cacheField>
    <cacheField name="Jahr" numFmtId="0">
      <sharedItems containsSemiMixedTypes="0" containsString="0" containsNumber="1" containsInteger="1" minValue="2012" maxValue="2012"/>
    </cacheField>
    <cacheField name="Card Number" numFmtId="165">
      <sharedItems containsSemiMixedTypes="0" containsString="0" containsNumber="1" containsInteger="1" minValue="87877664" maxValue="92536410"/>
    </cacheField>
    <cacheField name="Name" numFmtId="0">
      <sharedItems/>
    </cacheField>
    <cacheField name="KoStNr" numFmtId="0">
      <sharedItems count="23">
        <s v="17100"/>
        <s v="18200"/>
        <s v="12620"/>
        <s v="12200"/>
        <s v="11100"/>
        <s v="13120"/>
        <s v="12700"/>
        <s v="12500"/>
        <s v="12410"/>
        <s v="14320"/>
        <s v="12300"/>
        <s v="17300"/>
        <s v="12420"/>
        <s v="18100"/>
        <s v="14200"/>
        <s v="12430"/>
        <s v="14100"/>
        <s v="13310"/>
        <s v="11200"/>
        <s v="17400"/>
        <s v="14310"/>
        <s v="17200"/>
        <s v="12800"/>
      </sharedItems>
    </cacheField>
    <cacheField name="KoSTBez" numFmtId="0">
      <sharedItems count="24">
        <s v="Geschäftsführung"/>
        <s v="Marketing"/>
        <s v="SoftwEW Applikation"/>
        <s v="Qualitätsmanagement"/>
        <s v="Einkauf"/>
        <s v="Projektleiter MIL"/>
        <s v="Arbeitsvorbereitung"/>
        <s v="Konstruktion"/>
        <s v="Hardwareentwicklung"/>
        <s v="Prüffeld"/>
        <s v="Dokumentation"/>
        <s v="Finanzbuchhaltung"/>
        <s v="Systemtechniker"/>
        <s v="Vertriebsleitung, Vt. allgem."/>
        <s v="Teileproduktion/Baugruppenfert"/>
        <s v="Technisches Zeichenbüro"/>
        <s v="Fertigung allgemein"/>
        <s v="Gesamtprojektleitung Produkte"/>
        <s v="Wareneingangskontr., Wareneing"/>
        <s v="Allgemeine Verwaltung"/>
        <s v="Mechanische Montage"/>
        <s v="Kaufmännische Leitung"/>
        <s v="Service/Support"/>
        <s v="Vertriebsleistung, Vt. allgem." u="1"/>
      </sharedItems>
    </cacheField>
    <cacheField name="Zuschuss" numFmtId="166">
      <sharedItems containsSemiMixedTypes="0" containsString="0" containsNumber="1" containsInteger="1" minValue="3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24">
  <r>
    <s v="03/01/2012 11:20:32"/>
    <x v="0"/>
    <x v="0"/>
    <x v="0"/>
    <n v="87883552"/>
    <x v="0"/>
  </r>
  <r>
    <s v="03/01/2012 11:21:00"/>
    <x v="0"/>
    <x v="0"/>
    <x v="0"/>
    <n v="88357259"/>
    <x v="1"/>
  </r>
  <r>
    <s v="03/01/2012 11:21:14"/>
    <x v="0"/>
    <x v="0"/>
    <x v="0"/>
    <n v="87921549"/>
    <x v="2"/>
  </r>
  <r>
    <s v="03/01/2012 11:21:56"/>
    <x v="0"/>
    <x v="0"/>
    <x v="0"/>
    <n v="89907375"/>
    <x v="3"/>
  </r>
  <r>
    <s v="03/01/2012 11:25:44"/>
    <x v="0"/>
    <x v="0"/>
    <x v="0"/>
    <n v="89903331"/>
    <x v="4"/>
  </r>
  <r>
    <s v="03/01/2012 11:44:32"/>
    <x v="0"/>
    <x v="0"/>
    <x v="0"/>
    <n v="88345204"/>
    <x v="5"/>
  </r>
  <r>
    <s v="03/01/2012 12:08:04"/>
    <x v="0"/>
    <x v="0"/>
    <x v="0"/>
    <n v="89900716"/>
    <x v="6"/>
  </r>
  <r>
    <s v="03/01/2012 12:10:56"/>
    <x v="0"/>
    <x v="0"/>
    <x v="0"/>
    <n v="89905658"/>
    <x v="7"/>
  </r>
  <r>
    <s v="03/01/2012 12:11:38"/>
    <x v="0"/>
    <x v="0"/>
    <x v="0"/>
    <n v="89909671"/>
    <x v="8"/>
  </r>
  <r>
    <s v="03/01/2012 12:14:12"/>
    <x v="0"/>
    <x v="0"/>
    <x v="0"/>
    <n v="89895329"/>
    <x v="9"/>
  </r>
  <r>
    <s v="03/01/2012 12:14:32"/>
    <x v="0"/>
    <x v="0"/>
    <x v="0"/>
    <n v="87887423"/>
    <x v="10"/>
  </r>
  <r>
    <s v="03/01/2012 12:14:56"/>
    <x v="0"/>
    <x v="0"/>
    <x v="0"/>
    <n v="87929951"/>
    <x v="11"/>
  </r>
  <r>
    <s v="03/01/2012 12:15:22"/>
    <x v="0"/>
    <x v="0"/>
    <x v="0"/>
    <n v="87882562"/>
    <x v="12"/>
  </r>
  <r>
    <s v="03/01/2012 12:15:48"/>
    <x v="0"/>
    <x v="0"/>
    <x v="0"/>
    <n v="87936429"/>
    <x v="13"/>
  </r>
  <r>
    <s v="03/01/2012 12:15:58"/>
    <x v="0"/>
    <x v="0"/>
    <x v="0"/>
    <n v="87886655"/>
    <x v="14"/>
  </r>
  <r>
    <s v="03/01/2012 12:16:04"/>
    <x v="0"/>
    <x v="0"/>
    <x v="0"/>
    <n v="87887931"/>
    <x v="15"/>
  </r>
  <r>
    <s v="03/01/2012 12:16:28"/>
    <x v="0"/>
    <x v="0"/>
    <x v="0"/>
    <n v="87887643"/>
    <x v="16"/>
  </r>
  <r>
    <s v="03/01/2012 12:23:14"/>
    <x v="0"/>
    <x v="0"/>
    <x v="0"/>
    <n v="89911594"/>
    <x v="17"/>
  </r>
  <r>
    <s v="03/01/2012 12:23:36"/>
    <x v="0"/>
    <x v="0"/>
    <x v="0"/>
    <n v="88077729"/>
    <x v="18"/>
  </r>
  <r>
    <s v="03/01/2012 12:23:46"/>
    <x v="0"/>
    <x v="0"/>
    <x v="0"/>
    <n v="87883865"/>
    <x v="19"/>
  </r>
  <r>
    <s v="03/01/2012 12:24:00"/>
    <x v="0"/>
    <x v="0"/>
    <x v="0"/>
    <n v="87883928"/>
    <x v="20"/>
  </r>
  <r>
    <s v="03/01/2012 12:25:16"/>
    <x v="0"/>
    <x v="0"/>
    <x v="0"/>
    <n v="87927694"/>
    <x v="21"/>
  </r>
  <r>
    <s v="03/01/2012 12:25:32"/>
    <x v="0"/>
    <x v="0"/>
    <x v="0"/>
    <n v="87885711"/>
    <x v="22"/>
  </r>
  <r>
    <s v="03/01/2012 12:27:00"/>
    <x v="0"/>
    <x v="0"/>
    <x v="0"/>
    <n v="88347132"/>
    <x v="23"/>
  </r>
  <r>
    <s v="03/01/2012 12:27:10"/>
    <x v="0"/>
    <x v="0"/>
    <x v="0"/>
    <n v="89899079"/>
    <x v="24"/>
  </r>
  <r>
    <s v="03/01/2012 12:28:28"/>
    <x v="0"/>
    <x v="0"/>
    <x v="0"/>
    <n v="88347640"/>
    <x v="25"/>
  </r>
  <r>
    <s v="03/01/2012 12:28:40"/>
    <x v="0"/>
    <x v="0"/>
    <x v="0"/>
    <n v="89900329"/>
    <x v="26"/>
  </r>
  <r>
    <s v="03/01/2012 12:47:46"/>
    <x v="0"/>
    <x v="0"/>
    <x v="0"/>
    <n v="89901210"/>
    <x v="27"/>
  </r>
  <r>
    <s v="03/01/2012 12:50:32"/>
    <x v="0"/>
    <x v="0"/>
    <x v="0"/>
    <n v="89903218"/>
    <x v="28"/>
  </r>
  <r>
    <s v="03/01/2012 12:53:46"/>
    <x v="0"/>
    <x v="0"/>
    <x v="0"/>
    <n v="89896207"/>
    <x v="29"/>
  </r>
  <r>
    <s v="03/02/2012 11:24:42"/>
    <x v="0"/>
    <x v="1"/>
    <x v="0"/>
    <n v="89907375"/>
    <x v="3"/>
  </r>
  <r>
    <s v="03/02/2012 11:28:00"/>
    <x v="0"/>
    <x v="1"/>
    <x v="0"/>
    <n v="89903331"/>
    <x v="4"/>
  </r>
  <r>
    <s v="03/02/2012 11:54:44"/>
    <x v="0"/>
    <x v="1"/>
    <x v="0"/>
    <n v="88345204"/>
    <x v="5"/>
  </r>
  <r>
    <s v="03/02/2012 11:57:14"/>
    <x v="0"/>
    <x v="1"/>
    <x v="0"/>
    <n v="88077718"/>
    <x v="30"/>
  </r>
  <r>
    <s v="03/02/2012 11:57:18"/>
    <x v="0"/>
    <x v="1"/>
    <x v="0"/>
    <n v="88077718"/>
    <x v="30"/>
  </r>
  <r>
    <s v="03/02/2012 12:10:46"/>
    <x v="0"/>
    <x v="1"/>
    <x v="0"/>
    <n v="87883865"/>
    <x v="19"/>
  </r>
  <r>
    <s v="03/02/2012 12:11:02"/>
    <x v="0"/>
    <x v="1"/>
    <x v="0"/>
    <n v="87883928"/>
    <x v="20"/>
  </r>
  <r>
    <s v="03/02/2012 12:11:10"/>
    <x v="0"/>
    <x v="1"/>
    <x v="0"/>
    <n v="88077729"/>
    <x v="18"/>
  </r>
  <r>
    <s v="03/02/2012 12:11:30"/>
    <x v="0"/>
    <x v="1"/>
    <x v="0"/>
    <n v="88347640"/>
    <x v="25"/>
  </r>
  <r>
    <s v="03/02/2012 12:11:42"/>
    <x v="0"/>
    <x v="1"/>
    <x v="0"/>
    <n v="89905658"/>
    <x v="7"/>
  </r>
  <r>
    <s v="03/02/2012 12:11:56"/>
    <x v="0"/>
    <x v="1"/>
    <x v="0"/>
    <n v="89911594"/>
    <x v="17"/>
  </r>
  <r>
    <s v="03/02/2012 12:12:22"/>
    <x v="0"/>
    <x v="1"/>
    <x v="0"/>
    <n v="89899079"/>
    <x v="24"/>
  </r>
  <r>
    <s v="03/02/2012 12:13:58"/>
    <x v="0"/>
    <x v="1"/>
    <x v="0"/>
    <n v="88113867"/>
    <x v="31"/>
  </r>
  <r>
    <s v="03/02/2012 12:14:46"/>
    <x v="0"/>
    <x v="1"/>
    <x v="0"/>
    <n v="89905063"/>
    <x v="32"/>
  </r>
  <r>
    <s v="03/02/2012 12:18:38"/>
    <x v="0"/>
    <x v="1"/>
    <x v="0"/>
    <n v="89909064"/>
    <x v="33"/>
  </r>
  <r>
    <s v="03/02/2012 12:19:18"/>
    <x v="0"/>
    <x v="1"/>
    <x v="0"/>
    <n v="87887931"/>
    <x v="15"/>
  </r>
  <r>
    <s v="03/02/2012 12:19:48"/>
    <x v="0"/>
    <x v="1"/>
    <x v="0"/>
    <n v="87929951"/>
    <x v="11"/>
  </r>
  <r>
    <s v="03/02/2012 12:20:16"/>
    <x v="0"/>
    <x v="1"/>
    <x v="0"/>
    <n v="87877664"/>
    <x v="34"/>
  </r>
  <r>
    <s v="03/02/2012 12:20:56"/>
    <x v="0"/>
    <x v="1"/>
    <x v="0"/>
    <n v="87936429"/>
    <x v="13"/>
  </r>
  <r>
    <s v="03/02/2012 12:21:00"/>
    <x v="0"/>
    <x v="1"/>
    <x v="0"/>
    <n v="89900616"/>
    <x v="35"/>
  </r>
  <r>
    <s v="03/02/2012 12:21:38"/>
    <x v="0"/>
    <x v="1"/>
    <x v="0"/>
    <n v="89905771"/>
    <x v="36"/>
  </r>
  <r>
    <s v="03/02/2012 12:21:54"/>
    <x v="0"/>
    <x v="1"/>
    <x v="0"/>
    <n v="87886655"/>
    <x v="14"/>
  </r>
  <r>
    <s v="03/02/2012 12:22:02"/>
    <x v="0"/>
    <x v="1"/>
    <x v="0"/>
    <n v="87887643"/>
    <x v="16"/>
  </r>
  <r>
    <s v="03/02/2012 12:22:20"/>
    <x v="0"/>
    <x v="1"/>
    <x v="0"/>
    <n v="87882562"/>
    <x v="12"/>
  </r>
  <r>
    <s v="03/02/2012 12:24:00"/>
    <x v="0"/>
    <x v="1"/>
    <x v="0"/>
    <n v="89895329"/>
    <x v="9"/>
  </r>
  <r>
    <s v="03/02/2012 12:27:00"/>
    <x v="0"/>
    <x v="1"/>
    <x v="0"/>
    <n v="89903218"/>
    <x v="28"/>
  </r>
  <r>
    <s v="03/02/2012 12:27:10"/>
    <x v="0"/>
    <x v="1"/>
    <x v="0"/>
    <n v="89909671"/>
    <x v="8"/>
  </r>
  <r>
    <s v="03/02/2012 12:45:44"/>
    <x v="0"/>
    <x v="1"/>
    <x v="0"/>
    <n v="87887423"/>
    <x v="10"/>
  </r>
  <r>
    <s v="03/02/2012 12:55:58"/>
    <x v="0"/>
    <x v="1"/>
    <x v="0"/>
    <n v="89896207"/>
    <x v="29"/>
  </r>
  <r>
    <s v="03/02/2012 12:56:34"/>
    <x v="0"/>
    <x v="1"/>
    <x v="0"/>
    <n v="89901210"/>
    <x v="27"/>
  </r>
  <r>
    <s v="03/03/2012 11:22:18"/>
    <x v="0"/>
    <x v="2"/>
    <x v="0"/>
    <n v="87921549"/>
    <x v="2"/>
  </r>
  <r>
    <s v="03/03/2012 11:23:04"/>
    <x v="0"/>
    <x v="2"/>
    <x v="0"/>
    <n v="87883552"/>
    <x v="0"/>
  </r>
  <r>
    <s v="03/03/2012 11:23:20"/>
    <x v="0"/>
    <x v="2"/>
    <x v="0"/>
    <n v="88357259"/>
    <x v="1"/>
  </r>
  <r>
    <s v="03/03/2012 11:23:24"/>
    <x v="0"/>
    <x v="2"/>
    <x v="0"/>
    <n v="89907375"/>
    <x v="3"/>
  </r>
  <r>
    <s v="03/03/2012 11:43:26"/>
    <x v="0"/>
    <x v="2"/>
    <x v="0"/>
    <n v="89912071"/>
    <x v="37"/>
  </r>
  <r>
    <s v="03/03/2012 12:12:34"/>
    <x v="0"/>
    <x v="2"/>
    <x v="0"/>
    <n v="88347640"/>
    <x v="25"/>
  </r>
  <r>
    <s v="03/03/2012 12:13:28"/>
    <x v="0"/>
    <x v="2"/>
    <x v="0"/>
    <n v="89899079"/>
    <x v="24"/>
  </r>
  <r>
    <s v="03/03/2012 12:14:02"/>
    <x v="0"/>
    <x v="2"/>
    <x v="0"/>
    <n v="87883865"/>
    <x v="19"/>
  </r>
  <r>
    <s v="03/03/2012 12:14:20"/>
    <x v="0"/>
    <x v="2"/>
    <x v="0"/>
    <n v="89911594"/>
    <x v="17"/>
  </r>
  <r>
    <s v="03/03/2012 12:14:50"/>
    <x v="0"/>
    <x v="2"/>
    <x v="0"/>
    <n v="89909671"/>
    <x v="8"/>
  </r>
  <r>
    <s v="03/03/2012 12:15:04"/>
    <x v="0"/>
    <x v="2"/>
    <x v="0"/>
    <n v="89905658"/>
    <x v="7"/>
  </r>
  <r>
    <s v="03/03/2012 12:16:12"/>
    <x v="0"/>
    <x v="2"/>
    <x v="0"/>
    <n v="88077729"/>
    <x v="18"/>
  </r>
  <r>
    <s v="03/03/2012 12:20:50"/>
    <x v="0"/>
    <x v="2"/>
    <x v="0"/>
    <n v="87887931"/>
    <x v="15"/>
  </r>
  <r>
    <s v="03/03/2012 12:22:14"/>
    <x v="0"/>
    <x v="2"/>
    <x v="0"/>
    <n v="87887643"/>
    <x v="16"/>
  </r>
  <r>
    <s v="03/03/2012 12:22:20"/>
    <x v="0"/>
    <x v="2"/>
    <x v="0"/>
    <n v="87887643"/>
    <x v="16"/>
  </r>
  <r>
    <s v="03/03/2012 12:22:30"/>
    <x v="0"/>
    <x v="2"/>
    <x v="0"/>
    <n v="87929951"/>
    <x v="11"/>
  </r>
  <r>
    <s v="03/03/2012 12:30:34"/>
    <x v="0"/>
    <x v="2"/>
    <x v="0"/>
    <n v="88347132"/>
    <x v="23"/>
  </r>
  <r>
    <s v="03/03/2012 12:30:42"/>
    <x v="0"/>
    <x v="2"/>
    <x v="0"/>
    <n v="87932725"/>
    <x v="38"/>
  </r>
  <r>
    <s v="03/03/2012 12:30:52"/>
    <x v="0"/>
    <x v="2"/>
    <x v="0"/>
    <n v="87932725"/>
    <x v="38"/>
  </r>
  <r>
    <s v="03/03/2012 12:31:30"/>
    <x v="0"/>
    <x v="2"/>
    <x v="0"/>
    <n v="87885711"/>
    <x v="22"/>
  </r>
  <r>
    <s v="03/03/2012 12:32:46"/>
    <x v="0"/>
    <x v="2"/>
    <x v="0"/>
    <n v="88077718"/>
    <x v="30"/>
  </r>
  <r>
    <s v="03/03/2012 12:32:48"/>
    <x v="0"/>
    <x v="2"/>
    <x v="0"/>
    <n v="89903218"/>
    <x v="28"/>
  </r>
  <r>
    <s v="03/03/2012 12:33:26"/>
    <x v="0"/>
    <x v="2"/>
    <x v="0"/>
    <n v="89905771"/>
    <x v="36"/>
  </r>
  <r>
    <s v="03/03/2012 12:39:24"/>
    <x v="0"/>
    <x v="2"/>
    <x v="0"/>
    <n v="88353192"/>
    <x v="39"/>
  </r>
  <r>
    <s v="03/03/2012 12:55:58"/>
    <x v="0"/>
    <x v="2"/>
    <x v="0"/>
    <n v="89896207"/>
    <x v="29"/>
  </r>
  <r>
    <s v="03/03/2012 12:59:24"/>
    <x v="0"/>
    <x v="2"/>
    <x v="0"/>
    <n v="89900716"/>
    <x v="6"/>
  </r>
  <r>
    <s v="03/06/2012 11:21:52"/>
    <x v="0"/>
    <x v="3"/>
    <x v="0"/>
    <n v="87921549"/>
    <x v="2"/>
  </r>
  <r>
    <s v="03/06/2012 11:22:18"/>
    <x v="0"/>
    <x v="3"/>
    <x v="0"/>
    <n v="87883552"/>
    <x v="0"/>
  </r>
  <r>
    <s v="03/06/2012 11:22:40"/>
    <x v="0"/>
    <x v="3"/>
    <x v="0"/>
    <n v="88357259"/>
    <x v="1"/>
  </r>
  <r>
    <s v="03/06/2012 11:22:50"/>
    <x v="0"/>
    <x v="3"/>
    <x v="0"/>
    <n v="89897877"/>
    <x v="40"/>
  </r>
  <r>
    <s v="03/06/2012 11:23:02"/>
    <x v="0"/>
    <x v="3"/>
    <x v="0"/>
    <n v="89903331"/>
    <x v="4"/>
  </r>
  <r>
    <s v="03/06/2012 12:03:28"/>
    <x v="0"/>
    <x v="3"/>
    <x v="0"/>
    <n v="89903218"/>
    <x v="28"/>
  </r>
  <r>
    <s v="03/06/2012 12:03:50"/>
    <x v="0"/>
    <x v="3"/>
    <x v="0"/>
    <n v="89909671"/>
    <x v="8"/>
  </r>
  <r>
    <s v="03/06/2012 12:05:02"/>
    <x v="0"/>
    <x v="3"/>
    <x v="0"/>
    <n v="89905063"/>
    <x v="32"/>
  </r>
  <r>
    <s v="03/06/2012 12:05:08"/>
    <x v="0"/>
    <x v="3"/>
    <x v="0"/>
    <n v="88345204"/>
    <x v="5"/>
  </r>
  <r>
    <s v="03/06/2012 12:05:22"/>
    <x v="0"/>
    <x v="3"/>
    <x v="0"/>
    <n v="87927694"/>
    <x v="21"/>
  </r>
  <r>
    <s v="03/06/2012 12:05:54"/>
    <x v="0"/>
    <x v="3"/>
    <x v="0"/>
    <n v="88347132"/>
    <x v="23"/>
  </r>
  <r>
    <s v="03/06/2012 12:06:40"/>
    <x v="0"/>
    <x v="3"/>
    <x v="0"/>
    <n v="87885711"/>
    <x v="22"/>
  </r>
  <r>
    <s v="03/06/2012 12:07:08"/>
    <x v="0"/>
    <x v="3"/>
    <x v="0"/>
    <n v="88077718"/>
    <x v="30"/>
  </r>
  <r>
    <s v="03/06/2012 12:16:24"/>
    <x v="0"/>
    <x v="3"/>
    <x v="0"/>
    <n v="89911594"/>
    <x v="17"/>
  </r>
  <r>
    <s v="03/06/2012 12:16:42"/>
    <x v="0"/>
    <x v="3"/>
    <x v="0"/>
    <n v="87887423"/>
    <x v="10"/>
  </r>
  <r>
    <s v="03/06/2012 12:17:04"/>
    <x v="0"/>
    <x v="3"/>
    <x v="0"/>
    <n v="88077729"/>
    <x v="18"/>
  </r>
  <r>
    <s v="03/06/2012 12:17:12"/>
    <x v="0"/>
    <x v="3"/>
    <x v="0"/>
    <n v="89895329"/>
    <x v="9"/>
  </r>
  <r>
    <s v="03/06/2012 12:17:58"/>
    <x v="0"/>
    <x v="3"/>
    <x v="0"/>
    <n v="87883865"/>
    <x v="19"/>
  </r>
  <r>
    <s v="03/06/2012 12:18:38"/>
    <x v="0"/>
    <x v="3"/>
    <x v="0"/>
    <n v="87882562"/>
    <x v="12"/>
  </r>
  <r>
    <s v="03/06/2012 12:18:44"/>
    <x v="0"/>
    <x v="3"/>
    <x v="0"/>
    <n v="89899079"/>
    <x v="24"/>
  </r>
  <r>
    <s v="03/06/2012 12:19:06"/>
    <x v="0"/>
    <x v="3"/>
    <x v="0"/>
    <n v="89900329"/>
    <x v="26"/>
  </r>
  <r>
    <s v="03/06/2012 12:19:40"/>
    <x v="0"/>
    <x v="3"/>
    <x v="0"/>
    <n v="87887931"/>
    <x v="15"/>
  </r>
  <r>
    <s v="03/06/2012 12:19:54"/>
    <x v="0"/>
    <x v="3"/>
    <x v="0"/>
    <n v="87887643"/>
    <x v="16"/>
  </r>
  <r>
    <s v="03/06/2012 12:20:22"/>
    <x v="0"/>
    <x v="3"/>
    <x v="0"/>
    <n v="87886655"/>
    <x v="14"/>
  </r>
  <r>
    <s v="03/06/2012 12:21:14"/>
    <x v="0"/>
    <x v="3"/>
    <x v="0"/>
    <n v="88347640"/>
    <x v="25"/>
  </r>
  <r>
    <s v="03/06/2012 12:21:30"/>
    <x v="0"/>
    <x v="3"/>
    <x v="0"/>
    <n v="89905771"/>
    <x v="36"/>
  </r>
  <r>
    <s v="03/06/2012 12:25:10"/>
    <x v="0"/>
    <x v="3"/>
    <x v="0"/>
    <n v="87932725"/>
    <x v="38"/>
  </r>
  <r>
    <s v="03/06/2012 12:25:42"/>
    <x v="0"/>
    <x v="3"/>
    <x v="0"/>
    <n v="87929951"/>
    <x v="11"/>
  </r>
  <r>
    <s v="03/06/2012 12:26:16"/>
    <x v="0"/>
    <x v="3"/>
    <x v="0"/>
    <n v="87936429"/>
    <x v="13"/>
  </r>
  <r>
    <s v="03/06/2012 12:35:26"/>
    <x v="0"/>
    <x v="3"/>
    <x v="0"/>
    <n v="89900716"/>
    <x v="6"/>
  </r>
  <r>
    <s v="03/06/2012 12:54:20"/>
    <x v="0"/>
    <x v="3"/>
    <x v="0"/>
    <n v="89901210"/>
    <x v="27"/>
  </r>
  <r>
    <s v="03/07/2012 11:22:02"/>
    <x v="0"/>
    <x v="4"/>
    <x v="0"/>
    <n v="87921549"/>
    <x v="2"/>
  </r>
  <r>
    <s v="03/07/2012 11:22:16"/>
    <x v="0"/>
    <x v="4"/>
    <x v="0"/>
    <n v="87883552"/>
    <x v="0"/>
  </r>
  <r>
    <s v="03/07/2012 11:23:00"/>
    <x v="0"/>
    <x v="4"/>
    <x v="0"/>
    <n v="89912065"/>
    <x v="41"/>
  </r>
  <r>
    <s v="03/07/2012 11:23:34"/>
    <x v="0"/>
    <x v="4"/>
    <x v="0"/>
    <n v="88357259"/>
    <x v="1"/>
  </r>
  <r>
    <s v="03/07/2012 11:33:18"/>
    <x v="0"/>
    <x v="4"/>
    <x v="0"/>
    <n v="89903331"/>
    <x v="4"/>
  </r>
  <r>
    <s v="03/07/2012 11:34:08"/>
    <x v="0"/>
    <x v="4"/>
    <x v="0"/>
    <n v="89897877"/>
    <x v="40"/>
  </r>
  <r>
    <s v="03/07/2012 11:44:00"/>
    <x v="0"/>
    <x v="4"/>
    <x v="0"/>
    <n v="88345204"/>
    <x v="5"/>
  </r>
  <r>
    <s v="03/07/2012 11:44:42"/>
    <x v="0"/>
    <x v="4"/>
    <x v="0"/>
    <n v="88077718"/>
    <x v="30"/>
  </r>
  <r>
    <s v="03/07/2012 12:04:50"/>
    <x v="0"/>
    <x v="4"/>
    <x v="0"/>
    <n v="89904842"/>
    <x v="42"/>
  </r>
  <r>
    <s v="03/07/2012 12:07:18"/>
    <x v="0"/>
    <x v="4"/>
    <x v="0"/>
    <n v="89903218"/>
    <x v="28"/>
  </r>
  <r>
    <s v="03/07/2012 12:09:56"/>
    <x v="0"/>
    <x v="4"/>
    <x v="0"/>
    <n v="89909671"/>
    <x v="8"/>
  </r>
  <r>
    <s v="03/07/2012 12:10:08"/>
    <x v="0"/>
    <x v="4"/>
    <x v="0"/>
    <n v="87927694"/>
    <x v="21"/>
  </r>
  <r>
    <s v="03/07/2012 12:10:50"/>
    <x v="0"/>
    <x v="4"/>
    <x v="0"/>
    <n v="88347132"/>
    <x v="23"/>
  </r>
  <r>
    <s v="03/07/2012 12:11:08"/>
    <x v="0"/>
    <x v="4"/>
    <x v="0"/>
    <n v="87885711"/>
    <x v="22"/>
  </r>
  <r>
    <s v="03/07/2012 12:16:36"/>
    <x v="0"/>
    <x v="4"/>
    <x v="0"/>
    <n v="88077729"/>
    <x v="18"/>
  </r>
  <r>
    <s v="03/07/2012 12:17:50"/>
    <x v="0"/>
    <x v="4"/>
    <x v="0"/>
    <n v="87883865"/>
    <x v="19"/>
  </r>
  <r>
    <s v="03/07/2012 12:18:06"/>
    <x v="0"/>
    <x v="4"/>
    <x v="0"/>
    <n v="87883928"/>
    <x v="20"/>
  </r>
  <r>
    <s v="03/07/2012 12:18:16"/>
    <x v="0"/>
    <x v="4"/>
    <x v="0"/>
    <n v="88347640"/>
    <x v="25"/>
  </r>
  <r>
    <s v="03/07/2012 12:21:58"/>
    <x v="0"/>
    <x v="4"/>
    <x v="0"/>
    <n v="89900329"/>
    <x v="26"/>
  </r>
  <r>
    <s v="03/07/2012 12:22:34"/>
    <x v="0"/>
    <x v="4"/>
    <x v="0"/>
    <n v="89899079"/>
    <x v="24"/>
  </r>
  <r>
    <s v="03/07/2012 12:22:38"/>
    <x v="0"/>
    <x v="4"/>
    <x v="0"/>
    <n v="89911594"/>
    <x v="17"/>
  </r>
  <r>
    <s v="03/07/2012 12:26:04"/>
    <x v="0"/>
    <x v="4"/>
    <x v="0"/>
    <n v="89905771"/>
    <x v="36"/>
  </r>
  <r>
    <s v="03/07/2012 12:26:24"/>
    <x v="0"/>
    <x v="4"/>
    <x v="0"/>
    <n v="89895329"/>
    <x v="9"/>
  </r>
  <r>
    <s v="03/07/2012 12:27:40"/>
    <x v="0"/>
    <x v="4"/>
    <x v="0"/>
    <n v="87886655"/>
    <x v="14"/>
  </r>
  <r>
    <s v="03/07/2012 12:27:48"/>
    <x v="0"/>
    <x v="4"/>
    <x v="0"/>
    <n v="87887643"/>
    <x v="16"/>
  </r>
  <r>
    <s v="03/07/2012 12:29:14"/>
    <x v="0"/>
    <x v="4"/>
    <x v="0"/>
    <n v="87887423"/>
    <x v="10"/>
  </r>
  <r>
    <s v="03/07/2012 12:29:26"/>
    <x v="0"/>
    <x v="4"/>
    <x v="0"/>
    <n v="87929951"/>
    <x v="11"/>
  </r>
  <r>
    <s v="03/07/2012 12:30:02"/>
    <x v="0"/>
    <x v="4"/>
    <x v="0"/>
    <n v="87936429"/>
    <x v="13"/>
  </r>
  <r>
    <s v="03/07/2012 12:30:38"/>
    <x v="0"/>
    <x v="4"/>
    <x v="0"/>
    <n v="87882562"/>
    <x v="12"/>
  </r>
  <r>
    <s v="03/07/2012 12:30:44"/>
    <x v="0"/>
    <x v="4"/>
    <x v="0"/>
    <n v="88077291"/>
    <x v="43"/>
  </r>
  <r>
    <s v="03/07/2012 12:30:50"/>
    <x v="0"/>
    <x v="4"/>
    <x v="0"/>
    <n v="87877664"/>
    <x v="34"/>
  </r>
  <r>
    <s v="03/07/2012 12:33:40"/>
    <x v="0"/>
    <x v="4"/>
    <x v="0"/>
    <n v="89900716"/>
    <x v="6"/>
  </r>
  <r>
    <s v="03/08/2012 11:25:34"/>
    <x v="0"/>
    <x v="5"/>
    <x v="0"/>
    <n v="89903331"/>
    <x v="4"/>
  </r>
  <r>
    <s v="03/08/2012 11:25:48"/>
    <x v="0"/>
    <x v="5"/>
    <x v="0"/>
    <n v="89912065"/>
    <x v="41"/>
  </r>
  <r>
    <s v="03/08/2012 11:26:00"/>
    <x v="0"/>
    <x v="5"/>
    <x v="0"/>
    <n v="89912071"/>
    <x v="37"/>
  </r>
  <r>
    <s v="03/08/2012 11:26:38"/>
    <x v="0"/>
    <x v="5"/>
    <x v="0"/>
    <n v="89907375"/>
    <x v="3"/>
  </r>
  <r>
    <s v="03/08/2012 12:10:30"/>
    <x v="0"/>
    <x v="5"/>
    <x v="0"/>
    <n v="89903218"/>
    <x v="28"/>
  </r>
  <r>
    <s v="03/08/2012 12:11:30"/>
    <x v="0"/>
    <x v="5"/>
    <x v="0"/>
    <n v="89909671"/>
    <x v="8"/>
  </r>
  <r>
    <s v="03/08/2012 12:11:48"/>
    <x v="0"/>
    <x v="5"/>
    <x v="0"/>
    <n v="87885711"/>
    <x v="22"/>
  </r>
  <r>
    <s v="03/08/2012 12:13:40"/>
    <x v="0"/>
    <x v="5"/>
    <x v="0"/>
    <n v="87883928"/>
    <x v="20"/>
  </r>
  <r>
    <s v="03/08/2012 12:13:46"/>
    <x v="0"/>
    <x v="5"/>
    <x v="0"/>
    <n v="88077729"/>
    <x v="18"/>
  </r>
  <r>
    <s v="03/08/2012 12:14:44"/>
    <x v="0"/>
    <x v="5"/>
    <x v="0"/>
    <n v="87883865"/>
    <x v="19"/>
  </r>
  <r>
    <s v="03/08/2012 12:14:56"/>
    <x v="0"/>
    <x v="5"/>
    <x v="0"/>
    <n v="88347640"/>
    <x v="25"/>
  </r>
  <r>
    <s v="03/08/2012 12:15:26"/>
    <x v="0"/>
    <x v="5"/>
    <x v="0"/>
    <n v="89911594"/>
    <x v="17"/>
  </r>
  <r>
    <s v="03/08/2012 12:22:12"/>
    <x v="0"/>
    <x v="5"/>
    <x v="0"/>
    <n v="87927694"/>
    <x v="21"/>
  </r>
  <r>
    <s v="03/08/2012 12:22:24"/>
    <x v="0"/>
    <x v="5"/>
    <x v="0"/>
    <n v="87887931"/>
    <x v="15"/>
  </r>
  <r>
    <s v="03/08/2012 12:23:40"/>
    <x v="0"/>
    <x v="5"/>
    <x v="0"/>
    <n v="88113867"/>
    <x v="31"/>
  </r>
  <r>
    <s v="03/08/2012 12:23:54"/>
    <x v="0"/>
    <x v="5"/>
    <x v="0"/>
    <n v="87887643"/>
    <x v="16"/>
  </r>
  <r>
    <s v="03/08/2012 12:24:26"/>
    <x v="0"/>
    <x v="5"/>
    <x v="0"/>
    <n v="87936429"/>
    <x v="13"/>
  </r>
  <r>
    <s v="03/08/2012 12:25:08"/>
    <x v="0"/>
    <x v="5"/>
    <x v="0"/>
    <n v="87882562"/>
    <x v="12"/>
  </r>
  <r>
    <s v="03/08/2012 12:26:22"/>
    <x v="0"/>
    <x v="5"/>
    <x v="0"/>
    <n v="89895329"/>
    <x v="9"/>
  </r>
  <r>
    <s v="03/08/2012 12:26:56"/>
    <x v="0"/>
    <x v="5"/>
    <x v="0"/>
    <n v="89905771"/>
    <x v="36"/>
  </r>
  <r>
    <s v="03/08/2012 12:34:42"/>
    <x v="0"/>
    <x v="5"/>
    <x v="0"/>
    <n v="87887423"/>
    <x v="10"/>
  </r>
  <r>
    <s v="03/08/2012 12:40:28"/>
    <x v="0"/>
    <x v="5"/>
    <x v="0"/>
    <n v="89899079"/>
    <x v="24"/>
  </r>
  <r>
    <s v="03/08/2012 12:41:06"/>
    <x v="0"/>
    <x v="5"/>
    <x v="0"/>
    <n v="87886655"/>
    <x v="14"/>
  </r>
  <r>
    <s v="03/08/2012 12:45:28"/>
    <x v="0"/>
    <x v="5"/>
    <x v="0"/>
    <n v="89901210"/>
    <x v="27"/>
  </r>
  <r>
    <s v="03/08/2012 12:55:54"/>
    <x v="0"/>
    <x v="5"/>
    <x v="0"/>
    <n v="87929951"/>
    <x v="11"/>
  </r>
  <r>
    <s v="03/09/2012 11:22:26"/>
    <x v="0"/>
    <x v="6"/>
    <x v="0"/>
    <n v="87883552"/>
    <x v="0"/>
  </r>
  <r>
    <s v="03/09/2012 11:22:52"/>
    <x v="0"/>
    <x v="6"/>
    <x v="0"/>
    <n v="88357259"/>
    <x v="1"/>
  </r>
  <r>
    <s v="03/09/2012 11:23:20"/>
    <x v="0"/>
    <x v="6"/>
    <x v="0"/>
    <n v="87921549"/>
    <x v="2"/>
  </r>
  <r>
    <s v="03/09/2012 11:23:30"/>
    <x v="0"/>
    <x v="6"/>
    <x v="0"/>
    <n v="89912065"/>
    <x v="41"/>
  </r>
  <r>
    <s v="03/09/2012 11:24:22"/>
    <x v="0"/>
    <x v="6"/>
    <x v="0"/>
    <n v="89907375"/>
    <x v="3"/>
  </r>
  <r>
    <s v="03/09/2012 11:30:26"/>
    <x v="0"/>
    <x v="6"/>
    <x v="0"/>
    <n v="89897877"/>
    <x v="40"/>
  </r>
  <r>
    <s v="03/09/2012 11:31:20"/>
    <x v="0"/>
    <x v="6"/>
    <x v="0"/>
    <n v="89911594"/>
    <x v="17"/>
  </r>
  <r>
    <s v="03/09/2012 11:32:06"/>
    <x v="0"/>
    <x v="6"/>
    <x v="0"/>
    <n v="89903331"/>
    <x v="4"/>
  </r>
  <r>
    <s v="03/09/2012 11:32:56"/>
    <x v="0"/>
    <x v="6"/>
    <x v="0"/>
    <n v="89912071"/>
    <x v="37"/>
  </r>
  <r>
    <s v="03/09/2012 12:07:42"/>
    <x v="0"/>
    <x v="6"/>
    <x v="0"/>
    <n v="87883865"/>
    <x v="19"/>
  </r>
  <r>
    <s v="03/09/2012 12:07:46"/>
    <x v="0"/>
    <x v="6"/>
    <x v="0"/>
    <n v="87883070"/>
    <x v="44"/>
  </r>
  <r>
    <s v="03/09/2012 12:08:10"/>
    <x v="0"/>
    <x v="6"/>
    <x v="0"/>
    <n v="87883928"/>
    <x v="20"/>
  </r>
  <r>
    <s v="03/09/2012 12:08:24"/>
    <x v="0"/>
    <x v="6"/>
    <x v="0"/>
    <n v="88347640"/>
    <x v="25"/>
  </r>
  <r>
    <s v="03/09/2012 12:08:24"/>
    <x v="0"/>
    <x v="6"/>
    <x v="0"/>
    <n v="88347640"/>
    <x v="25"/>
  </r>
  <r>
    <s v="03/09/2012 12:08:32"/>
    <x v="0"/>
    <x v="6"/>
    <x v="0"/>
    <n v="89899079"/>
    <x v="24"/>
  </r>
  <r>
    <s v="03/09/2012 12:12:20"/>
    <x v="0"/>
    <x v="6"/>
    <x v="0"/>
    <n v="89903218"/>
    <x v="28"/>
  </r>
  <r>
    <s v="03/09/2012 12:12:42"/>
    <x v="0"/>
    <x v="6"/>
    <x v="0"/>
    <n v="87885711"/>
    <x v="22"/>
  </r>
  <r>
    <s v="03/09/2012 12:13:10"/>
    <x v="0"/>
    <x v="6"/>
    <x v="0"/>
    <n v="89904100"/>
    <x v="45"/>
  </r>
  <r>
    <s v="03/09/2012 12:15:20"/>
    <x v="0"/>
    <x v="6"/>
    <x v="0"/>
    <n v="89909671"/>
    <x v="8"/>
  </r>
  <r>
    <s v="03/09/2012 12:17:54"/>
    <x v="0"/>
    <x v="6"/>
    <x v="0"/>
    <n v="87887931"/>
    <x v="15"/>
  </r>
  <r>
    <s v="03/09/2012 12:18:08"/>
    <x v="0"/>
    <x v="6"/>
    <x v="0"/>
    <n v="87927694"/>
    <x v="21"/>
  </r>
  <r>
    <s v="03/09/2012 12:18:44"/>
    <x v="0"/>
    <x v="6"/>
    <x v="0"/>
    <n v="87887643"/>
    <x v="16"/>
  </r>
  <r>
    <s v="03/09/2012 12:18:56"/>
    <x v="0"/>
    <x v="6"/>
    <x v="0"/>
    <n v="87887423"/>
    <x v="10"/>
  </r>
  <r>
    <s v="03/09/2012 12:27:56"/>
    <x v="0"/>
    <x v="6"/>
    <x v="0"/>
    <n v="89905771"/>
    <x v="36"/>
  </r>
  <r>
    <s v="03/09/2012 12:29:30"/>
    <x v="0"/>
    <x v="6"/>
    <x v="0"/>
    <n v="88347132"/>
    <x v="23"/>
  </r>
  <r>
    <s v="03/09/2012 12:30:32"/>
    <x v="0"/>
    <x v="6"/>
    <x v="0"/>
    <n v="89900716"/>
    <x v="6"/>
  </r>
  <r>
    <s v="03/09/2012 12:31:02"/>
    <x v="0"/>
    <x v="6"/>
    <x v="0"/>
    <n v="89904842"/>
    <x v="42"/>
  </r>
  <r>
    <s v="03/09/2012 12:32:14"/>
    <x v="0"/>
    <x v="6"/>
    <x v="0"/>
    <n v="88077718"/>
    <x v="30"/>
  </r>
  <r>
    <s v="03/10/2012 11:23:02"/>
    <x v="0"/>
    <x v="7"/>
    <x v="0"/>
    <n v="87921549"/>
    <x v="2"/>
  </r>
  <r>
    <s v="03/10/2012 11:23:28"/>
    <x v="0"/>
    <x v="7"/>
    <x v="0"/>
    <n v="88357259"/>
    <x v="1"/>
  </r>
  <r>
    <s v="03/10/2012 11:23:38"/>
    <x v="0"/>
    <x v="7"/>
    <x v="0"/>
    <n v="89895590"/>
    <x v="46"/>
  </r>
  <r>
    <s v="03/10/2012 11:24:04"/>
    <x v="0"/>
    <x v="7"/>
    <x v="0"/>
    <n v="89907375"/>
    <x v="3"/>
  </r>
  <r>
    <s v="03/10/2012 11:58:02"/>
    <x v="0"/>
    <x v="7"/>
    <x v="0"/>
    <n v="89903331"/>
    <x v="4"/>
  </r>
  <r>
    <s v="03/10/2012 12:09:12"/>
    <x v="0"/>
    <x v="7"/>
    <x v="0"/>
    <n v="89900716"/>
    <x v="6"/>
  </r>
  <r>
    <s v="03/10/2012 12:11:36"/>
    <x v="0"/>
    <x v="7"/>
    <x v="0"/>
    <n v="89909671"/>
    <x v="8"/>
  </r>
  <r>
    <s v="03/10/2012 12:12:30"/>
    <x v="0"/>
    <x v="7"/>
    <x v="0"/>
    <n v="89903218"/>
    <x v="28"/>
  </r>
  <r>
    <s v="03/10/2012 12:13:36"/>
    <x v="0"/>
    <x v="7"/>
    <x v="0"/>
    <n v="87936429"/>
    <x v="13"/>
  </r>
  <r>
    <s v="03/10/2012 12:14:56"/>
    <x v="0"/>
    <x v="7"/>
    <x v="0"/>
    <n v="88077718"/>
    <x v="30"/>
  </r>
  <r>
    <s v="03/10/2012 12:15:20"/>
    <x v="0"/>
    <x v="7"/>
    <x v="0"/>
    <n v="87887423"/>
    <x v="10"/>
  </r>
  <r>
    <s v="03/10/2012 12:15:40"/>
    <x v="0"/>
    <x v="7"/>
    <x v="0"/>
    <n v="88345204"/>
    <x v="5"/>
  </r>
  <r>
    <s v="03/10/2012 12:16:30"/>
    <x v="0"/>
    <x v="7"/>
    <x v="0"/>
    <n v="87882562"/>
    <x v="12"/>
  </r>
  <r>
    <s v="03/10/2012 12:17:24"/>
    <x v="0"/>
    <x v="7"/>
    <x v="0"/>
    <n v="89905063"/>
    <x v="32"/>
  </r>
  <r>
    <s v="03/10/2012 12:17:40"/>
    <x v="0"/>
    <x v="7"/>
    <x v="0"/>
    <n v="87887643"/>
    <x v="16"/>
  </r>
  <r>
    <s v="03/10/2012 12:17:44"/>
    <x v="0"/>
    <x v="7"/>
    <x v="0"/>
    <n v="87887643"/>
    <x v="16"/>
  </r>
  <r>
    <s v="03/10/2012 12:18:02"/>
    <x v="0"/>
    <x v="7"/>
    <x v="0"/>
    <n v="89909064"/>
    <x v="33"/>
  </r>
  <r>
    <s v="03/10/2012 12:22:40"/>
    <x v="0"/>
    <x v="7"/>
    <x v="0"/>
    <n v="88353192"/>
    <x v="39"/>
  </r>
  <r>
    <s v="03/10/2012 12:23:32"/>
    <x v="0"/>
    <x v="7"/>
    <x v="0"/>
    <n v="88077729"/>
    <x v="18"/>
  </r>
  <r>
    <s v="03/10/2012 12:24:28"/>
    <x v="0"/>
    <x v="7"/>
    <x v="0"/>
    <n v="89899079"/>
    <x v="24"/>
  </r>
  <r>
    <s v="03/10/2012 12:25:12"/>
    <x v="0"/>
    <x v="7"/>
    <x v="0"/>
    <n v="89905771"/>
    <x v="36"/>
  </r>
  <r>
    <s v="03/10/2012 12:26:18"/>
    <x v="0"/>
    <x v="7"/>
    <x v="0"/>
    <n v="87883865"/>
    <x v="19"/>
  </r>
  <r>
    <s v="03/10/2012 12:49:56"/>
    <x v="0"/>
    <x v="7"/>
    <x v="0"/>
    <n v="89896207"/>
    <x v="29"/>
  </r>
  <r>
    <s v="03/13/2012 11:22:58"/>
    <x v="0"/>
    <x v="8"/>
    <x v="0"/>
    <n v="89897877"/>
    <x v="40"/>
  </r>
  <r>
    <s v="03/13/2012 11:23:36"/>
    <x v="0"/>
    <x v="8"/>
    <x v="0"/>
    <n v="87921549"/>
    <x v="2"/>
  </r>
  <r>
    <s v="03/13/2012 11:23:44"/>
    <x v="0"/>
    <x v="8"/>
    <x v="0"/>
    <n v="89895590"/>
    <x v="46"/>
  </r>
  <r>
    <s v="03/13/2012 11:24:02"/>
    <x v="0"/>
    <x v="8"/>
    <x v="0"/>
    <n v="88357259"/>
    <x v="1"/>
  </r>
  <r>
    <s v="03/13/2012 11:24:38"/>
    <x v="0"/>
    <x v="8"/>
    <x v="0"/>
    <n v="89907375"/>
    <x v="3"/>
  </r>
  <r>
    <s v="03/13/2012 11:24:48"/>
    <x v="0"/>
    <x v="8"/>
    <x v="0"/>
    <n v="87932725"/>
    <x v="38"/>
  </r>
  <r>
    <s v="03/13/2012 11:32:38"/>
    <x v="0"/>
    <x v="8"/>
    <x v="0"/>
    <n v="89903331"/>
    <x v="4"/>
  </r>
  <r>
    <s v="03/13/2012 11:33:26"/>
    <x v="0"/>
    <x v="8"/>
    <x v="0"/>
    <n v="89911275"/>
    <x v="47"/>
  </r>
  <r>
    <s v="03/13/2012 11:33:38"/>
    <x v="0"/>
    <x v="8"/>
    <x v="0"/>
    <n v="89911275"/>
    <x v="47"/>
  </r>
  <r>
    <s v="03/13/2012 12:10:58"/>
    <x v="0"/>
    <x v="8"/>
    <x v="0"/>
    <n v="87887423"/>
    <x v="10"/>
  </r>
  <r>
    <s v="03/13/2012 12:11:08"/>
    <x v="0"/>
    <x v="8"/>
    <x v="0"/>
    <n v="89903218"/>
    <x v="28"/>
  </r>
  <r>
    <s v="03/13/2012 12:11:56"/>
    <x v="0"/>
    <x v="8"/>
    <x v="0"/>
    <n v="87936429"/>
    <x v="13"/>
  </r>
  <r>
    <s v="03/13/2012 12:13:02"/>
    <x v="0"/>
    <x v="8"/>
    <x v="0"/>
    <n v="87886655"/>
    <x v="14"/>
  </r>
  <r>
    <s v="03/13/2012 12:13:18"/>
    <x v="0"/>
    <x v="8"/>
    <x v="0"/>
    <n v="89912065"/>
    <x v="41"/>
  </r>
  <r>
    <s v="03/13/2012 12:13:26"/>
    <x v="0"/>
    <x v="8"/>
    <x v="0"/>
    <n v="87929951"/>
    <x v="11"/>
  </r>
  <r>
    <s v="03/13/2012 12:18:26"/>
    <x v="0"/>
    <x v="8"/>
    <x v="0"/>
    <n v="89895329"/>
    <x v="9"/>
  </r>
  <r>
    <s v="03/13/2012 12:19:06"/>
    <x v="0"/>
    <x v="8"/>
    <x v="0"/>
    <n v="87877664"/>
    <x v="34"/>
  </r>
  <r>
    <s v="03/13/2012 12:25:20"/>
    <x v="0"/>
    <x v="8"/>
    <x v="0"/>
    <n v="87887931"/>
    <x v="15"/>
  </r>
  <r>
    <s v="03/13/2012 12:25:44"/>
    <x v="0"/>
    <x v="8"/>
    <x v="0"/>
    <n v="87883865"/>
    <x v="19"/>
  </r>
  <r>
    <s v="03/13/2012 12:26:08"/>
    <x v="0"/>
    <x v="8"/>
    <x v="0"/>
    <n v="88347640"/>
    <x v="25"/>
  </r>
  <r>
    <s v="03/13/2012 12:26:12"/>
    <x v="0"/>
    <x v="8"/>
    <x v="0"/>
    <n v="87883928"/>
    <x v="20"/>
  </r>
  <r>
    <s v="03/13/2012 12:27:06"/>
    <x v="0"/>
    <x v="8"/>
    <x v="0"/>
    <n v="89905771"/>
    <x v="36"/>
  </r>
  <r>
    <s v="03/13/2012 12:33:52"/>
    <x v="0"/>
    <x v="8"/>
    <x v="0"/>
    <n v="89900716"/>
    <x v="6"/>
  </r>
  <r>
    <s v="03/13/2012 12:36:00"/>
    <x v="0"/>
    <x v="8"/>
    <x v="0"/>
    <n v="88077729"/>
    <x v="18"/>
  </r>
  <r>
    <s v="03/13/2012 12:36:24"/>
    <x v="0"/>
    <x v="8"/>
    <x v="0"/>
    <n v="87885711"/>
    <x v="22"/>
  </r>
  <r>
    <s v="03/13/2012 12:43:38"/>
    <x v="0"/>
    <x v="8"/>
    <x v="0"/>
    <n v="88347132"/>
    <x v="23"/>
  </r>
  <r>
    <s v="03/13/2012 12:44:24"/>
    <x v="0"/>
    <x v="8"/>
    <x v="0"/>
    <n v="89899079"/>
    <x v="24"/>
  </r>
  <r>
    <s v="03/13/2012 12:54:48"/>
    <x v="0"/>
    <x v="8"/>
    <x v="0"/>
    <n v="89896207"/>
    <x v="29"/>
  </r>
  <r>
    <s v="03/14/2012 11:21:36"/>
    <x v="0"/>
    <x v="9"/>
    <x v="0"/>
    <n v="88357259"/>
    <x v="1"/>
  </r>
  <r>
    <s v="03/14/2012 11:22:38"/>
    <x v="0"/>
    <x v="9"/>
    <x v="0"/>
    <n v="87921549"/>
    <x v="2"/>
  </r>
  <r>
    <s v="03/14/2012 11:22:50"/>
    <x v="0"/>
    <x v="9"/>
    <x v="0"/>
    <n v="89907375"/>
    <x v="3"/>
  </r>
  <r>
    <s v="03/14/2012 11:23:04"/>
    <x v="0"/>
    <x v="9"/>
    <x v="0"/>
    <n v="89895590"/>
    <x v="46"/>
  </r>
  <r>
    <s v="03/14/2012 11:26:04"/>
    <x v="0"/>
    <x v="9"/>
    <x v="0"/>
    <n v="89897877"/>
    <x v="40"/>
  </r>
  <r>
    <s v="03/14/2012 11:27:26"/>
    <x v="0"/>
    <x v="9"/>
    <x v="0"/>
    <n v="89903331"/>
    <x v="4"/>
  </r>
  <r>
    <s v="03/14/2012 11:28:14"/>
    <x v="0"/>
    <x v="9"/>
    <x v="0"/>
    <n v="89911275"/>
    <x v="47"/>
  </r>
  <r>
    <s v="03/14/2012 11:28:30"/>
    <x v="0"/>
    <x v="9"/>
    <x v="0"/>
    <n v="89912071"/>
    <x v="37"/>
  </r>
  <r>
    <s v="03/14/2012 11:36:42"/>
    <x v="0"/>
    <x v="9"/>
    <x v="0"/>
    <n v="89899079"/>
    <x v="24"/>
  </r>
  <r>
    <s v="03/14/2012 11:36:48"/>
    <x v="0"/>
    <x v="9"/>
    <x v="0"/>
    <n v="87883070"/>
    <x v="44"/>
  </r>
  <r>
    <s v="03/14/2012 11:42:24"/>
    <x v="0"/>
    <x v="9"/>
    <x v="0"/>
    <n v="87883928"/>
    <x v="20"/>
  </r>
  <r>
    <s v="03/14/2012 11:42:40"/>
    <x v="0"/>
    <x v="9"/>
    <x v="0"/>
    <n v="88347640"/>
    <x v="25"/>
  </r>
  <r>
    <s v="03/14/2012 11:42:58"/>
    <x v="0"/>
    <x v="9"/>
    <x v="0"/>
    <n v="87883865"/>
    <x v="19"/>
  </r>
  <r>
    <s v="03/14/2012 12:06:48"/>
    <x v="0"/>
    <x v="9"/>
    <x v="0"/>
    <n v="89900716"/>
    <x v="6"/>
  </r>
  <r>
    <s v="03/14/2012 12:20:30"/>
    <x v="0"/>
    <x v="9"/>
    <x v="0"/>
    <n v="87887423"/>
    <x v="10"/>
  </r>
  <r>
    <s v="03/14/2012 12:21:00"/>
    <x v="0"/>
    <x v="9"/>
    <x v="0"/>
    <n v="89912065"/>
    <x v="41"/>
  </r>
  <r>
    <s v="03/14/2012 12:21:14"/>
    <x v="0"/>
    <x v="9"/>
    <x v="0"/>
    <n v="89895329"/>
    <x v="9"/>
  </r>
  <r>
    <s v="03/14/2012 12:21:40"/>
    <x v="0"/>
    <x v="9"/>
    <x v="0"/>
    <n v="87929951"/>
    <x v="11"/>
  </r>
  <r>
    <s v="03/14/2012 12:23:28"/>
    <x v="0"/>
    <x v="9"/>
    <x v="0"/>
    <n v="89909004"/>
    <x v="48"/>
  </r>
  <r>
    <s v="03/14/2012 12:23:44"/>
    <x v="0"/>
    <x v="9"/>
    <x v="0"/>
    <n v="88077718"/>
    <x v="30"/>
  </r>
  <r>
    <s v="03/14/2012 12:24:04"/>
    <x v="0"/>
    <x v="9"/>
    <x v="0"/>
    <n v="88113867"/>
    <x v="31"/>
  </r>
  <r>
    <s v="03/14/2012 12:27:46"/>
    <x v="0"/>
    <x v="9"/>
    <x v="0"/>
    <n v="87880875"/>
    <x v="49"/>
  </r>
  <r>
    <s v="03/14/2012 12:33:22"/>
    <x v="0"/>
    <x v="9"/>
    <x v="0"/>
    <n v="87887643"/>
    <x v="16"/>
  </r>
  <r>
    <s v="03/14/2012 12:33:28"/>
    <x v="0"/>
    <x v="9"/>
    <x v="0"/>
    <n v="87887643"/>
    <x v="16"/>
  </r>
  <r>
    <s v="03/14/2012 12:36:16"/>
    <x v="0"/>
    <x v="9"/>
    <x v="0"/>
    <n v="89903218"/>
    <x v="28"/>
  </r>
  <r>
    <s v="03/14/2012 12:37:08"/>
    <x v="0"/>
    <x v="9"/>
    <x v="0"/>
    <n v="89909671"/>
    <x v="8"/>
  </r>
  <r>
    <s v="03/14/2012 12:37:38"/>
    <x v="0"/>
    <x v="9"/>
    <x v="0"/>
    <n v="87885711"/>
    <x v="22"/>
  </r>
  <r>
    <s v="03/14/2012 12:37:50"/>
    <x v="0"/>
    <x v="9"/>
    <x v="0"/>
    <n v="88347132"/>
    <x v="23"/>
  </r>
  <r>
    <s v="03/14/2012 12:38:40"/>
    <x v="0"/>
    <x v="9"/>
    <x v="0"/>
    <n v="89905771"/>
    <x v="36"/>
  </r>
  <r>
    <s v="03/14/2012 12:43:06"/>
    <x v="0"/>
    <x v="9"/>
    <x v="0"/>
    <n v="88077729"/>
    <x v="18"/>
  </r>
  <r>
    <s v="03/14/2012 12:43:48"/>
    <x v="0"/>
    <x v="9"/>
    <x v="0"/>
    <n v="89911594"/>
    <x v="17"/>
  </r>
  <r>
    <s v="03/14/2012 12:58:34"/>
    <x v="0"/>
    <x v="9"/>
    <x v="0"/>
    <n v="89896207"/>
    <x v="29"/>
  </r>
  <r>
    <s v="03/14/2012 12:59:58"/>
    <x v="0"/>
    <x v="9"/>
    <x v="0"/>
    <n v="89901210"/>
    <x v="27"/>
  </r>
  <r>
    <s v="03/14/2012 13:00:14"/>
    <x v="0"/>
    <x v="9"/>
    <x v="0"/>
    <n v="87882562"/>
    <x v="12"/>
  </r>
  <r>
    <s v="03/15/2012 11:21:58"/>
    <x v="0"/>
    <x v="10"/>
    <x v="0"/>
    <n v="87921549"/>
    <x v="2"/>
  </r>
  <r>
    <s v="03/15/2012 11:22:16"/>
    <x v="0"/>
    <x v="10"/>
    <x v="0"/>
    <n v="89895590"/>
    <x v="46"/>
  </r>
  <r>
    <s v="03/15/2012 11:22:22"/>
    <x v="0"/>
    <x v="10"/>
    <x v="0"/>
    <n v="89907375"/>
    <x v="3"/>
  </r>
  <r>
    <s v="03/15/2012 11:24:40"/>
    <x v="0"/>
    <x v="10"/>
    <x v="0"/>
    <n v="89903331"/>
    <x v="4"/>
  </r>
  <r>
    <s v="03/15/2012 11:26:34"/>
    <x v="0"/>
    <x v="10"/>
    <x v="0"/>
    <n v="89911275"/>
    <x v="47"/>
  </r>
  <r>
    <s v="03/15/2012 12:02:42"/>
    <x v="0"/>
    <x v="10"/>
    <x v="0"/>
    <n v="88357259"/>
    <x v="1"/>
  </r>
  <r>
    <s v="03/15/2012 12:02:56"/>
    <x v="0"/>
    <x v="10"/>
    <x v="0"/>
    <n v="89900716"/>
    <x v="6"/>
  </r>
  <r>
    <s v="03/15/2012 12:03:00"/>
    <x v="0"/>
    <x v="10"/>
    <x v="0"/>
    <n v="89900716"/>
    <x v="6"/>
  </r>
  <r>
    <s v="03/15/2012 12:20:14"/>
    <x v="0"/>
    <x v="10"/>
    <x v="0"/>
    <n v="89912065"/>
    <x v="41"/>
  </r>
  <r>
    <s v="03/15/2012 12:20:40"/>
    <x v="0"/>
    <x v="10"/>
    <x v="0"/>
    <n v="89900616"/>
    <x v="35"/>
  </r>
  <r>
    <s v="03/15/2012 12:20:46"/>
    <x v="0"/>
    <x v="10"/>
    <x v="0"/>
    <n v="89903218"/>
    <x v="28"/>
  </r>
  <r>
    <s v="03/15/2012 12:21:40"/>
    <x v="0"/>
    <x v="10"/>
    <x v="0"/>
    <n v="88347132"/>
    <x v="23"/>
  </r>
  <r>
    <s v="03/15/2012 12:22:42"/>
    <x v="0"/>
    <x v="10"/>
    <x v="0"/>
    <n v="87885711"/>
    <x v="22"/>
  </r>
  <r>
    <s v="03/15/2012 12:23:28"/>
    <x v="0"/>
    <x v="10"/>
    <x v="0"/>
    <n v="89905771"/>
    <x v="36"/>
  </r>
  <r>
    <s v="03/15/2012 12:25:46"/>
    <x v="0"/>
    <x v="10"/>
    <x v="0"/>
    <n v="87887931"/>
    <x v="15"/>
  </r>
  <r>
    <s v="03/15/2012 12:27:12"/>
    <x v="0"/>
    <x v="10"/>
    <x v="0"/>
    <n v="87883865"/>
    <x v="19"/>
  </r>
  <r>
    <s v="03/15/2012 12:27:38"/>
    <x v="0"/>
    <x v="10"/>
    <x v="0"/>
    <n v="88077729"/>
    <x v="18"/>
  </r>
  <r>
    <s v="03/15/2012 12:28:06"/>
    <x v="0"/>
    <x v="10"/>
    <x v="0"/>
    <n v="88347640"/>
    <x v="25"/>
  </r>
  <r>
    <s v="03/15/2012 12:28:30"/>
    <x v="0"/>
    <x v="10"/>
    <x v="0"/>
    <n v="87883928"/>
    <x v="20"/>
  </r>
  <r>
    <s v="03/15/2012 12:28:56"/>
    <x v="0"/>
    <x v="10"/>
    <x v="0"/>
    <n v="87883070"/>
    <x v="44"/>
  </r>
  <r>
    <s v="03/15/2012 12:29:18"/>
    <x v="0"/>
    <x v="10"/>
    <x v="0"/>
    <n v="89899079"/>
    <x v="24"/>
  </r>
  <r>
    <s v="03/16/2012 11:22:16"/>
    <x v="0"/>
    <x v="11"/>
    <x v="0"/>
    <n v="89895590"/>
    <x v="46"/>
  </r>
  <r>
    <s v="03/16/2012 11:22:28"/>
    <x v="0"/>
    <x v="11"/>
    <x v="0"/>
    <n v="87932725"/>
    <x v="38"/>
  </r>
  <r>
    <s v="03/16/2012 11:23:54"/>
    <x v="0"/>
    <x v="11"/>
    <x v="0"/>
    <n v="87921549"/>
    <x v="2"/>
  </r>
  <r>
    <s v="03/16/2012 11:24:02"/>
    <x v="0"/>
    <x v="11"/>
    <x v="0"/>
    <n v="89907375"/>
    <x v="3"/>
  </r>
  <r>
    <s v="03/16/2012 11:29:42"/>
    <x v="0"/>
    <x v="11"/>
    <x v="0"/>
    <n v="89903331"/>
    <x v="4"/>
  </r>
  <r>
    <s v="03/16/2012 11:31:06"/>
    <x v="0"/>
    <x v="11"/>
    <x v="0"/>
    <n v="89911275"/>
    <x v="47"/>
  </r>
  <r>
    <s v="03/16/2012 11:31:30"/>
    <x v="0"/>
    <x v="11"/>
    <x v="0"/>
    <n v="89912071"/>
    <x v="37"/>
  </r>
  <r>
    <s v="03/16/2012 12:09:20"/>
    <x v="0"/>
    <x v="11"/>
    <x v="0"/>
    <n v="89900716"/>
    <x v="6"/>
  </r>
  <r>
    <s v="03/16/2012 12:14:20"/>
    <x v="0"/>
    <x v="11"/>
    <x v="0"/>
    <n v="87929951"/>
    <x v="11"/>
  </r>
  <r>
    <s v="03/16/2012 12:15:38"/>
    <x v="0"/>
    <x v="11"/>
    <x v="0"/>
    <n v="87882562"/>
    <x v="12"/>
  </r>
  <r>
    <s v="03/16/2012 12:16:08"/>
    <x v="0"/>
    <x v="11"/>
    <x v="0"/>
    <n v="89912065"/>
    <x v="41"/>
  </r>
  <r>
    <s v="03/16/2012 12:21:04"/>
    <x v="0"/>
    <x v="11"/>
    <x v="0"/>
    <n v="89903218"/>
    <x v="28"/>
  </r>
  <r>
    <s v="03/16/2012 12:21:28"/>
    <x v="0"/>
    <x v="11"/>
    <x v="0"/>
    <n v="87887931"/>
    <x v="15"/>
  </r>
  <r>
    <s v="03/16/2012 12:21:56"/>
    <x v="0"/>
    <x v="11"/>
    <x v="0"/>
    <n v="87886655"/>
    <x v="14"/>
  </r>
  <r>
    <s v="03/16/2012 12:22:28"/>
    <x v="0"/>
    <x v="11"/>
    <x v="0"/>
    <n v="88347132"/>
    <x v="23"/>
  </r>
  <r>
    <s v="03/16/2012 12:22:34"/>
    <x v="0"/>
    <x v="11"/>
    <x v="0"/>
    <n v="87885711"/>
    <x v="22"/>
  </r>
  <r>
    <s v="03/16/2012 12:23:20"/>
    <x v="0"/>
    <x v="11"/>
    <x v="0"/>
    <n v="87887643"/>
    <x v="16"/>
  </r>
  <r>
    <s v="03/16/2012 12:24:34"/>
    <x v="0"/>
    <x v="11"/>
    <x v="0"/>
    <n v="87887423"/>
    <x v="10"/>
  </r>
  <r>
    <s v="03/16/2012 12:34:00"/>
    <x v="0"/>
    <x v="11"/>
    <x v="0"/>
    <n v="87883928"/>
    <x v="20"/>
  </r>
  <r>
    <s v="03/16/2012 12:34:44"/>
    <x v="0"/>
    <x v="11"/>
    <x v="0"/>
    <n v="87883070"/>
    <x v="44"/>
  </r>
  <r>
    <s v="03/16/2012 12:35:10"/>
    <x v="0"/>
    <x v="11"/>
    <x v="0"/>
    <n v="88347640"/>
    <x v="25"/>
  </r>
  <r>
    <s v="03/16/2012 12:36:00"/>
    <x v="0"/>
    <x v="11"/>
    <x v="0"/>
    <n v="87883865"/>
    <x v="19"/>
  </r>
  <r>
    <s v="03/16/2012 12:43:06"/>
    <x v="0"/>
    <x v="11"/>
    <x v="0"/>
    <n v="88077729"/>
    <x v="18"/>
  </r>
  <r>
    <s v="03/16/2012 12:44:00"/>
    <x v="0"/>
    <x v="11"/>
    <x v="0"/>
    <n v="89911594"/>
    <x v="17"/>
  </r>
  <r>
    <s v="03/16/2012 12:50:32"/>
    <x v="0"/>
    <x v="11"/>
    <x v="0"/>
    <n v="89899079"/>
    <x v="24"/>
  </r>
  <r>
    <s v="03/16/2012 12:56:34"/>
    <x v="0"/>
    <x v="11"/>
    <x v="0"/>
    <n v="89896207"/>
    <x v="29"/>
  </r>
  <r>
    <s v="03/17/2012 11:23:06"/>
    <x v="0"/>
    <x v="12"/>
    <x v="0"/>
    <n v="87921549"/>
    <x v="2"/>
  </r>
  <r>
    <s v="03/17/2012 11:23:34"/>
    <x v="0"/>
    <x v="12"/>
    <x v="0"/>
    <n v="89895590"/>
    <x v="46"/>
  </r>
  <r>
    <s v="03/17/2012 11:23:50"/>
    <x v="0"/>
    <x v="12"/>
    <x v="0"/>
    <n v="89907375"/>
    <x v="3"/>
  </r>
  <r>
    <s v="03/17/2012 11:27:28"/>
    <x v="0"/>
    <x v="12"/>
    <x v="0"/>
    <n v="89903331"/>
    <x v="4"/>
  </r>
  <r>
    <s v="03/17/2012 11:27:58"/>
    <x v="0"/>
    <x v="12"/>
    <x v="0"/>
    <n v="89912071"/>
    <x v="37"/>
  </r>
  <r>
    <s v="03/17/2012 11:28:04"/>
    <x v="0"/>
    <x v="12"/>
    <x v="0"/>
    <n v="89911275"/>
    <x v="47"/>
  </r>
  <r>
    <s v="03/17/2012 12:13:12"/>
    <x v="0"/>
    <x v="12"/>
    <x v="0"/>
    <n v="89900716"/>
    <x v="6"/>
  </r>
  <r>
    <s v="03/17/2012 12:16:18"/>
    <x v="0"/>
    <x v="12"/>
    <x v="0"/>
    <n v="89903218"/>
    <x v="28"/>
  </r>
  <r>
    <s v="03/17/2012 12:16:28"/>
    <x v="0"/>
    <x v="12"/>
    <x v="0"/>
    <n v="88347132"/>
    <x v="23"/>
  </r>
  <r>
    <s v="03/17/2012 12:16:36"/>
    <x v="0"/>
    <x v="12"/>
    <x v="0"/>
    <n v="87885711"/>
    <x v="22"/>
  </r>
  <r>
    <s v="03/17/2012 12:18:32"/>
    <x v="0"/>
    <x v="12"/>
    <x v="0"/>
    <n v="88077718"/>
    <x v="30"/>
  </r>
  <r>
    <s v="03/17/2012 12:21:04"/>
    <x v="0"/>
    <x v="12"/>
    <x v="0"/>
    <n v="88353192"/>
    <x v="39"/>
  </r>
  <r>
    <s v="03/17/2012 12:25:40"/>
    <x v="0"/>
    <x v="12"/>
    <x v="0"/>
    <n v="87883928"/>
    <x v="20"/>
  </r>
  <r>
    <s v="03/17/2012 12:27:28"/>
    <x v="0"/>
    <x v="12"/>
    <x v="0"/>
    <n v="89899079"/>
    <x v="24"/>
  </r>
  <r>
    <s v="03/17/2012 12:30:04"/>
    <x v="0"/>
    <x v="12"/>
    <x v="0"/>
    <n v="87887931"/>
    <x v="15"/>
  </r>
  <r>
    <s v="03/17/2012 12:30:06"/>
    <x v="0"/>
    <x v="12"/>
    <x v="0"/>
    <n v="87887931"/>
    <x v="15"/>
  </r>
  <r>
    <s v="03/17/2012 12:30:46"/>
    <x v="0"/>
    <x v="12"/>
    <x v="0"/>
    <n v="87887643"/>
    <x v="16"/>
  </r>
  <r>
    <s v="03/17/2012 12:31:36"/>
    <x v="0"/>
    <x v="12"/>
    <x v="0"/>
    <n v="89900329"/>
    <x v="26"/>
  </r>
  <r>
    <s v="03/17/2012 12:32:46"/>
    <x v="0"/>
    <x v="12"/>
    <x v="0"/>
    <n v="89911594"/>
    <x v="17"/>
  </r>
  <r>
    <s v="03/17/2012 12:39:52"/>
    <x v="0"/>
    <x v="12"/>
    <x v="0"/>
    <n v="87929951"/>
    <x v="11"/>
  </r>
  <r>
    <s v="03/17/2012 12:40:50"/>
    <x v="0"/>
    <x v="12"/>
    <x v="0"/>
    <n v="87886655"/>
    <x v="14"/>
  </r>
  <r>
    <s v="03/17/2012 12:48:12"/>
    <x v="0"/>
    <x v="12"/>
    <x v="0"/>
    <n v="89901210"/>
    <x v="27"/>
  </r>
  <r>
    <s v="03/17/2012 12:57:10"/>
    <x v="0"/>
    <x v="12"/>
    <x v="0"/>
    <n v="89896207"/>
    <x v="29"/>
  </r>
  <r>
    <s v="03/20/2012 11:21:24"/>
    <x v="0"/>
    <x v="13"/>
    <x v="0"/>
    <n v="87932725"/>
    <x v="38"/>
  </r>
  <r>
    <s v="03/20/2012 11:21:54"/>
    <x v="0"/>
    <x v="13"/>
    <x v="0"/>
    <n v="89907375"/>
    <x v="3"/>
  </r>
  <r>
    <s v="03/20/2012 11:22:02"/>
    <x v="0"/>
    <x v="13"/>
    <x v="0"/>
    <n v="87921549"/>
    <x v="2"/>
  </r>
  <r>
    <s v="03/20/2012 11:25:42"/>
    <x v="0"/>
    <x v="13"/>
    <x v="0"/>
    <n v="89903331"/>
    <x v="4"/>
  </r>
  <r>
    <s v="03/20/2012 11:25:58"/>
    <x v="0"/>
    <x v="13"/>
    <x v="0"/>
    <n v="89911275"/>
    <x v="47"/>
  </r>
  <r>
    <s v="03/20/2012 11:32:36"/>
    <x v="0"/>
    <x v="13"/>
    <x v="0"/>
    <n v="89897877"/>
    <x v="40"/>
  </r>
  <r>
    <s v="03/20/2012 12:07:20"/>
    <x v="0"/>
    <x v="13"/>
    <x v="0"/>
    <n v="87927694"/>
    <x v="21"/>
  </r>
  <r>
    <s v="03/20/2012 12:08:00"/>
    <x v="0"/>
    <x v="13"/>
    <x v="0"/>
    <n v="87885711"/>
    <x v="22"/>
  </r>
  <r>
    <s v="03/20/2012 12:08:26"/>
    <x v="0"/>
    <x v="13"/>
    <x v="0"/>
    <n v="89903218"/>
    <x v="28"/>
  </r>
  <r>
    <s v="03/20/2012 12:08:52"/>
    <x v="0"/>
    <x v="13"/>
    <x v="0"/>
    <n v="88347132"/>
    <x v="23"/>
  </r>
  <r>
    <s v="03/20/2012 12:20:14"/>
    <x v="0"/>
    <x v="13"/>
    <x v="0"/>
    <n v="89912065"/>
    <x v="41"/>
  </r>
  <r>
    <s v="03/20/2012 12:20:26"/>
    <x v="0"/>
    <x v="13"/>
    <x v="0"/>
    <n v="87887643"/>
    <x v="16"/>
  </r>
  <r>
    <s v="03/20/2012 12:20:40"/>
    <x v="0"/>
    <x v="13"/>
    <x v="0"/>
    <n v="87887423"/>
    <x v="10"/>
  </r>
  <r>
    <s v="03/20/2012 12:21:14"/>
    <x v="0"/>
    <x v="13"/>
    <x v="0"/>
    <n v="88077729"/>
    <x v="18"/>
  </r>
  <r>
    <s v="03/20/2012 12:21:42"/>
    <x v="0"/>
    <x v="13"/>
    <x v="0"/>
    <n v="87936429"/>
    <x v="13"/>
  </r>
  <r>
    <s v="03/20/2012 12:22:18"/>
    <x v="0"/>
    <x v="13"/>
    <x v="0"/>
    <n v="87934204"/>
    <x v="50"/>
  </r>
  <r>
    <s v="03/20/2012 12:22:34"/>
    <x v="0"/>
    <x v="13"/>
    <x v="0"/>
    <n v="87882562"/>
    <x v="12"/>
  </r>
  <r>
    <s v="03/20/2012 12:22:46"/>
    <x v="0"/>
    <x v="13"/>
    <x v="0"/>
    <n v="89899079"/>
    <x v="24"/>
  </r>
  <r>
    <s v="03/20/2012 12:23:28"/>
    <x v="0"/>
    <x v="13"/>
    <x v="0"/>
    <n v="89911594"/>
    <x v="17"/>
  </r>
  <r>
    <s v="03/20/2012 12:23:46"/>
    <x v="0"/>
    <x v="13"/>
    <x v="0"/>
    <n v="87883865"/>
    <x v="19"/>
  </r>
  <r>
    <s v="03/20/2012 12:24:08"/>
    <x v="0"/>
    <x v="13"/>
    <x v="0"/>
    <n v="87883928"/>
    <x v="20"/>
  </r>
  <r>
    <s v="03/20/2012 12:24:20"/>
    <x v="0"/>
    <x v="13"/>
    <x v="0"/>
    <n v="89900716"/>
    <x v="6"/>
  </r>
  <r>
    <s v="03/20/2012 12:24:46"/>
    <x v="0"/>
    <x v="13"/>
    <x v="0"/>
    <n v="87883070"/>
    <x v="44"/>
  </r>
  <r>
    <s v="03/20/2012 12:25:08"/>
    <x v="0"/>
    <x v="13"/>
    <x v="0"/>
    <n v="88347640"/>
    <x v="25"/>
  </r>
  <r>
    <s v="03/20/2012 12:35:22"/>
    <x v="0"/>
    <x v="13"/>
    <x v="0"/>
    <n v="89908006"/>
    <x v="51"/>
  </r>
  <r>
    <s v="03/20/2012 12:35:38"/>
    <x v="0"/>
    <x v="13"/>
    <x v="0"/>
    <n v="88353192"/>
    <x v="39"/>
  </r>
  <r>
    <s v="03/20/2012 12:53:18"/>
    <x v="0"/>
    <x v="13"/>
    <x v="0"/>
    <n v="89896207"/>
    <x v="29"/>
  </r>
  <r>
    <s v="03/20/2012 12:57:50"/>
    <x v="0"/>
    <x v="13"/>
    <x v="0"/>
    <n v="89901210"/>
    <x v="27"/>
  </r>
  <r>
    <s v="03/21/2012 11:24:26"/>
    <x v="0"/>
    <x v="14"/>
    <x v="0"/>
    <n v="87921549"/>
    <x v="2"/>
  </r>
  <r>
    <s v="03/21/2012 11:25:22"/>
    <x v="0"/>
    <x v="14"/>
    <x v="0"/>
    <n v="89907375"/>
    <x v="3"/>
  </r>
  <r>
    <s v="03/21/2012 11:27:40"/>
    <x v="0"/>
    <x v="14"/>
    <x v="0"/>
    <n v="89903331"/>
    <x v="4"/>
  </r>
  <r>
    <s v="03/21/2012 11:29:26"/>
    <x v="0"/>
    <x v="14"/>
    <x v="0"/>
    <n v="89911275"/>
    <x v="47"/>
  </r>
  <r>
    <s v="03/21/2012 11:31:28"/>
    <x v="0"/>
    <x v="14"/>
    <x v="0"/>
    <n v="89897877"/>
    <x v="40"/>
  </r>
  <r>
    <s v="03/21/2012 11:40:10"/>
    <x v="0"/>
    <x v="14"/>
    <x v="0"/>
    <n v="89899079"/>
    <x v="24"/>
  </r>
  <r>
    <s v="03/21/2012 11:40:28"/>
    <x v="0"/>
    <x v="14"/>
    <x v="0"/>
    <n v="87883865"/>
    <x v="19"/>
  </r>
  <r>
    <s v="03/21/2012 11:41:18"/>
    <x v="0"/>
    <x v="14"/>
    <x v="0"/>
    <n v="87883928"/>
    <x v="20"/>
  </r>
  <r>
    <s v="03/21/2012 11:41:34"/>
    <x v="0"/>
    <x v="14"/>
    <x v="0"/>
    <n v="88347640"/>
    <x v="25"/>
  </r>
  <r>
    <s v="03/21/2012 11:44:04"/>
    <x v="0"/>
    <x v="14"/>
    <x v="0"/>
    <n v="87934204"/>
    <x v="50"/>
  </r>
  <r>
    <s v="03/21/2012 12:08:30"/>
    <x v="0"/>
    <x v="14"/>
    <x v="0"/>
    <n v="88077729"/>
    <x v="18"/>
  </r>
  <r>
    <s v="03/21/2012 12:08:44"/>
    <x v="0"/>
    <x v="14"/>
    <x v="0"/>
    <n v="87883070"/>
    <x v="44"/>
  </r>
  <r>
    <s v="03/21/2012 12:18:12"/>
    <x v="0"/>
    <x v="14"/>
    <x v="0"/>
    <n v="87887423"/>
    <x v="10"/>
  </r>
  <r>
    <s v="03/21/2012 12:18:44"/>
    <x v="0"/>
    <x v="14"/>
    <x v="0"/>
    <n v="87936429"/>
    <x v="13"/>
  </r>
  <r>
    <s v="03/21/2012 12:19:08"/>
    <x v="0"/>
    <x v="14"/>
    <x v="0"/>
    <n v="87886655"/>
    <x v="14"/>
  </r>
  <r>
    <s v="03/21/2012 12:19:26"/>
    <x v="0"/>
    <x v="14"/>
    <x v="0"/>
    <n v="87929951"/>
    <x v="11"/>
  </r>
  <r>
    <s v="03/21/2012 12:21:18"/>
    <x v="0"/>
    <x v="14"/>
    <x v="0"/>
    <n v="89903218"/>
    <x v="28"/>
  </r>
  <r>
    <s v="03/21/2012 12:21:46"/>
    <x v="0"/>
    <x v="14"/>
    <x v="0"/>
    <n v="88347132"/>
    <x v="23"/>
  </r>
  <r>
    <s v="03/21/2012 12:21:58"/>
    <x v="0"/>
    <x v="14"/>
    <x v="0"/>
    <n v="89900716"/>
    <x v="6"/>
  </r>
  <r>
    <s v="03/21/2012 12:22:06"/>
    <x v="0"/>
    <x v="14"/>
    <x v="0"/>
    <n v="87885711"/>
    <x v="22"/>
  </r>
  <r>
    <s v="03/21/2012 12:23:00"/>
    <x v="0"/>
    <x v="14"/>
    <x v="0"/>
    <n v="88077718"/>
    <x v="30"/>
  </r>
  <r>
    <s v="03/21/2012 12:27:46"/>
    <x v="0"/>
    <x v="14"/>
    <x v="0"/>
    <n v="87927694"/>
    <x v="21"/>
  </r>
  <r>
    <s v="03/21/2012 12:31:32"/>
    <x v="0"/>
    <x v="14"/>
    <x v="0"/>
    <n v="87887931"/>
    <x v="15"/>
  </r>
  <r>
    <s v="03/21/2012 12:31:46"/>
    <x v="0"/>
    <x v="14"/>
    <x v="0"/>
    <n v="87887643"/>
    <x v="16"/>
  </r>
  <r>
    <s v="03/21/2012 12:32:02"/>
    <x v="0"/>
    <x v="14"/>
    <x v="0"/>
    <n v="89900616"/>
    <x v="35"/>
  </r>
  <r>
    <s v="03/21/2012 12:32:14"/>
    <x v="0"/>
    <x v="14"/>
    <x v="0"/>
    <n v="89908006"/>
    <x v="51"/>
  </r>
  <r>
    <s v="03/21/2012 12:56:00"/>
    <x v="0"/>
    <x v="14"/>
    <x v="0"/>
    <n v="89896207"/>
    <x v="29"/>
  </r>
  <r>
    <s v="03/21/2012 12:57:00"/>
    <x v="0"/>
    <x v="14"/>
    <x v="0"/>
    <n v="89901210"/>
    <x v="27"/>
  </r>
  <r>
    <s v="03/22/2012 11:23:58"/>
    <x v="0"/>
    <x v="15"/>
    <x v="0"/>
    <n v="87921549"/>
    <x v="2"/>
  </r>
  <r>
    <s v="03/22/2012 11:24:12"/>
    <x v="0"/>
    <x v="15"/>
    <x v="0"/>
    <n v="87883552"/>
    <x v="0"/>
  </r>
  <r>
    <s v="03/22/2012 11:24:32"/>
    <x v="0"/>
    <x v="15"/>
    <x v="0"/>
    <n v="89907375"/>
    <x v="3"/>
  </r>
  <r>
    <s v="03/22/2012 11:26:54"/>
    <x v="0"/>
    <x v="15"/>
    <x v="0"/>
    <n v="89903331"/>
    <x v="4"/>
  </r>
  <r>
    <s v="03/22/2012 11:27:56"/>
    <x v="0"/>
    <x v="15"/>
    <x v="0"/>
    <n v="89911275"/>
    <x v="47"/>
  </r>
  <r>
    <s v="03/22/2012 11:55:40"/>
    <x v="0"/>
    <x v="15"/>
    <x v="0"/>
    <n v="87934204"/>
    <x v="50"/>
  </r>
  <r>
    <s v="03/22/2012 11:59:22"/>
    <x v="0"/>
    <x v="15"/>
    <x v="0"/>
    <n v="89900716"/>
    <x v="6"/>
  </r>
  <r>
    <s v="03/22/2012 12:07:04"/>
    <x v="0"/>
    <x v="15"/>
    <x v="0"/>
    <n v="87927694"/>
    <x v="21"/>
  </r>
  <r>
    <s v="03/22/2012 12:10:00"/>
    <x v="0"/>
    <x v="15"/>
    <x v="0"/>
    <n v="88347132"/>
    <x v="23"/>
  </r>
  <r>
    <s v="03/22/2012 12:10:22"/>
    <x v="0"/>
    <x v="15"/>
    <x v="0"/>
    <n v="87885711"/>
    <x v="22"/>
  </r>
  <r>
    <s v="03/22/2012 12:15:30"/>
    <x v="0"/>
    <x v="15"/>
    <x v="0"/>
    <n v="87886655"/>
    <x v="14"/>
  </r>
  <r>
    <s v="03/22/2012 12:15:36"/>
    <x v="0"/>
    <x v="15"/>
    <x v="0"/>
    <n v="87887931"/>
    <x v="15"/>
  </r>
  <r>
    <s v="03/22/2012 12:19:08"/>
    <x v="0"/>
    <x v="15"/>
    <x v="0"/>
    <n v="87883070"/>
    <x v="44"/>
  </r>
  <r>
    <s v="03/22/2012 12:20:34"/>
    <x v="0"/>
    <x v="15"/>
    <x v="0"/>
    <n v="89900329"/>
    <x v="26"/>
  </r>
  <r>
    <s v="03/22/2012 12:21:08"/>
    <x v="0"/>
    <x v="15"/>
    <x v="0"/>
    <n v="88347640"/>
    <x v="25"/>
  </r>
  <r>
    <s v="03/22/2012 12:21:12"/>
    <x v="0"/>
    <x v="15"/>
    <x v="0"/>
    <n v="87883928"/>
    <x v="20"/>
  </r>
  <r>
    <s v="03/22/2012 12:24:58"/>
    <x v="0"/>
    <x v="15"/>
    <x v="0"/>
    <n v="89900616"/>
    <x v="35"/>
  </r>
  <r>
    <s v="03/22/2012 12:25:34"/>
    <x v="0"/>
    <x v="15"/>
    <x v="0"/>
    <n v="89908006"/>
    <x v="51"/>
  </r>
  <r>
    <s v="03/22/2012 12:28:22"/>
    <x v="0"/>
    <x v="15"/>
    <x v="0"/>
    <n v="89911594"/>
    <x v="17"/>
  </r>
  <r>
    <s v="03/22/2012 12:29:00"/>
    <x v="0"/>
    <x v="15"/>
    <x v="0"/>
    <n v="89897877"/>
    <x v="40"/>
  </r>
  <r>
    <s v="03/22/2012 12:33:18"/>
    <x v="0"/>
    <x v="15"/>
    <x v="0"/>
    <n v="87887423"/>
    <x v="10"/>
  </r>
  <r>
    <s v="03/22/2012 12:36:06"/>
    <x v="0"/>
    <x v="15"/>
    <x v="0"/>
    <n v="87887643"/>
    <x v="16"/>
  </r>
  <r>
    <s v="03/22/2012 12:56:14"/>
    <x v="0"/>
    <x v="15"/>
    <x v="0"/>
    <n v="89896207"/>
    <x v="29"/>
  </r>
  <r>
    <s v="03/23/2012 11:24:06"/>
    <x v="0"/>
    <x v="16"/>
    <x v="0"/>
    <n v="87921549"/>
    <x v="2"/>
  </r>
  <r>
    <s v="03/23/2012 11:24:38"/>
    <x v="0"/>
    <x v="16"/>
    <x v="0"/>
    <n v="87883552"/>
    <x v="0"/>
  </r>
  <r>
    <s v="03/23/2012 11:26:06"/>
    <x v="0"/>
    <x v="16"/>
    <x v="0"/>
    <n v="89907375"/>
    <x v="3"/>
  </r>
  <r>
    <s v="03/23/2012 11:26:22"/>
    <x v="0"/>
    <x v="16"/>
    <x v="0"/>
    <n v="88357259"/>
    <x v="1"/>
  </r>
  <r>
    <s v="03/23/2012 11:27:40"/>
    <x v="0"/>
    <x v="16"/>
    <x v="0"/>
    <n v="89897877"/>
    <x v="40"/>
  </r>
  <r>
    <s v="03/23/2012 11:32:02"/>
    <x v="0"/>
    <x v="16"/>
    <x v="0"/>
    <n v="89903331"/>
    <x v="4"/>
  </r>
  <r>
    <s v="03/23/2012 11:32:06"/>
    <x v="0"/>
    <x v="16"/>
    <x v="0"/>
    <n v="89912071"/>
    <x v="37"/>
  </r>
  <r>
    <s v="03/23/2012 11:32:12"/>
    <x v="0"/>
    <x v="16"/>
    <x v="0"/>
    <n v="89911275"/>
    <x v="47"/>
  </r>
  <r>
    <s v="03/23/2012 12:02:30"/>
    <x v="0"/>
    <x v="16"/>
    <x v="0"/>
    <n v="87934204"/>
    <x v="50"/>
  </r>
  <r>
    <s v="03/23/2012 12:06:10"/>
    <x v="0"/>
    <x v="16"/>
    <x v="0"/>
    <n v="87883070"/>
    <x v="44"/>
  </r>
  <r>
    <s v="03/23/2012 12:06:34"/>
    <x v="0"/>
    <x v="16"/>
    <x v="0"/>
    <n v="87883928"/>
    <x v="20"/>
  </r>
  <r>
    <s v="03/23/2012 12:06:44"/>
    <x v="0"/>
    <x v="16"/>
    <x v="0"/>
    <n v="87883865"/>
    <x v="19"/>
  </r>
  <r>
    <s v="03/23/2012 12:07:26"/>
    <x v="0"/>
    <x v="16"/>
    <x v="0"/>
    <n v="89900716"/>
    <x v="6"/>
  </r>
  <r>
    <s v="03/23/2012 12:11:46"/>
    <x v="0"/>
    <x v="16"/>
    <x v="0"/>
    <n v="89911594"/>
    <x v="17"/>
  </r>
  <r>
    <s v="03/23/2012 12:16:12"/>
    <x v="0"/>
    <x v="16"/>
    <x v="0"/>
    <n v="87927694"/>
    <x v="21"/>
  </r>
  <r>
    <s v="03/23/2012 12:16:30"/>
    <x v="0"/>
    <x v="16"/>
    <x v="0"/>
    <n v="89900329"/>
    <x v="26"/>
  </r>
  <r>
    <s v="03/23/2012 12:16:36"/>
    <x v="0"/>
    <x v="16"/>
    <x v="0"/>
    <n v="88077729"/>
    <x v="18"/>
  </r>
  <r>
    <s v="03/23/2012 12:18:54"/>
    <x v="0"/>
    <x v="16"/>
    <x v="0"/>
    <n v="89903218"/>
    <x v="28"/>
  </r>
  <r>
    <s v="03/23/2012 12:19:20"/>
    <x v="0"/>
    <x v="16"/>
    <x v="0"/>
    <n v="88347132"/>
    <x v="23"/>
  </r>
  <r>
    <s v="03/23/2012 12:19:58"/>
    <x v="0"/>
    <x v="16"/>
    <x v="0"/>
    <n v="88077718"/>
    <x v="30"/>
  </r>
  <r>
    <s v="03/23/2012 12:20:26"/>
    <x v="0"/>
    <x v="16"/>
    <x v="0"/>
    <n v="87885711"/>
    <x v="22"/>
  </r>
  <r>
    <s v="03/23/2012 12:21:50"/>
    <x v="0"/>
    <x v="16"/>
    <x v="0"/>
    <n v="87887423"/>
    <x v="10"/>
  </r>
  <r>
    <s v="03/23/2012 12:22:28"/>
    <x v="0"/>
    <x v="16"/>
    <x v="0"/>
    <n v="87936429"/>
    <x v="13"/>
  </r>
  <r>
    <s v="03/23/2012 12:23:36"/>
    <x v="0"/>
    <x v="16"/>
    <x v="0"/>
    <n v="87929951"/>
    <x v="11"/>
  </r>
  <r>
    <s v="03/23/2012 12:23:46"/>
    <x v="0"/>
    <x v="16"/>
    <x v="0"/>
    <n v="89895329"/>
    <x v="9"/>
  </r>
  <r>
    <s v="03/23/2012 12:24:22"/>
    <x v="0"/>
    <x v="16"/>
    <x v="0"/>
    <n v="87887931"/>
    <x v="15"/>
  </r>
  <r>
    <s v="03/23/2012 12:24:36"/>
    <x v="0"/>
    <x v="16"/>
    <x v="0"/>
    <n v="87880875"/>
    <x v="49"/>
  </r>
  <r>
    <s v="03/23/2012 12:25:02"/>
    <x v="0"/>
    <x v="16"/>
    <x v="0"/>
    <n v="87886655"/>
    <x v="14"/>
  </r>
  <r>
    <s v="03/23/2012 12:26:18"/>
    <x v="0"/>
    <x v="16"/>
    <x v="0"/>
    <n v="89912065"/>
    <x v="41"/>
  </r>
  <r>
    <s v="03/23/2012 12:27:44"/>
    <x v="0"/>
    <x v="16"/>
    <x v="0"/>
    <n v="87887643"/>
    <x v="16"/>
  </r>
  <r>
    <s v="03/23/2012 12:30:10"/>
    <x v="0"/>
    <x v="16"/>
    <x v="0"/>
    <n v="89900616"/>
    <x v="35"/>
  </r>
  <r>
    <s v="03/23/2012 12:30:16"/>
    <x v="0"/>
    <x v="16"/>
    <x v="0"/>
    <n v="89908006"/>
    <x v="51"/>
  </r>
  <r>
    <s v="03/23/2012 12:30:16"/>
    <x v="0"/>
    <x v="16"/>
    <x v="0"/>
    <n v="89908006"/>
    <x v="51"/>
  </r>
  <r>
    <s v="03/23/2012 12:44:52"/>
    <x v="0"/>
    <x v="16"/>
    <x v="0"/>
    <n v="89899079"/>
    <x v="24"/>
  </r>
  <r>
    <s v="03/23/2012 12:53:00"/>
    <x v="0"/>
    <x v="16"/>
    <x v="0"/>
    <n v="89901210"/>
    <x v="27"/>
  </r>
  <r>
    <s v="03/23/2012 12:53:18"/>
    <x v="0"/>
    <x v="16"/>
    <x v="0"/>
    <n v="87882562"/>
    <x v="12"/>
  </r>
  <r>
    <s v="03/23/2012 12:58:20"/>
    <x v="0"/>
    <x v="16"/>
    <x v="0"/>
    <n v="89896207"/>
    <x v="29"/>
  </r>
  <r>
    <s v="03/24/2012 11:21:58"/>
    <x v="0"/>
    <x v="17"/>
    <x v="0"/>
    <n v="89897877"/>
    <x v="40"/>
  </r>
  <r>
    <s v="03/24/2012 11:23:26"/>
    <x v="0"/>
    <x v="17"/>
    <x v="0"/>
    <n v="89900716"/>
    <x v="6"/>
  </r>
  <r>
    <s v="03/24/2012 11:23:40"/>
    <x v="0"/>
    <x v="17"/>
    <x v="0"/>
    <n v="87921549"/>
    <x v="2"/>
  </r>
  <r>
    <s v="03/24/2012 11:23:46"/>
    <x v="0"/>
    <x v="17"/>
    <x v="0"/>
    <n v="88357259"/>
    <x v="1"/>
  </r>
  <r>
    <s v="03/24/2012 11:24:12"/>
    <x v="0"/>
    <x v="17"/>
    <x v="0"/>
    <n v="89907375"/>
    <x v="3"/>
  </r>
  <r>
    <s v="03/24/2012 11:27:48"/>
    <x v="0"/>
    <x v="17"/>
    <x v="0"/>
    <n v="89903331"/>
    <x v="4"/>
  </r>
  <r>
    <s v="03/24/2012 11:29:52"/>
    <x v="0"/>
    <x v="17"/>
    <x v="0"/>
    <n v="89911275"/>
    <x v="47"/>
  </r>
  <r>
    <s v="03/24/2012 12:11:26"/>
    <x v="0"/>
    <x v="17"/>
    <x v="0"/>
    <n v="87883928"/>
    <x v="20"/>
  </r>
  <r>
    <s v="03/24/2012 12:12:30"/>
    <x v="0"/>
    <x v="17"/>
    <x v="0"/>
    <n v="89266441"/>
    <x v="52"/>
  </r>
  <r>
    <s v="03/24/2012 12:12:54"/>
    <x v="0"/>
    <x v="17"/>
    <x v="0"/>
    <n v="89900329"/>
    <x v="26"/>
  </r>
  <r>
    <s v="03/24/2012 12:13:08"/>
    <x v="0"/>
    <x v="17"/>
    <x v="0"/>
    <n v="87883865"/>
    <x v="19"/>
  </r>
  <r>
    <s v="03/24/2012 12:13:28"/>
    <x v="0"/>
    <x v="17"/>
    <x v="0"/>
    <n v="87883070"/>
    <x v="44"/>
  </r>
  <r>
    <s v="03/24/2012 12:13:34"/>
    <x v="0"/>
    <x v="17"/>
    <x v="0"/>
    <n v="89911594"/>
    <x v="17"/>
  </r>
  <r>
    <s v="03/24/2012 12:18:18"/>
    <x v="0"/>
    <x v="17"/>
    <x v="0"/>
    <n v="89899079"/>
    <x v="24"/>
  </r>
  <r>
    <s v="03/24/2012 12:19:14"/>
    <x v="0"/>
    <x v="17"/>
    <x v="0"/>
    <n v="87929951"/>
    <x v="11"/>
  </r>
  <r>
    <s v="03/24/2012 12:19:32"/>
    <x v="0"/>
    <x v="17"/>
    <x v="0"/>
    <n v="87886655"/>
    <x v="14"/>
  </r>
  <r>
    <s v="03/24/2012 12:19:32"/>
    <x v="0"/>
    <x v="17"/>
    <x v="0"/>
    <n v="87886655"/>
    <x v="14"/>
  </r>
  <r>
    <s v="03/24/2012 12:25:52"/>
    <x v="0"/>
    <x v="17"/>
    <x v="0"/>
    <n v="87887643"/>
    <x v="16"/>
  </r>
  <r>
    <s v="03/24/2012 12:27:02"/>
    <x v="0"/>
    <x v="17"/>
    <x v="0"/>
    <n v="87885711"/>
    <x v="22"/>
  </r>
  <r>
    <s v="03/24/2012 12:27:40"/>
    <x v="0"/>
    <x v="17"/>
    <x v="0"/>
    <n v="89909671"/>
    <x v="8"/>
  </r>
  <r>
    <s v="03/24/2012 12:28:08"/>
    <x v="0"/>
    <x v="17"/>
    <x v="0"/>
    <n v="88347132"/>
    <x v="23"/>
  </r>
  <r>
    <s v="03/24/2012 12:30:26"/>
    <x v="0"/>
    <x v="17"/>
    <x v="0"/>
    <n v="89903218"/>
    <x v="28"/>
  </r>
  <r>
    <s v="03/24/2012 12:30:52"/>
    <x v="0"/>
    <x v="17"/>
    <x v="0"/>
    <n v="87934204"/>
    <x v="50"/>
  </r>
  <r>
    <s v="03/24/2012 12:57:04"/>
    <x v="0"/>
    <x v="17"/>
    <x v="0"/>
    <n v="89896207"/>
    <x v="29"/>
  </r>
  <r>
    <s v="03/27/2012 11:22:12"/>
    <x v="0"/>
    <x v="18"/>
    <x v="0"/>
    <n v="87883552"/>
    <x v="0"/>
  </r>
  <r>
    <s v="03/27/2012 11:23:24"/>
    <x v="0"/>
    <x v="18"/>
    <x v="0"/>
    <n v="88357259"/>
    <x v="1"/>
  </r>
  <r>
    <s v="03/27/2012 11:23:34"/>
    <x v="0"/>
    <x v="18"/>
    <x v="0"/>
    <n v="87921549"/>
    <x v="2"/>
  </r>
  <r>
    <s v="03/27/2012 11:24:18"/>
    <x v="0"/>
    <x v="18"/>
    <x v="0"/>
    <n v="89903331"/>
    <x v="4"/>
  </r>
  <r>
    <s v="03/27/2012 11:25:28"/>
    <x v="0"/>
    <x v="18"/>
    <x v="0"/>
    <n v="89911275"/>
    <x v="47"/>
  </r>
  <r>
    <s v="03/27/2012 11:29:08"/>
    <x v="0"/>
    <x v="18"/>
    <x v="0"/>
    <n v="89897877"/>
    <x v="40"/>
  </r>
  <r>
    <s v="03/27/2012 11:35:14"/>
    <x v="0"/>
    <x v="18"/>
    <x v="0"/>
    <n v="89907375"/>
    <x v="3"/>
  </r>
  <r>
    <s v="03/27/2012 12:13:26"/>
    <x v="0"/>
    <x v="18"/>
    <x v="0"/>
    <n v="87885711"/>
    <x v="22"/>
  </r>
  <r>
    <s v="03/27/2012 12:14:10"/>
    <x v="0"/>
    <x v="18"/>
    <x v="0"/>
    <n v="89903218"/>
    <x v="28"/>
  </r>
  <r>
    <s v="03/27/2012 12:18:16"/>
    <x v="0"/>
    <x v="18"/>
    <x v="0"/>
    <n v="87883865"/>
    <x v="19"/>
  </r>
  <r>
    <s v="03/27/2012 12:18:24"/>
    <x v="0"/>
    <x v="18"/>
    <x v="0"/>
    <n v="87883928"/>
    <x v="20"/>
  </r>
  <r>
    <s v="03/27/2012 12:18:50"/>
    <x v="0"/>
    <x v="18"/>
    <x v="0"/>
    <n v="89911594"/>
    <x v="17"/>
  </r>
  <r>
    <s v="03/27/2012 12:18:54"/>
    <x v="0"/>
    <x v="18"/>
    <x v="0"/>
    <n v="88077729"/>
    <x v="18"/>
  </r>
  <r>
    <s v="03/27/2012 12:19:38"/>
    <x v="0"/>
    <x v="18"/>
    <x v="0"/>
    <n v="88347640"/>
    <x v="25"/>
  </r>
  <r>
    <s v="03/27/2012 12:20:00"/>
    <x v="0"/>
    <x v="18"/>
    <x v="0"/>
    <n v="87883070"/>
    <x v="44"/>
  </r>
  <r>
    <s v="03/27/2012 12:21:10"/>
    <x v="0"/>
    <x v="18"/>
    <x v="0"/>
    <n v="89900716"/>
    <x v="6"/>
  </r>
  <r>
    <s v="03/27/2012 12:23:08"/>
    <x v="0"/>
    <x v="18"/>
    <x v="0"/>
    <n v="87887423"/>
    <x v="10"/>
  </r>
  <r>
    <s v="03/27/2012 12:23:18"/>
    <x v="0"/>
    <x v="18"/>
    <x v="0"/>
    <n v="89899079"/>
    <x v="24"/>
  </r>
  <r>
    <s v="03/27/2012 12:23:40"/>
    <x v="0"/>
    <x v="18"/>
    <x v="0"/>
    <n v="89912065"/>
    <x v="41"/>
  </r>
  <r>
    <s v="03/27/2012 12:24:06"/>
    <x v="0"/>
    <x v="18"/>
    <x v="0"/>
    <n v="87936429"/>
    <x v="13"/>
  </r>
  <r>
    <s v="03/27/2012 12:25:20"/>
    <x v="0"/>
    <x v="18"/>
    <x v="0"/>
    <n v="87882562"/>
    <x v="12"/>
  </r>
  <r>
    <s v="03/27/2012 12:27:38"/>
    <x v="0"/>
    <x v="18"/>
    <x v="0"/>
    <n v="87886655"/>
    <x v="14"/>
  </r>
  <r>
    <s v="03/27/2012 12:27:46"/>
    <x v="0"/>
    <x v="18"/>
    <x v="0"/>
    <n v="87929951"/>
    <x v="11"/>
  </r>
  <r>
    <s v="03/27/2012 12:28:10"/>
    <x v="0"/>
    <x v="18"/>
    <x v="0"/>
    <n v="87887931"/>
    <x v="15"/>
  </r>
  <r>
    <s v="03/27/2012 12:28:36"/>
    <x v="0"/>
    <x v="18"/>
    <x v="0"/>
    <n v="87887643"/>
    <x v="16"/>
  </r>
  <r>
    <s v="03/27/2012 12:41:24"/>
    <x v="0"/>
    <x v="18"/>
    <x v="0"/>
    <n v="88353192"/>
    <x v="39"/>
  </r>
  <r>
    <s v="03/27/2012 12:56:20"/>
    <x v="0"/>
    <x v="18"/>
    <x v="0"/>
    <n v="89896207"/>
    <x v="29"/>
  </r>
  <r>
    <s v="03/27/2012 12:56:52"/>
    <x v="0"/>
    <x v="18"/>
    <x v="0"/>
    <n v="89901210"/>
    <x v="27"/>
  </r>
  <r>
    <s v="03/28/2012 11:22:06"/>
    <x v="0"/>
    <x v="19"/>
    <x v="0"/>
    <n v="87883552"/>
    <x v="0"/>
  </r>
  <r>
    <s v="03/28/2012 11:22:12"/>
    <x v="0"/>
    <x v="19"/>
    <x v="0"/>
    <n v="88357259"/>
    <x v="1"/>
  </r>
  <r>
    <s v="03/28/2012 11:22:18"/>
    <x v="0"/>
    <x v="19"/>
    <x v="0"/>
    <n v="89895590"/>
    <x v="46"/>
  </r>
  <r>
    <s v="03/28/2012 11:22:34"/>
    <x v="0"/>
    <x v="19"/>
    <x v="0"/>
    <n v="89907375"/>
    <x v="3"/>
  </r>
  <r>
    <s v="03/28/2012 11:30:32"/>
    <x v="0"/>
    <x v="19"/>
    <x v="0"/>
    <n v="89912071"/>
    <x v="37"/>
  </r>
  <r>
    <s v="03/28/2012 11:31:00"/>
    <x v="0"/>
    <x v="19"/>
    <x v="0"/>
    <n v="89911275"/>
    <x v="47"/>
  </r>
  <r>
    <s v="03/28/2012 11:48:18"/>
    <x v="0"/>
    <x v="19"/>
    <x v="0"/>
    <n v="89903331"/>
    <x v="4"/>
  </r>
  <r>
    <s v="03/28/2012 12:11:46"/>
    <x v="0"/>
    <x v="19"/>
    <x v="0"/>
    <n v="89903218"/>
    <x v="28"/>
  </r>
  <r>
    <s v="03/28/2012 12:12:46"/>
    <x v="0"/>
    <x v="19"/>
    <x v="0"/>
    <n v="87885711"/>
    <x v="22"/>
  </r>
  <r>
    <s v="03/28/2012 12:14:30"/>
    <x v="0"/>
    <x v="19"/>
    <x v="0"/>
    <n v="89909671"/>
    <x v="8"/>
  </r>
  <r>
    <s v="03/28/2012 12:17:46"/>
    <x v="0"/>
    <x v="19"/>
    <x v="0"/>
    <n v="88077729"/>
    <x v="18"/>
  </r>
  <r>
    <s v="03/28/2012 12:18:00"/>
    <x v="0"/>
    <x v="19"/>
    <x v="0"/>
    <n v="87883928"/>
    <x v="20"/>
  </r>
  <r>
    <s v="03/28/2012 12:18:36"/>
    <x v="0"/>
    <x v="19"/>
    <x v="0"/>
    <n v="87883865"/>
    <x v="19"/>
  </r>
  <r>
    <s v="03/28/2012 12:19:34"/>
    <x v="0"/>
    <x v="19"/>
    <x v="0"/>
    <n v="89911594"/>
    <x v="17"/>
  </r>
  <r>
    <s v="03/28/2012 12:20:46"/>
    <x v="0"/>
    <x v="19"/>
    <x v="0"/>
    <n v="89900329"/>
    <x v="26"/>
  </r>
  <r>
    <s v="03/28/2012 12:21:22"/>
    <x v="0"/>
    <x v="19"/>
    <x v="0"/>
    <n v="88345204"/>
    <x v="5"/>
  </r>
  <r>
    <s v="03/28/2012 12:21:50"/>
    <x v="0"/>
    <x v="19"/>
    <x v="0"/>
    <n v="87887931"/>
    <x v="15"/>
  </r>
  <r>
    <s v="03/28/2012 12:22:32"/>
    <x v="0"/>
    <x v="19"/>
    <x v="0"/>
    <n v="87887423"/>
    <x v="10"/>
  </r>
  <r>
    <s v="03/28/2012 12:23:02"/>
    <x v="0"/>
    <x v="19"/>
    <x v="0"/>
    <n v="87886655"/>
    <x v="14"/>
  </r>
  <r>
    <s v="03/28/2012 12:23:20"/>
    <x v="0"/>
    <x v="19"/>
    <x v="0"/>
    <n v="89912065"/>
    <x v="41"/>
  </r>
  <r>
    <s v="03/28/2012 12:23:26"/>
    <x v="0"/>
    <x v="19"/>
    <x v="0"/>
    <n v="87936429"/>
    <x v="13"/>
  </r>
  <r>
    <s v="03/28/2012 12:26:42"/>
    <x v="0"/>
    <x v="19"/>
    <x v="0"/>
    <n v="88347640"/>
    <x v="25"/>
  </r>
  <r>
    <s v="03/28/2012 12:34:48"/>
    <x v="0"/>
    <x v="19"/>
    <x v="0"/>
    <n v="89899079"/>
    <x v="24"/>
  </r>
  <r>
    <s v="03/28/2012 12:35:42"/>
    <x v="0"/>
    <x v="19"/>
    <x v="0"/>
    <n v="92536410"/>
    <x v="53"/>
  </r>
  <r>
    <s v="03/28/2012 12:42:24"/>
    <x v="0"/>
    <x v="19"/>
    <x v="0"/>
    <n v="87927694"/>
    <x v="21"/>
  </r>
  <r>
    <s v="03/28/2012 12:42:32"/>
    <x v="0"/>
    <x v="19"/>
    <x v="0"/>
    <n v="87887643"/>
    <x v="16"/>
  </r>
  <r>
    <s v="03/28/2012 12:47:50"/>
    <x v="0"/>
    <x v="19"/>
    <x v="0"/>
    <n v="89901210"/>
    <x v="27"/>
  </r>
  <r>
    <s v="03/28/2012 12:55:20"/>
    <x v="0"/>
    <x v="19"/>
    <x v="0"/>
    <n v="89896207"/>
    <x v="29"/>
  </r>
  <r>
    <s v="03/29/2012 11:20:28"/>
    <x v="0"/>
    <x v="20"/>
    <x v="0"/>
    <n v="89903331"/>
    <x v="4"/>
  </r>
  <r>
    <s v="03/29/2012 11:20:58"/>
    <x v="0"/>
    <x v="20"/>
    <x v="0"/>
    <n v="89895590"/>
    <x v="46"/>
  </r>
  <r>
    <s v="03/29/2012 11:21:06"/>
    <x v="0"/>
    <x v="20"/>
    <x v="0"/>
    <n v="87883552"/>
    <x v="0"/>
  </r>
  <r>
    <s v="03/29/2012 11:21:14"/>
    <x v="0"/>
    <x v="20"/>
    <x v="0"/>
    <n v="87921549"/>
    <x v="2"/>
  </r>
  <r>
    <s v="03/29/2012 11:21:24"/>
    <x v="0"/>
    <x v="20"/>
    <x v="0"/>
    <n v="88357259"/>
    <x v="1"/>
  </r>
  <r>
    <s v="03/29/2012 11:21:44"/>
    <x v="0"/>
    <x v="20"/>
    <x v="0"/>
    <n v="87932725"/>
    <x v="38"/>
  </r>
  <r>
    <s v="03/29/2012 11:21:48"/>
    <x v="0"/>
    <x v="20"/>
    <x v="0"/>
    <n v="89912071"/>
    <x v="37"/>
  </r>
  <r>
    <s v="03/29/2012 11:22:12"/>
    <x v="0"/>
    <x v="20"/>
    <x v="0"/>
    <n v="89907375"/>
    <x v="3"/>
  </r>
  <r>
    <s v="03/29/2012 11:22:32"/>
    <x v="0"/>
    <x v="20"/>
    <x v="0"/>
    <n v="89911275"/>
    <x v="47"/>
  </r>
  <r>
    <s v="03/29/2012 12:04:08"/>
    <x v="0"/>
    <x v="20"/>
    <x v="0"/>
    <n v="89900716"/>
    <x v="6"/>
  </r>
  <r>
    <s v="03/29/2012 12:09:08"/>
    <x v="0"/>
    <x v="20"/>
    <x v="0"/>
    <n v="87885711"/>
    <x v="22"/>
  </r>
  <r>
    <s v="03/29/2012 12:18:06"/>
    <x v="0"/>
    <x v="20"/>
    <x v="0"/>
    <n v="88077729"/>
    <x v="18"/>
  </r>
  <r>
    <s v="03/29/2012 12:18:40"/>
    <x v="0"/>
    <x v="20"/>
    <x v="0"/>
    <n v="87883928"/>
    <x v="20"/>
  </r>
  <r>
    <s v="03/29/2012 12:19:12"/>
    <x v="0"/>
    <x v="20"/>
    <x v="0"/>
    <n v="87883865"/>
    <x v="19"/>
  </r>
  <r>
    <s v="03/29/2012 12:20:00"/>
    <x v="0"/>
    <x v="20"/>
    <x v="0"/>
    <n v="89899079"/>
    <x v="24"/>
  </r>
  <r>
    <s v="03/29/2012 12:21:06"/>
    <x v="0"/>
    <x v="20"/>
    <x v="0"/>
    <n v="88113867"/>
    <x v="31"/>
  </r>
  <r>
    <s v="03/29/2012 12:23:14"/>
    <x v="0"/>
    <x v="20"/>
    <x v="0"/>
    <n v="87882562"/>
    <x v="12"/>
  </r>
  <r>
    <s v="03/29/2012 12:29:30"/>
    <x v="0"/>
    <x v="20"/>
    <x v="0"/>
    <n v="87887931"/>
    <x v="15"/>
  </r>
  <r>
    <s v="03/29/2012 12:29:52"/>
    <x v="0"/>
    <x v="20"/>
    <x v="0"/>
    <n v="87887643"/>
    <x v="16"/>
  </r>
  <r>
    <s v="03/29/2012 12:31:18"/>
    <x v="0"/>
    <x v="20"/>
    <x v="0"/>
    <n v="89908006"/>
    <x v="51"/>
  </r>
  <r>
    <s v="03/29/2012 12:31:58"/>
    <x v="0"/>
    <x v="20"/>
    <x v="0"/>
    <n v="89900616"/>
    <x v="35"/>
  </r>
  <r>
    <s v="03/29/2012 12:32:10"/>
    <x v="0"/>
    <x v="20"/>
    <x v="0"/>
    <n v="89912065"/>
    <x v="41"/>
  </r>
  <r>
    <s v="03/29/2012 12:34:30"/>
    <x v="0"/>
    <x v="20"/>
    <x v="0"/>
    <n v="87927694"/>
    <x v="21"/>
  </r>
  <r>
    <s v="03/29/2012 12:47:04"/>
    <x v="0"/>
    <x v="20"/>
    <x v="0"/>
    <n v="89911594"/>
    <x v="17"/>
  </r>
  <r>
    <s v="03/29/2012 12:58:32"/>
    <x v="0"/>
    <x v="20"/>
    <x v="0"/>
    <n v="89896207"/>
    <x v="29"/>
  </r>
  <r>
    <s v="03/29/2012 12:59:50"/>
    <x v="0"/>
    <x v="20"/>
    <x v="0"/>
    <n v="89912065"/>
    <x v="41"/>
  </r>
  <r>
    <s v="03/30/2012 11:25:10"/>
    <x v="0"/>
    <x v="21"/>
    <x v="0"/>
    <n v="87936429"/>
    <x v="13"/>
  </r>
  <r>
    <s v="03/30/2012 11:25:20"/>
    <x v="0"/>
    <x v="21"/>
    <x v="0"/>
    <n v="88347640"/>
    <x v="25"/>
  </r>
  <r>
    <s v="03/30/2012 11:25:30"/>
    <x v="0"/>
    <x v="21"/>
    <x v="0"/>
    <n v="89899079"/>
    <x v="24"/>
  </r>
  <r>
    <s v="03/30/2012 11:26:30"/>
    <x v="0"/>
    <x v="21"/>
    <x v="0"/>
    <n v="92536410"/>
    <x v="53"/>
  </r>
  <r>
    <s v="03/30/2012 12:19:48"/>
    <x v="0"/>
    <x v="21"/>
    <x v="0"/>
    <n v="87927694"/>
    <x v="21"/>
  </r>
  <r>
    <s v="03/30/2012 12:20:20"/>
    <x v="0"/>
    <x v="21"/>
    <x v="0"/>
    <n v="87887643"/>
    <x v="16"/>
  </r>
  <r>
    <s v="03/30/2012 12:21:02"/>
    <x v="0"/>
    <x v="21"/>
    <x v="0"/>
    <n v="89901210"/>
    <x v="27"/>
  </r>
  <r>
    <s v="03/30/2012 12:21:30"/>
    <x v="0"/>
    <x v="21"/>
    <x v="0"/>
    <n v="89896207"/>
    <x v="29"/>
  </r>
  <r>
    <s v="03/30/2012 12:22:06"/>
    <x v="0"/>
    <x v="21"/>
    <x v="0"/>
    <n v="89903331"/>
    <x v="4"/>
  </r>
  <r>
    <s v="03/30/2012 12:22:20"/>
    <x v="0"/>
    <x v="21"/>
    <x v="0"/>
    <n v="89895590"/>
    <x v="46"/>
  </r>
  <r>
    <s v="03/30/2012 12:27:32"/>
    <x v="0"/>
    <x v="21"/>
    <x v="0"/>
    <n v="87883552"/>
    <x v="0"/>
  </r>
  <r>
    <s v="03/30/2012 12:27:34"/>
    <x v="0"/>
    <x v="21"/>
    <x v="0"/>
    <n v="87921549"/>
    <x v="2"/>
  </r>
  <r>
    <s v="03/30/2012 12:27:42"/>
    <x v="0"/>
    <x v="21"/>
    <x v="0"/>
    <n v="88357259"/>
    <x v="1"/>
  </r>
  <r>
    <s v="03/30/2012 12:27:54"/>
    <x v="0"/>
    <x v="21"/>
    <x v="0"/>
    <n v="87932725"/>
    <x v="38"/>
  </r>
  <r>
    <s v="03/30/2012 12:28:44"/>
    <x v="0"/>
    <x v="21"/>
    <x v="0"/>
    <n v="89912071"/>
    <x v="37"/>
  </r>
  <r>
    <s v="03/30/2012 12:29:06"/>
    <x v="0"/>
    <x v="21"/>
    <x v="0"/>
    <n v="89907375"/>
    <x v="3"/>
  </r>
  <r>
    <s v="03/30/2012 12:29:32"/>
    <x v="0"/>
    <x v="21"/>
    <x v="0"/>
    <n v="89911275"/>
    <x v="47"/>
  </r>
  <r>
    <s v="03/30/2012 12:29:46"/>
    <x v="0"/>
    <x v="21"/>
    <x v="0"/>
    <n v="89900716"/>
    <x v="6"/>
  </r>
  <r>
    <s v="03/30/2012 12:32:22"/>
    <x v="0"/>
    <x v="21"/>
    <x v="0"/>
    <n v="87885711"/>
    <x v="22"/>
  </r>
  <r>
    <s v="03/30/2012 12:33:22"/>
    <x v="0"/>
    <x v="21"/>
    <x v="0"/>
    <n v="88077729"/>
    <x v="18"/>
  </r>
  <r>
    <s v="03/30/2012 12:45:10"/>
    <x v="0"/>
    <x v="21"/>
    <x v="0"/>
    <n v="87883928"/>
    <x v="20"/>
  </r>
  <r>
    <s v="03/31/2012 11:21:24"/>
    <x v="0"/>
    <x v="22"/>
    <x v="0"/>
    <n v="87883865"/>
    <x v="19"/>
  </r>
  <r>
    <s v="03/31/2012 11:22:12"/>
    <x v="0"/>
    <x v="22"/>
    <x v="0"/>
    <n v="89899079"/>
    <x v="24"/>
  </r>
  <r>
    <s v="03/31/2012 11:22:26"/>
    <x v="0"/>
    <x v="22"/>
    <x v="0"/>
    <n v="88113867"/>
    <x v="31"/>
  </r>
  <r>
    <s v="03/31/2012 11:22:54"/>
    <x v="0"/>
    <x v="22"/>
    <x v="0"/>
    <n v="87882562"/>
    <x v="12"/>
  </r>
  <r>
    <s v="03/31/2012 11:23:10"/>
    <x v="0"/>
    <x v="22"/>
    <x v="0"/>
    <n v="87887931"/>
    <x v="15"/>
  </r>
  <r>
    <s v="03/31/2012 11:23:22"/>
    <x v="0"/>
    <x v="22"/>
    <x v="0"/>
    <n v="87887643"/>
    <x v="16"/>
  </r>
  <r>
    <s v="03/31/2012 11:24:46"/>
    <x v="0"/>
    <x v="22"/>
    <x v="0"/>
    <n v="89908006"/>
    <x v="51"/>
  </r>
  <r>
    <s v="03/31/2012 11:30:10"/>
    <x v="0"/>
    <x v="22"/>
    <x v="0"/>
    <n v="89900616"/>
    <x v="35"/>
  </r>
  <r>
    <s v="03/31/2012 11:30:16"/>
    <x v="0"/>
    <x v="22"/>
    <x v="0"/>
    <n v="89912065"/>
    <x v="41"/>
  </r>
  <r>
    <s v="03/31/2012 11:32:04"/>
    <x v="0"/>
    <x v="22"/>
    <x v="0"/>
    <n v="87927694"/>
    <x v="21"/>
  </r>
  <r>
    <s v="03/31/2012 11:39:54"/>
    <x v="0"/>
    <x v="22"/>
    <x v="0"/>
    <n v="89911594"/>
    <x v="17"/>
  </r>
  <r>
    <s v="03/31/2012 11:40:04"/>
    <x v="0"/>
    <x v="22"/>
    <x v="0"/>
    <n v="89896207"/>
    <x v="29"/>
  </r>
  <r>
    <s v="03/31/2012 11:40:28"/>
    <x v="0"/>
    <x v="22"/>
    <x v="0"/>
    <n v="89901210"/>
    <x v="27"/>
  </r>
  <r>
    <s v="03/31/2012 12:16:50"/>
    <x v="0"/>
    <x v="22"/>
    <x v="0"/>
    <n v="89895590"/>
    <x v="46"/>
  </r>
  <r>
    <s v="03/31/2012 12:21:20"/>
    <x v="0"/>
    <x v="22"/>
    <x v="0"/>
    <n v="87932725"/>
    <x v="38"/>
  </r>
  <r>
    <s v="03/31/2012 12:21:54"/>
    <x v="0"/>
    <x v="22"/>
    <x v="0"/>
    <n v="89907375"/>
    <x v="3"/>
  </r>
  <r>
    <s v="03/31/2012 12:22:10"/>
    <x v="0"/>
    <x v="22"/>
    <x v="0"/>
    <n v="89911275"/>
    <x v="47"/>
  </r>
  <r>
    <s v="03/31/2012 12:22:36"/>
    <x v="0"/>
    <x v="22"/>
    <x v="0"/>
    <n v="87882562"/>
    <x v="12"/>
  </r>
  <r>
    <s v="03/31/2012 12:23:34"/>
    <x v="0"/>
    <x v="22"/>
    <x v="0"/>
    <n v="87887643"/>
    <x v="16"/>
  </r>
  <r>
    <s v="03/31/2012 12:24:16"/>
    <x v="0"/>
    <x v="22"/>
    <x v="0"/>
    <n v="87936429"/>
    <x v="13"/>
  </r>
  <r>
    <s v="03/31/2012 12:26:30"/>
    <x v="0"/>
    <x v="22"/>
    <x v="0"/>
    <n v="89912065"/>
    <x v="41"/>
  </r>
  <r>
    <s v="03/31/2012 12:27:14"/>
    <x v="0"/>
    <x v="22"/>
    <x v="0"/>
    <n v="89909004"/>
    <x v="48"/>
  </r>
  <r>
    <s v="03/31/2012 12:27:34"/>
    <x v="0"/>
    <x v="22"/>
    <x v="0"/>
    <n v="88077718"/>
    <x v="30"/>
  </r>
  <r>
    <s v="03/31/2012 12:55:32"/>
    <x v="0"/>
    <x v="22"/>
    <x v="0"/>
    <n v="87929951"/>
    <x v="1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24">
  <r>
    <s v="03/01/2012 11:20:32"/>
    <x v="0"/>
    <s v="01"/>
    <n v="2012"/>
    <n v="87883552"/>
    <s v="Burgis Wilhelm"/>
    <x v="0"/>
    <x v="0"/>
    <n v="3"/>
  </r>
  <r>
    <s v="03/01/2012 11:21:00"/>
    <x v="0"/>
    <s v="01"/>
    <n v="2012"/>
    <n v="88357259"/>
    <s v="Maly Jasitt"/>
    <x v="1"/>
    <x v="1"/>
    <n v="3"/>
  </r>
  <r>
    <s v="03/01/2012 11:21:14"/>
    <x v="0"/>
    <s v="01"/>
    <n v="2012"/>
    <n v="87921549"/>
    <s v="Kramer Manfred"/>
    <x v="2"/>
    <x v="2"/>
    <n v="3"/>
  </r>
  <r>
    <s v="03/01/2012 11:21:56"/>
    <x v="0"/>
    <s v="01"/>
    <n v="2012"/>
    <n v="89907375"/>
    <s v="Brenner Josef"/>
    <x v="3"/>
    <x v="3"/>
    <n v="3"/>
  </r>
  <r>
    <s v="03/01/2012 11:25:44"/>
    <x v="0"/>
    <s v="01"/>
    <n v="2012"/>
    <n v="89903331"/>
    <s v="Grau Hans"/>
    <x v="4"/>
    <x v="4"/>
    <n v="3"/>
  </r>
  <r>
    <s v="03/01/2012 11:44:32"/>
    <x v="0"/>
    <s v="01"/>
    <n v="2012"/>
    <n v="88345204"/>
    <s v="Plinke Werner"/>
    <x v="5"/>
    <x v="5"/>
    <n v="3"/>
  </r>
  <r>
    <s v="03/01/2012 12:08:04"/>
    <x v="0"/>
    <s v="01"/>
    <n v="2012"/>
    <n v="89900716"/>
    <s v="Mauersberger Konrad"/>
    <x v="6"/>
    <x v="6"/>
    <n v="3"/>
  </r>
  <r>
    <s v="03/01/2012 12:10:56"/>
    <x v="0"/>
    <s v="01"/>
    <n v="2012"/>
    <n v="89905658"/>
    <s v="Grass Roni"/>
    <x v="7"/>
    <x v="7"/>
    <n v="3"/>
  </r>
  <r>
    <s v="03/01/2012 12:11:38"/>
    <x v="0"/>
    <s v="01"/>
    <n v="2012"/>
    <n v="89909671"/>
    <s v="Keilholz Harald"/>
    <x v="3"/>
    <x v="3"/>
    <n v="3"/>
  </r>
  <r>
    <s v="03/01/2012 12:14:12"/>
    <x v="0"/>
    <s v="01"/>
    <n v="2012"/>
    <n v="89895329"/>
    <s v="Ommberger Dorothea"/>
    <x v="8"/>
    <x v="8"/>
    <n v="3"/>
  </r>
  <r>
    <s v="03/01/2012 12:14:32"/>
    <x v="0"/>
    <s v="01"/>
    <n v="2012"/>
    <n v="87887423"/>
    <s v="Makesch Christina"/>
    <x v="9"/>
    <x v="9"/>
    <n v="3"/>
  </r>
  <r>
    <s v="03/01/2012 12:14:56"/>
    <x v="0"/>
    <s v="01"/>
    <n v="2012"/>
    <n v="87929951"/>
    <s v="Dornhoferf Martin"/>
    <x v="10"/>
    <x v="10"/>
    <n v="3"/>
  </r>
  <r>
    <s v="03/01/2012 12:15:22"/>
    <x v="0"/>
    <s v="01"/>
    <n v="2012"/>
    <n v="87882562"/>
    <s v="Leiser Rudi"/>
    <x v="11"/>
    <x v="11"/>
    <n v="3"/>
  </r>
  <r>
    <s v="03/01/2012 12:15:48"/>
    <x v="0"/>
    <s v="01"/>
    <n v="2012"/>
    <n v="87936429"/>
    <s v="Brauer Ernst"/>
    <x v="12"/>
    <x v="12"/>
    <n v="3"/>
  </r>
  <r>
    <s v="03/01/2012 12:15:58"/>
    <x v="0"/>
    <s v="01"/>
    <n v="2012"/>
    <n v="87886655"/>
    <s v="Sekelmann Sascha"/>
    <x v="13"/>
    <x v="13"/>
    <n v="3"/>
  </r>
  <r>
    <s v="03/01/2012 12:16:04"/>
    <x v="0"/>
    <s v="01"/>
    <n v="2012"/>
    <n v="87887931"/>
    <s v="Borkov Susanne"/>
    <x v="7"/>
    <x v="7"/>
    <n v="3"/>
  </r>
  <r>
    <s v="03/01/2012 12:16:28"/>
    <x v="0"/>
    <s v="01"/>
    <n v="2012"/>
    <n v="87887643"/>
    <s v="Hofman Maik"/>
    <x v="8"/>
    <x v="8"/>
    <n v="3"/>
  </r>
  <r>
    <s v="03/01/2012 12:23:14"/>
    <x v="0"/>
    <s v="01"/>
    <n v="2012"/>
    <n v="89911594"/>
    <s v="Millwald Daniel"/>
    <x v="14"/>
    <x v="14"/>
    <n v="3"/>
  </r>
  <r>
    <s v="03/01/2012 12:23:36"/>
    <x v="0"/>
    <s v="01"/>
    <n v="2012"/>
    <n v="88077729"/>
    <s v="Dill Verena"/>
    <x v="12"/>
    <x v="12"/>
    <n v="3"/>
  </r>
  <r>
    <s v="03/01/2012 12:23:46"/>
    <x v="0"/>
    <s v="01"/>
    <n v="2012"/>
    <n v="87883865"/>
    <s v="Jackmann Roman"/>
    <x v="15"/>
    <x v="15"/>
    <n v="3"/>
  </r>
  <r>
    <s v="03/01/2012 12:24:00"/>
    <x v="0"/>
    <s v="01"/>
    <n v="2012"/>
    <n v="87883928"/>
    <s v="Makatsch Roland"/>
    <x v="16"/>
    <x v="16"/>
    <n v="3"/>
  </r>
  <r>
    <s v="03/01/2012 12:25:16"/>
    <x v="0"/>
    <s v="01"/>
    <n v="2012"/>
    <n v="87927694"/>
    <s v="Gripin Michael"/>
    <x v="17"/>
    <x v="17"/>
    <n v="3"/>
  </r>
  <r>
    <s v="03/01/2012 12:25:32"/>
    <x v="0"/>
    <s v="01"/>
    <n v="2012"/>
    <n v="87885711"/>
    <s v="Falkenburg Karl-Heinz"/>
    <x v="12"/>
    <x v="12"/>
    <n v="3"/>
  </r>
  <r>
    <s v="03/01/2012 12:27:00"/>
    <x v="0"/>
    <s v="01"/>
    <n v="2012"/>
    <n v="88347132"/>
    <s v="Pierer Roland"/>
    <x v="10"/>
    <x v="10"/>
    <n v="3"/>
  </r>
  <r>
    <s v="03/01/2012 12:27:10"/>
    <x v="0"/>
    <s v="01"/>
    <n v="2012"/>
    <n v="89899079"/>
    <s v="Messerer Alexander"/>
    <x v="5"/>
    <x v="5"/>
    <n v="3"/>
  </r>
  <r>
    <s v="03/01/2012 12:28:28"/>
    <x v="0"/>
    <s v="01"/>
    <n v="2012"/>
    <n v="88347640"/>
    <s v="Delmer Reinhard"/>
    <x v="18"/>
    <x v="18"/>
    <n v="3"/>
  </r>
  <r>
    <s v="03/01/2012 12:28:40"/>
    <x v="0"/>
    <s v="01"/>
    <n v="2012"/>
    <n v="89900329"/>
    <s v="Fischer Günther"/>
    <x v="9"/>
    <x v="9"/>
    <n v="3"/>
  </r>
  <r>
    <s v="03/01/2012 12:47:46"/>
    <x v="0"/>
    <s v="01"/>
    <n v="2012"/>
    <n v="89901210"/>
    <s v="Powalski Johanna"/>
    <x v="15"/>
    <x v="15"/>
    <n v="3"/>
  </r>
  <r>
    <s v="03/01/2012 12:50:32"/>
    <x v="0"/>
    <s v="01"/>
    <n v="2012"/>
    <n v="89903218"/>
    <s v="Link Anton"/>
    <x v="19"/>
    <x v="19"/>
    <n v="3"/>
  </r>
  <r>
    <s v="03/01/2012 12:53:46"/>
    <x v="0"/>
    <s v="01"/>
    <n v="2012"/>
    <n v="89896207"/>
    <s v="Labréche Olivier"/>
    <x v="14"/>
    <x v="14"/>
    <n v="3"/>
  </r>
  <r>
    <s v="03/02/2012 11:24:42"/>
    <x v="0"/>
    <s v="02"/>
    <n v="2012"/>
    <n v="89907375"/>
    <s v="Brenner Josef"/>
    <x v="3"/>
    <x v="3"/>
    <n v="3"/>
  </r>
  <r>
    <s v="03/02/2012 11:28:00"/>
    <x v="0"/>
    <s v="02"/>
    <n v="2012"/>
    <n v="89903331"/>
    <s v="Grau Hans"/>
    <x v="4"/>
    <x v="4"/>
    <n v="3"/>
  </r>
  <r>
    <s v="03/02/2012 11:54:44"/>
    <x v="0"/>
    <s v="02"/>
    <n v="2012"/>
    <n v="88345204"/>
    <s v="Plinke Werner"/>
    <x v="5"/>
    <x v="5"/>
    <n v="3"/>
  </r>
  <r>
    <s v="03/02/2012 11:57:14"/>
    <x v="0"/>
    <s v="02"/>
    <n v="2012"/>
    <n v="88077718"/>
    <s v="Arnshofer Felix"/>
    <x v="20"/>
    <x v="20"/>
    <n v="3"/>
  </r>
  <r>
    <s v="03/02/2012 11:57:18"/>
    <x v="0"/>
    <s v="02"/>
    <n v="2012"/>
    <n v="88077718"/>
    <s v="Arnshofer Felix"/>
    <x v="20"/>
    <x v="20"/>
    <n v="3"/>
  </r>
  <r>
    <s v="03/02/2012 12:10:46"/>
    <x v="0"/>
    <s v="02"/>
    <n v="2012"/>
    <n v="87883865"/>
    <s v="Jackmann Roman"/>
    <x v="15"/>
    <x v="15"/>
    <n v="3"/>
  </r>
  <r>
    <s v="03/02/2012 12:11:02"/>
    <x v="0"/>
    <s v="02"/>
    <n v="2012"/>
    <n v="87883928"/>
    <s v="Makatsch Roland"/>
    <x v="16"/>
    <x v="16"/>
    <n v="3"/>
  </r>
  <r>
    <s v="03/02/2012 12:11:10"/>
    <x v="0"/>
    <s v="02"/>
    <n v="2012"/>
    <n v="88077729"/>
    <s v="Dill Verena"/>
    <x v="12"/>
    <x v="12"/>
    <n v="3"/>
  </r>
  <r>
    <s v="03/02/2012 12:11:30"/>
    <x v="0"/>
    <s v="02"/>
    <n v="2012"/>
    <n v="88347640"/>
    <s v="Delmer Reinhard"/>
    <x v="18"/>
    <x v="18"/>
    <n v="3"/>
  </r>
  <r>
    <s v="03/02/2012 12:11:42"/>
    <x v="0"/>
    <s v="02"/>
    <n v="2012"/>
    <n v="89905658"/>
    <s v="Grass Roni"/>
    <x v="7"/>
    <x v="7"/>
    <n v="3"/>
  </r>
  <r>
    <s v="03/02/2012 12:11:56"/>
    <x v="0"/>
    <s v="02"/>
    <n v="2012"/>
    <n v="89911594"/>
    <s v="Millwald Daniel"/>
    <x v="14"/>
    <x v="14"/>
    <n v="3"/>
  </r>
  <r>
    <s v="03/02/2012 12:12:22"/>
    <x v="0"/>
    <s v="02"/>
    <n v="2012"/>
    <n v="89899079"/>
    <s v="Messerer Alexander"/>
    <x v="5"/>
    <x v="5"/>
    <n v="3"/>
  </r>
  <r>
    <s v="03/02/2012 12:13:58"/>
    <x v="0"/>
    <s v="02"/>
    <n v="2012"/>
    <n v="88113867"/>
    <s v="Konradi Christian"/>
    <x v="8"/>
    <x v="8"/>
    <n v="3"/>
  </r>
  <r>
    <s v="03/02/2012 12:14:46"/>
    <x v="0"/>
    <s v="02"/>
    <n v="2012"/>
    <n v="89905063"/>
    <s v="Altenhofer Ernst"/>
    <x v="8"/>
    <x v="8"/>
    <n v="3"/>
  </r>
  <r>
    <s v="03/02/2012 12:18:38"/>
    <x v="0"/>
    <s v="02"/>
    <n v="2012"/>
    <n v="89909064"/>
    <s v="Kaiser Tobias"/>
    <x v="16"/>
    <x v="16"/>
    <n v="3"/>
  </r>
  <r>
    <s v="03/02/2012 12:19:18"/>
    <x v="0"/>
    <s v="02"/>
    <n v="2012"/>
    <n v="87887931"/>
    <s v="Borkov Susanne"/>
    <x v="7"/>
    <x v="7"/>
    <n v="3"/>
  </r>
  <r>
    <s v="03/02/2012 12:19:48"/>
    <x v="0"/>
    <s v="02"/>
    <n v="2012"/>
    <n v="87929951"/>
    <s v="Dornhoferf Martin"/>
    <x v="10"/>
    <x v="10"/>
    <n v="3"/>
  </r>
  <r>
    <s v="03/02/2012 12:20:16"/>
    <x v="0"/>
    <s v="02"/>
    <n v="2012"/>
    <n v="87877664"/>
    <s v="Findler Bernd"/>
    <x v="2"/>
    <x v="2"/>
    <n v="3"/>
  </r>
  <r>
    <s v="03/02/2012 12:20:56"/>
    <x v="0"/>
    <s v="02"/>
    <n v="2012"/>
    <n v="87936429"/>
    <s v="Brauer Ernst"/>
    <x v="12"/>
    <x v="12"/>
    <n v="3"/>
  </r>
  <r>
    <s v="03/02/2012 12:21:00"/>
    <x v="0"/>
    <s v="02"/>
    <n v="2012"/>
    <n v="89900616"/>
    <s v="Milan Leon"/>
    <x v="19"/>
    <x v="19"/>
    <n v="3"/>
  </r>
  <r>
    <s v="03/02/2012 12:21:38"/>
    <x v="0"/>
    <s v="02"/>
    <n v="2012"/>
    <n v="89905771"/>
    <s v="Brauer Jakob"/>
    <x v="13"/>
    <x v="13"/>
    <n v="3"/>
  </r>
  <r>
    <s v="03/02/2012 12:21:54"/>
    <x v="0"/>
    <s v="02"/>
    <n v="2012"/>
    <n v="87886655"/>
    <s v="Sekelmann Sascha"/>
    <x v="13"/>
    <x v="13"/>
    <n v="3"/>
  </r>
  <r>
    <s v="03/02/2012 12:22:02"/>
    <x v="0"/>
    <s v="02"/>
    <n v="2012"/>
    <n v="87887643"/>
    <s v="Hofman Maik"/>
    <x v="8"/>
    <x v="8"/>
    <n v="3"/>
  </r>
  <r>
    <s v="03/02/2012 12:22:20"/>
    <x v="0"/>
    <s v="02"/>
    <n v="2012"/>
    <n v="87882562"/>
    <s v="Leiser Rudi"/>
    <x v="11"/>
    <x v="11"/>
    <n v="3"/>
  </r>
  <r>
    <s v="03/02/2012 12:24:00"/>
    <x v="0"/>
    <s v="02"/>
    <n v="2012"/>
    <n v="89895329"/>
    <s v="Ommberger Dorothea"/>
    <x v="8"/>
    <x v="8"/>
    <n v="3"/>
  </r>
  <r>
    <s v="03/02/2012 12:27:00"/>
    <x v="0"/>
    <s v="02"/>
    <n v="2012"/>
    <n v="89903218"/>
    <s v="Link Anton"/>
    <x v="19"/>
    <x v="19"/>
    <n v="3"/>
  </r>
  <r>
    <s v="03/02/2012 12:27:10"/>
    <x v="0"/>
    <s v="02"/>
    <n v="2012"/>
    <n v="89909671"/>
    <s v="Keilholz Harald"/>
    <x v="3"/>
    <x v="3"/>
    <n v="3"/>
  </r>
  <r>
    <s v="03/02/2012 12:45:44"/>
    <x v="0"/>
    <s v="02"/>
    <n v="2012"/>
    <n v="87887423"/>
    <s v="Makesch Christina"/>
    <x v="9"/>
    <x v="9"/>
    <n v="3"/>
  </r>
  <r>
    <s v="03/02/2012 12:55:58"/>
    <x v="0"/>
    <s v="02"/>
    <n v="2012"/>
    <n v="89896207"/>
    <s v="Labréche Olivier"/>
    <x v="14"/>
    <x v="14"/>
    <n v="3"/>
  </r>
  <r>
    <s v="03/02/2012 12:56:34"/>
    <x v="0"/>
    <s v="02"/>
    <n v="2012"/>
    <n v="89901210"/>
    <s v="Powalski Johanna"/>
    <x v="15"/>
    <x v="15"/>
    <n v="3"/>
  </r>
  <r>
    <s v="03/03/2012 11:22:18"/>
    <x v="0"/>
    <s v="03"/>
    <n v="2012"/>
    <n v="87921549"/>
    <s v="Kramer Manfred"/>
    <x v="2"/>
    <x v="2"/>
    <n v="3"/>
  </r>
  <r>
    <s v="03/03/2012 11:23:04"/>
    <x v="0"/>
    <s v="03"/>
    <n v="2012"/>
    <n v="87883552"/>
    <s v="Burgis Wilhelm"/>
    <x v="0"/>
    <x v="0"/>
    <n v="3"/>
  </r>
  <r>
    <s v="03/03/2012 11:23:20"/>
    <x v="0"/>
    <s v="03"/>
    <n v="2012"/>
    <n v="88357259"/>
    <s v="Maly Jasitt"/>
    <x v="1"/>
    <x v="1"/>
    <n v="3"/>
  </r>
  <r>
    <s v="03/03/2012 11:23:24"/>
    <x v="0"/>
    <s v="03"/>
    <n v="2012"/>
    <n v="89907375"/>
    <s v="Brenner Josef"/>
    <x v="3"/>
    <x v="3"/>
    <n v="3"/>
  </r>
  <r>
    <s v="03/03/2012 11:43:26"/>
    <x v="0"/>
    <s v="03"/>
    <n v="2012"/>
    <n v="89912071"/>
    <s v="Weber Alexander"/>
    <x v="21"/>
    <x v="21"/>
    <n v="3"/>
  </r>
  <r>
    <s v="03/03/2012 12:12:34"/>
    <x v="0"/>
    <s v="03"/>
    <n v="2012"/>
    <n v="88347640"/>
    <s v="Delmer Reinhard"/>
    <x v="18"/>
    <x v="18"/>
    <n v="3"/>
  </r>
  <r>
    <s v="03/03/2012 12:13:28"/>
    <x v="0"/>
    <s v="03"/>
    <n v="2012"/>
    <n v="89899079"/>
    <s v="Messerer Alexander"/>
    <x v="5"/>
    <x v="5"/>
    <n v="3"/>
  </r>
  <r>
    <s v="03/03/2012 12:14:02"/>
    <x v="0"/>
    <s v="03"/>
    <n v="2012"/>
    <n v="87883865"/>
    <s v="Jackmann Roman"/>
    <x v="15"/>
    <x v="15"/>
    <n v="3"/>
  </r>
  <r>
    <s v="03/03/2012 12:14:20"/>
    <x v="0"/>
    <s v="03"/>
    <n v="2012"/>
    <n v="89911594"/>
    <s v="Millwald Daniel"/>
    <x v="14"/>
    <x v="14"/>
    <n v="3"/>
  </r>
  <r>
    <s v="03/03/2012 12:14:50"/>
    <x v="0"/>
    <s v="03"/>
    <n v="2012"/>
    <n v="89909671"/>
    <s v="Keilholz Harald"/>
    <x v="3"/>
    <x v="3"/>
    <n v="3"/>
  </r>
  <r>
    <s v="03/03/2012 12:15:04"/>
    <x v="0"/>
    <s v="03"/>
    <n v="2012"/>
    <n v="89905658"/>
    <s v="Grass Roni"/>
    <x v="7"/>
    <x v="7"/>
    <n v="3"/>
  </r>
  <r>
    <s v="03/03/2012 12:16:12"/>
    <x v="0"/>
    <s v="03"/>
    <n v="2012"/>
    <n v="88077729"/>
    <s v="Dill Verena"/>
    <x v="12"/>
    <x v="12"/>
    <n v="3"/>
  </r>
  <r>
    <s v="03/03/2012 12:20:50"/>
    <x v="0"/>
    <s v="03"/>
    <n v="2012"/>
    <n v="87887931"/>
    <s v="Borkov Susanne"/>
    <x v="7"/>
    <x v="7"/>
    <n v="3"/>
  </r>
  <r>
    <s v="03/03/2012 12:22:14"/>
    <x v="0"/>
    <s v="03"/>
    <n v="2012"/>
    <n v="87887643"/>
    <s v="Hofman Maik"/>
    <x v="8"/>
    <x v="8"/>
    <n v="3"/>
  </r>
  <r>
    <s v="03/03/2012 12:22:20"/>
    <x v="0"/>
    <s v="03"/>
    <n v="2012"/>
    <n v="87887643"/>
    <s v="Hofman Maik"/>
    <x v="8"/>
    <x v="8"/>
    <n v="3"/>
  </r>
  <r>
    <s v="03/03/2012 12:22:30"/>
    <x v="0"/>
    <s v="03"/>
    <n v="2012"/>
    <n v="87929951"/>
    <s v="Dornhoferf Martin"/>
    <x v="10"/>
    <x v="10"/>
    <n v="3"/>
  </r>
  <r>
    <s v="03/03/2012 12:30:34"/>
    <x v="0"/>
    <s v="03"/>
    <n v="2012"/>
    <n v="88347132"/>
    <s v="Pierer Roland"/>
    <x v="10"/>
    <x v="10"/>
    <n v="3"/>
  </r>
  <r>
    <s v="03/03/2012 12:30:42"/>
    <x v="0"/>
    <s v="03"/>
    <n v="2012"/>
    <n v="87932725"/>
    <s v="Bergmann Gunter"/>
    <x v="8"/>
    <x v="8"/>
    <n v="3"/>
  </r>
  <r>
    <s v="03/03/2012 12:30:52"/>
    <x v="0"/>
    <s v="03"/>
    <n v="2012"/>
    <n v="87932725"/>
    <s v="Bergmann Gunter"/>
    <x v="8"/>
    <x v="8"/>
    <n v="3"/>
  </r>
  <r>
    <s v="03/03/2012 12:31:30"/>
    <x v="0"/>
    <s v="03"/>
    <n v="2012"/>
    <n v="87885711"/>
    <s v="Falkenburg Karl-Heinz"/>
    <x v="12"/>
    <x v="12"/>
    <n v="3"/>
  </r>
  <r>
    <s v="03/03/2012 12:32:46"/>
    <x v="0"/>
    <s v="03"/>
    <n v="2012"/>
    <n v="88077718"/>
    <s v="Arnshofer Felix"/>
    <x v="20"/>
    <x v="20"/>
    <n v="3"/>
  </r>
  <r>
    <s v="03/03/2012 12:32:48"/>
    <x v="0"/>
    <s v="03"/>
    <n v="2012"/>
    <n v="89903218"/>
    <s v="Link Anton"/>
    <x v="19"/>
    <x v="19"/>
    <n v="3"/>
  </r>
  <r>
    <s v="03/03/2012 12:33:26"/>
    <x v="0"/>
    <s v="03"/>
    <n v="2012"/>
    <n v="89905771"/>
    <s v="Brauer Jakob"/>
    <x v="13"/>
    <x v="13"/>
    <n v="3"/>
  </r>
  <r>
    <s v="03/03/2012 12:39:24"/>
    <x v="0"/>
    <s v="03"/>
    <n v="2012"/>
    <n v="88353192"/>
    <s v="Schubert Ute"/>
    <x v="15"/>
    <x v="15"/>
    <n v="3"/>
  </r>
  <r>
    <s v="03/03/2012 12:55:58"/>
    <x v="0"/>
    <s v="03"/>
    <n v="2012"/>
    <n v="89896207"/>
    <s v="Labréche Olivier"/>
    <x v="14"/>
    <x v="14"/>
    <n v="3"/>
  </r>
  <r>
    <s v="03/03/2012 12:59:24"/>
    <x v="0"/>
    <s v="03"/>
    <n v="2012"/>
    <n v="89900716"/>
    <s v="Mauersberger Konrad"/>
    <x v="6"/>
    <x v="6"/>
    <n v="3"/>
  </r>
  <r>
    <s v="03/06/2012 11:21:52"/>
    <x v="0"/>
    <s v="06"/>
    <n v="2012"/>
    <n v="87921549"/>
    <s v="Kramer Manfred"/>
    <x v="2"/>
    <x v="2"/>
    <n v="3"/>
  </r>
  <r>
    <s v="03/06/2012 11:22:18"/>
    <x v="0"/>
    <s v="06"/>
    <n v="2012"/>
    <n v="87883552"/>
    <s v="Burgis Wilhelm"/>
    <x v="0"/>
    <x v="0"/>
    <n v="3"/>
  </r>
  <r>
    <s v="03/06/2012 11:22:40"/>
    <x v="0"/>
    <s v="06"/>
    <n v="2012"/>
    <n v="88357259"/>
    <s v="Maly Jasitt"/>
    <x v="1"/>
    <x v="1"/>
    <n v="3"/>
  </r>
  <r>
    <s v="03/06/2012 11:22:50"/>
    <x v="0"/>
    <s v="06"/>
    <n v="2012"/>
    <n v="89897877"/>
    <s v="Schmitt Christel"/>
    <x v="2"/>
    <x v="2"/>
    <n v="3"/>
  </r>
  <r>
    <s v="03/06/2012 11:23:02"/>
    <x v="0"/>
    <s v="06"/>
    <n v="2012"/>
    <n v="89903331"/>
    <s v="Grau Hans"/>
    <x v="4"/>
    <x v="4"/>
    <n v="3"/>
  </r>
  <r>
    <s v="03/06/2012 12:03:28"/>
    <x v="0"/>
    <s v="06"/>
    <n v="2012"/>
    <n v="89903218"/>
    <s v="Link Anton"/>
    <x v="19"/>
    <x v="19"/>
    <n v="3"/>
  </r>
  <r>
    <s v="03/06/2012 12:03:50"/>
    <x v="0"/>
    <s v="06"/>
    <n v="2012"/>
    <n v="89909671"/>
    <s v="Keilholz Harald"/>
    <x v="3"/>
    <x v="3"/>
    <n v="3"/>
  </r>
  <r>
    <s v="03/06/2012 12:05:02"/>
    <x v="0"/>
    <s v="06"/>
    <n v="2012"/>
    <n v="89905063"/>
    <s v="Altenhofer Ernst"/>
    <x v="8"/>
    <x v="8"/>
    <n v="3"/>
  </r>
  <r>
    <s v="03/06/2012 12:05:08"/>
    <x v="0"/>
    <s v="06"/>
    <n v="2012"/>
    <n v="88345204"/>
    <s v="Plinke Werner"/>
    <x v="5"/>
    <x v="5"/>
    <n v="3"/>
  </r>
  <r>
    <s v="03/06/2012 12:05:22"/>
    <x v="0"/>
    <s v="06"/>
    <n v="2012"/>
    <n v="87927694"/>
    <s v="Gripin Michael"/>
    <x v="17"/>
    <x v="17"/>
    <n v="3"/>
  </r>
  <r>
    <s v="03/06/2012 12:05:54"/>
    <x v="0"/>
    <s v="06"/>
    <n v="2012"/>
    <n v="88347132"/>
    <s v="Pierer Roland"/>
    <x v="10"/>
    <x v="10"/>
    <n v="3"/>
  </r>
  <r>
    <s v="03/06/2012 12:06:40"/>
    <x v="0"/>
    <s v="06"/>
    <n v="2012"/>
    <n v="87885711"/>
    <s v="Falkenburg Karl-Heinz"/>
    <x v="12"/>
    <x v="12"/>
    <n v="3"/>
  </r>
  <r>
    <s v="03/06/2012 12:07:08"/>
    <x v="0"/>
    <s v="06"/>
    <n v="2012"/>
    <n v="88077718"/>
    <s v="Arnshofer Felix"/>
    <x v="20"/>
    <x v="20"/>
    <n v="3"/>
  </r>
  <r>
    <s v="03/06/2012 12:16:24"/>
    <x v="0"/>
    <s v="06"/>
    <n v="2012"/>
    <n v="89911594"/>
    <s v="Millwald Daniel"/>
    <x v="14"/>
    <x v="14"/>
    <n v="3"/>
  </r>
  <r>
    <s v="03/06/2012 12:16:42"/>
    <x v="0"/>
    <s v="06"/>
    <n v="2012"/>
    <n v="87887423"/>
    <s v="Makesch Christina"/>
    <x v="9"/>
    <x v="9"/>
    <n v="3"/>
  </r>
  <r>
    <s v="03/06/2012 12:17:04"/>
    <x v="0"/>
    <s v="06"/>
    <n v="2012"/>
    <n v="88077729"/>
    <s v="Dill Verena"/>
    <x v="12"/>
    <x v="12"/>
    <n v="3"/>
  </r>
  <r>
    <s v="03/06/2012 12:17:12"/>
    <x v="0"/>
    <s v="06"/>
    <n v="2012"/>
    <n v="89895329"/>
    <s v="Ommberger Dorothea"/>
    <x v="8"/>
    <x v="8"/>
    <n v="3"/>
  </r>
  <r>
    <s v="03/06/2012 12:17:58"/>
    <x v="0"/>
    <s v="06"/>
    <n v="2012"/>
    <n v="87883865"/>
    <s v="Jackmann Roman"/>
    <x v="15"/>
    <x v="15"/>
    <n v="3"/>
  </r>
  <r>
    <s v="03/06/2012 12:18:38"/>
    <x v="0"/>
    <s v="06"/>
    <n v="2012"/>
    <n v="87882562"/>
    <s v="Leiser Rudi"/>
    <x v="11"/>
    <x v="11"/>
    <n v="3"/>
  </r>
  <r>
    <s v="03/06/2012 12:18:44"/>
    <x v="0"/>
    <s v="06"/>
    <n v="2012"/>
    <n v="89899079"/>
    <s v="Messerer Alexander"/>
    <x v="5"/>
    <x v="5"/>
    <n v="3"/>
  </r>
  <r>
    <s v="03/06/2012 12:19:06"/>
    <x v="0"/>
    <s v="06"/>
    <n v="2012"/>
    <n v="89900329"/>
    <s v="Fischer Günther"/>
    <x v="9"/>
    <x v="9"/>
    <n v="3"/>
  </r>
  <r>
    <s v="03/06/2012 12:19:40"/>
    <x v="0"/>
    <s v="06"/>
    <n v="2012"/>
    <n v="87887931"/>
    <s v="Borkov Susanne"/>
    <x v="7"/>
    <x v="7"/>
    <n v="3"/>
  </r>
  <r>
    <s v="03/06/2012 12:19:54"/>
    <x v="0"/>
    <s v="06"/>
    <n v="2012"/>
    <n v="87887643"/>
    <s v="Hofman Maik"/>
    <x v="8"/>
    <x v="8"/>
    <n v="3"/>
  </r>
  <r>
    <s v="03/06/2012 12:20:22"/>
    <x v="0"/>
    <s v="06"/>
    <n v="2012"/>
    <n v="87886655"/>
    <s v="Sekelmann Sascha"/>
    <x v="13"/>
    <x v="13"/>
    <n v="3"/>
  </r>
  <r>
    <s v="03/06/2012 12:21:14"/>
    <x v="0"/>
    <s v="06"/>
    <n v="2012"/>
    <n v="88347640"/>
    <s v="Delmer Reinhard"/>
    <x v="18"/>
    <x v="18"/>
    <n v="3"/>
  </r>
  <r>
    <s v="03/06/2012 12:21:30"/>
    <x v="0"/>
    <s v="06"/>
    <n v="2012"/>
    <n v="89905771"/>
    <s v="Brauer Jakob"/>
    <x v="13"/>
    <x v="13"/>
    <n v="3"/>
  </r>
  <r>
    <s v="03/06/2012 12:25:10"/>
    <x v="0"/>
    <s v="06"/>
    <n v="2012"/>
    <n v="87932725"/>
    <s v="Bergmann Gunter"/>
    <x v="8"/>
    <x v="8"/>
    <n v="3"/>
  </r>
  <r>
    <s v="03/06/2012 12:25:42"/>
    <x v="0"/>
    <s v="06"/>
    <n v="2012"/>
    <n v="87929951"/>
    <s v="Dornhoferf Martin"/>
    <x v="10"/>
    <x v="10"/>
    <n v="3"/>
  </r>
  <r>
    <s v="03/06/2012 12:26:16"/>
    <x v="0"/>
    <s v="06"/>
    <n v="2012"/>
    <n v="87936429"/>
    <s v="Brauer Ernst"/>
    <x v="12"/>
    <x v="12"/>
    <n v="3"/>
  </r>
  <r>
    <s v="03/06/2012 12:35:26"/>
    <x v="0"/>
    <s v="06"/>
    <n v="2012"/>
    <n v="89900716"/>
    <s v="Mauersberger Konrad"/>
    <x v="6"/>
    <x v="6"/>
    <n v="3"/>
  </r>
  <r>
    <s v="03/06/2012 12:54:20"/>
    <x v="0"/>
    <s v="06"/>
    <n v="2012"/>
    <n v="89901210"/>
    <s v="Powalski Johanna"/>
    <x v="15"/>
    <x v="15"/>
    <n v="3"/>
  </r>
  <r>
    <s v="03/07/2012 11:22:02"/>
    <x v="0"/>
    <s v="07"/>
    <n v="2012"/>
    <n v="87921549"/>
    <s v="Kramer Manfred"/>
    <x v="2"/>
    <x v="2"/>
    <n v="3"/>
  </r>
  <r>
    <s v="03/07/2012 11:22:16"/>
    <x v="0"/>
    <s v="07"/>
    <n v="2012"/>
    <n v="87883552"/>
    <s v="Burgis Wilhelm"/>
    <x v="0"/>
    <x v="0"/>
    <n v="3"/>
  </r>
  <r>
    <s v="03/07/2012 11:23:00"/>
    <x v="0"/>
    <s v="07"/>
    <n v="2012"/>
    <n v="89912065"/>
    <s v="Grimm Walter"/>
    <x v="22"/>
    <x v="22"/>
    <n v="3"/>
  </r>
  <r>
    <s v="03/07/2012 11:23:34"/>
    <x v="0"/>
    <s v="07"/>
    <n v="2012"/>
    <n v="88357259"/>
    <s v="Maly Jasitt"/>
    <x v="1"/>
    <x v="1"/>
    <n v="3"/>
  </r>
  <r>
    <s v="03/07/2012 11:33:18"/>
    <x v="0"/>
    <s v="07"/>
    <n v="2012"/>
    <n v="89903331"/>
    <s v="Grau Hans"/>
    <x v="4"/>
    <x v="4"/>
    <n v="3"/>
  </r>
  <r>
    <s v="03/07/2012 11:34:08"/>
    <x v="0"/>
    <s v="07"/>
    <n v="2012"/>
    <n v="89897877"/>
    <s v="Schmitt Christel"/>
    <x v="2"/>
    <x v="2"/>
    <n v="3"/>
  </r>
  <r>
    <s v="03/07/2012 11:44:00"/>
    <x v="0"/>
    <s v="07"/>
    <n v="2012"/>
    <n v="88345204"/>
    <s v="Plinke Werner"/>
    <x v="5"/>
    <x v="5"/>
    <n v="3"/>
  </r>
  <r>
    <s v="03/07/2012 11:44:42"/>
    <x v="0"/>
    <s v="07"/>
    <n v="2012"/>
    <n v="88077718"/>
    <s v="Arnshofer Felix"/>
    <x v="20"/>
    <x v="20"/>
    <n v="3"/>
  </r>
  <r>
    <s v="03/07/2012 12:04:50"/>
    <x v="0"/>
    <s v="07"/>
    <n v="2012"/>
    <n v="89904842"/>
    <s v="König Leo"/>
    <x v="22"/>
    <x v="22"/>
    <n v="3"/>
  </r>
  <r>
    <s v="03/07/2012 12:07:18"/>
    <x v="0"/>
    <s v="07"/>
    <n v="2012"/>
    <n v="89903218"/>
    <s v="Link Anton"/>
    <x v="19"/>
    <x v="19"/>
    <n v="3"/>
  </r>
  <r>
    <s v="03/07/2012 12:09:56"/>
    <x v="0"/>
    <s v="07"/>
    <n v="2012"/>
    <n v="89909671"/>
    <s v="Keilholz Harald"/>
    <x v="3"/>
    <x v="3"/>
    <n v="3"/>
  </r>
  <r>
    <s v="03/07/2012 12:10:08"/>
    <x v="0"/>
    <s v="07"/>
    <n v="2012"/>
    <n v="87927694"/>
    <s v="Gripin Michael"/>
    <x v="17"/>
    <x v="17"/>
    <n v="3"/>
  </r>
  <r>
    <s v="03/07/2012 12:10:50"/>
    <x v="0"/>
    <s v="07"/>
    <n v="2012"/>
    <n v="88347132"/>
    <s v="Pierer Roland"/>
    <x v="10"/>
    <x v="10"/>
    <n v="3"/>
  </r>
  <r>
    <s v="03/07/2012 12:11:08"/>
    <x v="0"/>
    <s v="07"/>
    <n v="2012"/>
    <n v="87885711"/>
    <s v="Falkenburg Karl-Heinz"/>
    <x v="12"/>
    <x v="12"/>
    <n v="3"/>
  </r>
  <r>
    <s v="03/07/2012 12:16:36"/>
    <x v="0"/>
    <s v="07"/>
    <n v="2012"/>
    <n v="88077729"/>
    <s v="Dill Verena"/>
    <x v="12"/>
    <x v="12"/>
    <n v="3"/>
  </r>
  <r>
    <s v="03/07/2012 12:17:50"/>
    <x v="0"/>
    <s v="07"/>
    <n v="2012"/>
    <n v="87883865"/>
    <s v="Jackmann Roman"/>
    <x v="15"/>
    <x v="15"/>
    <n v="3"/>
  </r>
  <r>
    <s v="03/07/2012 12:18:06"/>
    <x v="0"/>
    <s v="07"/>
    <n v="2012"/>
    <n v="87883928"/>
    <s v="Makatsch Roland"/>
    <x v="16"/>
    <x v="16"/>
    <n v="3"/>
  </r>
  <r>
    <s v="03/07/2012 12:18:16"/>
    <x v="0"/>
    <s v="07"/>
    <n v="2012"/>
    <n v="88347640"/>
    <s v="Delmer Reinhard"/>
    <x v="18"/>
    <x v="18"/>
    <n v="3"/>
  </r>
  <r>
    <s v="03/07/2012 12:21:58"/>
    <x v="0"/>
    <s v="07"/>
    <n v="2012"/>
    <n v="89900329"/>
    <s v="Fischer Günther"/>
    <x v="9"/>
    <x v="9"/>
    <n v="3"/>
  </r>
  <r>
    <s v="03/07/2012 12:22:34"/>
    <x v="0"/>
    <s v="07"/>
    <n v="2012"/>
    <n v="89899079"/>
    <s v="Messerer Alexander"/>
    <x v="5"/>
    <x v="5"/>
    <n v="3"/>
  </r>
  <r>
    <s v="03/07/2012 12:22:38"/>
    <x v="0"/>
    <s v="07"/>
    <n v="2012"/>
    <n v="89911594"/>
    <s v="Millwald Daniel"/>
    <x v="14"/>
    <x v="14"/>
    <n v="3"/>
  </r>
  <r>
    <s v="03/07/2012 12:26:04"/>
    <x v="0"/>
    <s v="07"/>
    <n v="2012"/>
    <n v="89905771"/>
    <s v="Brauer Jakob"/>
    <x v="13"/>
    <x v="13"/>
    <n v="3"/>
  </r>
  <r>
    <s v="03/07/2012 12:26:24"/>
    <x v="0"/>
    <s v="07"/>
    <n v="2012"/>
    <n v="89895329"/>
    <s v="Ommberger Dorothea"/>
    <x v="8"/>
    <x v="8"/>
    <n v="3"/>
  </r>
  <r>
    <s v="03/07/2012 12:27:40"/>
    <x v="0"/>
    <s v="07"/>
    <n v="2012"/>
    <n v="87886655"/>
    <s v="Sekelmann Sascha"/>
    <x v="13"/>
    <x v="13"/>
    <n v="3"/>
  </r>
  <r>
    <s v="03/07/2012 12:27:48"/>
    <x v="0"/>
    <s v="07"/>
    <n v="2012"/>
    <n v="87887643"/>
    <s v="Hofman Maik"/>
    <x v="8"/>
    <x v="8"/>
    <n v="3"/>
  </r>
  <r>
    <s v="03/07/2012 12:29:14"/>
    <x v="0"/>
    <s v="07"/>
    <n v="2012"/>
    <n v="87887423"/>
    <s v="Makesch Christina"/>
    <x v="9"/>
    <x v="9"/>
    <n v="3"/>
  </r>
  <r>
    <s v="03/07/2012 12:29:26"/>
    <x v="0"/>
    <s v="07"/>
    <n v="2012"/>
    <n v="87929951"/>
    <s v="Dornhoferf Martin"/>
    <x v="10"/>
    <x v="10"/>
    <n v="3"/>
  </r>
  <r>
    <s v="03/07/2012 12:30:02"/>
    <x v="0"/>
    <s v="07"/>
    <n v="2012"/>
    <n v="87936429"/>
    <s v="Brauer Ernst"/>
    <x v="12"/>
    <x v="12"/>
    <n v="3"/>
  </r>
  <r>
    <s v="03/07/2012 12:30:38"/>
    <x v="0"/>
    <s v="07"/>
    <n v="2012"/>
    <n v="87882562"/>
    <s v="Leiser Rudi"/>
    <x v="11"/>
    <x v="11"/>
    <n v="3"/>
  </r>
  <r>
    <s v="03/07/2012 12:30:44"/>
    <x v="0"/>
    <s v="07"/>
    <n v="2012"/>
    <n v="88077291"/>
    <s v="Meilensieger Emil"/>
    <x v="19"/>
    <x v="19"/>
    <n v="3"/>
  </r>
  <r>
    <s v="03/07/2012 12:30:50"/>
    <x v="0"/>
    <s v="07"/>
    <n v="2012"/>
    <n v="87877664"/>
    <s v="Findler Bernd"/>
    <x v="2"/>
    <x v="2"/>
    <n v="3"/>
  </r>
  <r>
    <s v="03/07/2012 12:33:40"/>
    <x v="0"/>
    <s v="07"/>
    <n v="2012"/>
    <n v="89900716"/>
    <s v="Mauersberger Konrad"/>
    <x v="6"/>
    <x v="6"/>
    <n v="3"/>
  </r>
  <r>
    <s v="03/08/2012 11:25:34"/>
    <x v="0"/>
    <s v="08"/>
    <n v="2012"/>
    <n v="89903331"/>
    <s v="Grau Hans"/>
    <x v="4"/>
    <x v="4"/>
    <n v="3"/>
  </r>
  <r>
    <s v="03/08/2012 11:25:48"/>
    <x v="0"/>
    <s v="08"/>
    <n v="2012"/>
    <n v="89912065"/>
    <s v="Grimm Walter"/>
    <x v="22"/>
    <x v="22"/>
    <n v="3"/>
  </r>
  <r>
    <s v="03/08/2012 11:26:00"/>
    <x v="0"/>
    <s v="08"/>
    <n v="2012"/>
    <n v="89912071"/>
    <s v="Weber Alexander"/>
    <x v="21"/>
    <x v="21"/>
    <n v="3"/>
  </r>
  <r>
    <s v="03/08/2012 11:26:38"/>
    <x v="0"/>
    <s v="08"/>
    <n v="2012"/>
    <n v="89907375"/>
    <s v="Brenner Josef"/>
    <x v="3"/>
    <x v="3"/>
    <n v="3"/>
  </r>
  <r>
    <s v="03/08/2012 12:10:30"/>
    <x v="0"/>
    <s v="08"/>
    <n v="2012"/>
    <n v="89903218"/>
    <s v="Link Anton"/>
    <x v="19"/>
    <x v="19"/>
    <n v="3"/>
  </r>
  <r>
    <s v="03/08/2012 12:11:30"/>
    <x v="0"/>
    <s v="08"/>
    <n v="2012"/>
    <n v="89909671"/>
    <s v="Keilholz Harald"/>
    <x v="3"/>
    <x v="3"/>
    <n v="3"/>
  </r>
  <r>
    <s v="03/08/2012 12:11:48"/>
    <x v="0"/>
    <s v="08"/>
    <n v="2012"/>
    <n v="87885711"/>
    <s v="Falkenburg Karl-Heinz"/>
    <x v="12"/>
    <x v="12"/>
    <n v="3"/>
  </r>
  <r>
    <s v="03/08/2012 12:13:40"/>
    <x v="0"/>
    <s v="08"/>
    <n v="2012"/>
    <n v="87883928"/>
    <s v="Makatsch Roland"/>
    <x v="16"/>
    <x v="16"/>
    <n v="3"/>
  </r>
  <r>
    <s v="03/08/2012 12:13:46"/>
    <x v="0"/>
    <s v="08"/>
    <n v="2012"/>
    <n v="88077729"/>
    <s v="Dill Verena"/>
    <x v="12"/>
    <x v="12"/>
    <n v="3"/>
  </r>
  <r>
    <s v="03/08/2012 12:14:44"/>
    <x v="0"/>
    <s v="08"/>
    <n v="2012"/>
    <n v="87883865"/>
    <s v="Jackmann Roman"/>
    <x v="15"/>
    <x v="15"/>
    <n v="3"/>
  </r>
  <r>
    <s v="03/08/2012 12:14:56"/>
    <x v="0"/>
    <s v="08"/>
    <n v="2012"/>
    <n v="88347640"/>
    <s v="Delmer Reinhard"/>
    <x v="18"/>
    <x v="18"/>
    <n v="3"/>
  </r>
  <r>
    <s v="03/08/2012 12:15:26"/>
    <x v="0"/>
    <s v="08"/>
    <n v="2012"/>
    <n v="89911594"/>
    <s v="Millwald Daniel"/>
    <x v="14"/>
    <x v="14"/>
    <n v="3"/>
  </r>
  <r>
    <s v="03/08/2012 12:22:12"/>
    <x v="0"/>
    <s v="08"/>
    <n v="2012"/>
    <n v="87927694"/>
    <s v="Gripin Michael"/>
    <x v="17"/>
    <x v="17"/>
    <n v="3"/>
  </r>
  <r>
    <s v="03/08/2012 12:22:24"/>
    <x v="0"/>
    <s v="08"/>
    <n v="2012"/>
    <n v="87887931"/>
    <s v="Borkov Susanne"/>
    <x v="7"/>
    <x v="7"/>
    <n v="3"/>
  </r>
  <r>
    <s v="03/08/2012 12:23:40"/>
    <x v="0"/>
    <s v="08"/>
    <n v="2012"/>
    <n v="88113867"/>
    <s v="Konradi Christian"/>
    <x v="8"/>
    <x v="8"/>
    <n v="3"/>
  </r>
  <r>
    <s v="03/08/2012 12:23:54"/>
    <x v="0"/>
    <s v="08"/>
    <n v="2012"/>
    <n v="87887643"/>
    <s v="Hofman Maik"/>
    <x v="8"/>
    <x v="8"/>
    <n v="3"/>
  </r>
  <r>
    <s v="03/08/2012 12:24:26"/>
    <x v="0"/>
    <s v="08"/>
    <n v="2012"/>
    <n v="87936429"/>
    <s v="Brauer Ernst"/>
    <x v="12"/>
    <x v="12"/>
    <n v="3"/>
  </r>
  <r>
    <s v="03/08/2012 12:25:08"/>
    <x v="0"/>
    <s v="08"/>
    <n v="2012"/>
    <n v="87882562"/>
    <s v="Leiser Rudi"/>
    <x v="11"/>
    <x v="11"/>
    <n v="3"/>
  </r>
  <r>
    <s v="03/08/2012 12:26:22"/>
    <x v="0"/>
    <s v="08"/>
    <n v="2012"/>
    <n v="89895329"/>
    <s v="Ommberger Dorothea"/>
    <x v="8"/>
    <x v="8"/>
    <n v="3"/>
  </r>
  <r>
    <s v="03/08/2012 12:26:56"/>
    <x v="0"/>
    <s v="08"/>
    <n v="2012"/>
    <n v="89905771"/>
    <s v="Brauer Jakob"/>
    <x v="13"/>
    <x v="13"/>
    <n v="3"/>
  </r>
  <r>
    <s v="03/08/2012 12:34:42"/>
    <x v="0"/>
    <s v="08"/>
    <n v="2012"/>
    <n v="87887423"/>
    <s v="Makesch Christina"/>
    <x v="9"/>
    <x v="9"/>
    <n v="3"/>
  </r>
  <r>
    <s v="03/08/2012 12:40:28"/>
    <x v="0"/>
    <s v="08"/>
    <n v="2012"/>
    <n v="89899079"/>
    <s v="Messerer Alexander"/>
    <x v="5"/>
    <x v="5"/>
    <n v="3"/>
  </r>
  <r>
    <s v="03/08/2012 12:41:06"/>
    <x v="0"/>
    <s v="08"/>
    <n v="2012"/>
    <n v="87886655"/>
    <s v="Sekelmann Sascha"/>
    <x v="13"/>
    <x v="13"/>
    <n v="3"/>
  </r>
  <r>
    <s v="03/08/2012 12:45:28"/>
    <x v="0"/>
    <s v="08"/>
    <n v="2012"/>
    <n v="89901210"/>
    <s v="Powalski Johanna"/>
    <x v="15"/>
    <x v="15"/>
    <n v="3"/>
  </r>
  <r>
    <s v="03/08/2012 12:55:54"/>
    <x v="0"/>
    <s v="08"/>
    <n v="2012"/>
    <n v="87929951"/>
    <s v="Dornhoferf Martin"/>
    <x v="10"/>
    <x v="10"/>
    <n v="3"/>
  </r>
  <r>
    <s v="03/09/2012 11:22:26"/>
    <x v="0"/>
    <s v="09"/>
    <n v="2012"/>
    <n v="87883552"/>
    <s v="Burgis Wilhelm"/>
    <x v="0"/>
    <x v="0"/>
    <n v="3"/>
  </r>
  <r>
    <s v="03/09/2012 11:22:52"/>
    <x v="0"/>
    <s v="09"/>
    <n v="2012"/>
    <n v="88357259"/>
    <s v="Maly Jasitt"/>
    <x v="1"/>
    <x v="1"/>
    <n v="3"/>
  </r>
  <r>
    <s v="03/09/2012 11:23:20"/>
    <x v="0"/>
    <s v="09"/>
    <n v="2012"/>
    <n v="87921549"/>
    <s v="Kramer Manfred"/>
    <x v="2"/>
    <x v="2"/>
    <n v="3"/>
  </r>
  <r>
    <s v="03/09/2012 11:23:30"/>
    <x v="0"/>
    <s v="09"/>
    <n v="2012"/>
    <n v="89912065"/>
    <s v="Grimm Walter"/>
    <x v="22"/>
    <x v="22"/>
    <n v="3"/>
  </r>
  <r>
    <s v="03/09/2012 11:24:22"/>
    <x v="0"/>
    <s v="09"/>
    <n v="2012"/>
    <n v="89907375"/>
    <s v="Brenner Josef"/>
    <x v="3"/>
    <x v="3"/>
    <n v="3"/>
  </r>
  <r>
    <s v="03/09/2012 11:30:26"/>
    <x v="0"/>
    <s v="09"/>
    <n v="2012"/>
    <n v="89897877"/>
    <s v="Schmitt Christel"/>
    <x v="2"/>
    <x v="2"/>
    <n v="3"/>
  </r>
  <r>
    <s v="03/09/2012 11:31:20"/>
    <x v="0"/>
    <s v="09"/>
    <n v="2012"/>
    <n v="89911594"/>
    <s v="Millwald Daniel"/>
    <x v="14"/>
    <x v="14"/>
    <n v="3"/>
  </r>
  <r>
    <s v="03/09/2012 11:32:06"/>
    <x v="0"/>
    <s v="09"/>
    <n v="2012"/>
    <n v="89903331"/>
    <s v="Grau Hans"/>
    <x v="4"/>
    <x v="4"/>
    <n v="3"/>
  </r>
  <r>
    <s v="03/09/2012 11:32:56"/>
    <x v="0"/>
    <s v="09"/>
    <n v="2012"/>
    <n v="89912071"/>
    <s v="Weber Alexander"/>
    <x v="21"/>
    <x v="21"/>
    <n v="3"/>
  </r>
  <r>
    <s v="03/09/2012 12:07:42"/>
    <x v="0"/>
    <s v="09"/>
    <n v="2012"/>
    <n v="87883865"/>
    <s v="Jackmann Roman"/>
    <x v="15"/>
    <x v="15"/>
    <n v="3"/>
  </r>
  <r>
    <s v="03/09/2012 12:07:46"/>
    <x v="0"/>
    <s v="09"/>
    <n v="2012"/>
    <n v="87883070"/>
    <s v="Guggenberger Karl"/>
    <x v="13"/>
    <x v="13"/>
    <n v="3"/>
  </r>
  <r>
    <s v="03/09/2012 12:08:10"/>
    <x v="0"/>
    <s v="09"/>
    <n v="2012"/>
    <n v="87883928"/>
    <s v="Makatsch Roland"/>
    <x v="16"/>
    <x v="16"/>
    <n v="3"/>
  </r>
  <r>
    <s v="03/09/2012 12:08:24"/>
    <x v="0"/>
    <s v="09"/>
    <n v="2012"/>
    <n v="88347640"/>
    <s v="Delmer Reinhard"/>
    <x v="18"/>
    <x v="18"/>
    <n v="3"/>
  </r>
  <r>
    <s v="03/09/2012 12:08:24"/>
    <x v="0"/>
    <s v="09"/>
    <n v="2012"/>
    <n v="88347640"/>
    <s v="Delmer Reinhard"/>
    <x v="18"/>
    <x v="18"/>
    <n v="3"/>
  </r>
  <r>
    <s v="03/09/2012 12:08:32"/>
    <x v="0"/>
    <s v="09"/>
    <n v="2012"/>
    <n v="89899079"/>
    <s v="Messerer Alexander"/>
    <x v="5"/>
    <x v="5"/>
    <n v="3"/>
  </r>
  <r>
    <s v="03/09/2012 12:12:20"/>
    <x v="0"/>
    <s v="09"/>
    <n v="2012"/>
    <n v="89903218"/>
    <s v="Link Anton"/>
    <x v="19"/>
    <x v="19"/>
    <n v="3"/>
  </r>
  <r>
    <s v="03/09/2012 12:12:42"/>
    <x v="0"/>
    <s v="09"/>
    <n v="2012"/>
    <n v="87885711"/>
    <s v="Falkenburg Karl-Heinz"/>
    <x v="12"/>
    <x v="12"/>
    <n v="3"/>
  </r>
  <r>
    <s v="03/09/2012 12:13:10"/>
    <x v="0"/>
    <s v="09"/>
    <n v="2012"/>
    <n v="89904100"/>
    <s v="Berker Richard"/>
    <x v="11"/>
    <x v="11"/>
    <n v="3"/>
  </r>
  <r>
    <s v="03/09/2012 12:15:20"/>
    <x v="0"/>
    <s v="09"/>
    <n v="2012"/>
    <n v="89909671"/>
    <s v="Keilholz Harald"/>
    <x v="3"/>
    <x v="3"/>
    <n v="3"/>
  </r>
  <r>
    <s v="03/09/2012 12:17:54"/>
    <x v="0"/>
    <s v="09"/>
    <n v="2012"/>
    <n v="87887931"/>
    <s v="Borkov Susanne"/>
    <x v="7"/>
    <x v="7"/>
    <n v="3"/>
  </r>
  <r>
    <s v="03/09/2012 12:18:08"/>
    <x v="0"/>
    <s v="09"/>
    <n v="2012"/>
    <n v="87927694"/>
    <s v="Gripin Michael"/>
    <x v="17"/>
    <x v="17"/>
    <n v="3"/>
  </r>
  <r>
    <s v="03/09/2012 12:18:44"/>
    <x v="0"/>
    <s v="09"/>
    <n v="2012"/>
    <n v="87887643"/>
    <s v="Hofman Maik"/>
    <x v="8"/>
    <x v="8"/>
    <n v="3"/>
  </r>
  <r>
    <s v="03/09/2012 12:18:56"/>
    <x v="0"/>
    <s v="09"/>
    <n v="2012"/>
    <n v="87887423"/>
    <s v="Makesch Christina"/>
    <x v="9"/>
    <x v="9"/>
    <n v="3"/>
  </r>
  <r>
    <s v="03/09/2012 12:27:56"/>
    <x v="0"/>
    <s v="09"/>
    <n v="2012"/>
    <n v="89905771"/>
    <s v="Brauer Jakob"/>
    <x v="13"/>
    <x v="13"/>
    <n v="3"/>
  </r>
  <r>
    <s v="03/09/2012 12:29:30"/>
    <x v="0"/>
    <s v="09"/>
    <n v="2012"/>
    <n v="88347132"/>
    <s v="Pierer Roland"/>
    <x v="10"/>
    <x v="10"/>
    <n v="3"/>
  </r>
  <r>
    <s v="03/09/2012 12:30:32"/>
    <x v="0"/>
    <s v="09"/>
    <n v="2012"/>
    <n v="89900716"/>
    <s v="Mauersberger Konrad"/>
    <x v="6"/>
    <x v="6"/>
    <n v="3"/>
  </r>
  <r>
    <s v="03/09/2012 12:31:02"/>
    <x v="0"/>
    <s v="09"/>
    <n v="2012"/>
    <n v="89904842"/>
    <s v="König Leo"/>
    <x v="22"/>
    <x v="22"/>
    <n v="3"/>
  </r>
  <r>
    <s v="03/09/2012 12:32:14"/>
    <x v="0"/>
    <s v="09"/>
    <n v="2012"/>
    <n v="88077718"/>
    <s v="Arnshofer Felix"/>
    <x v="20"/>
    <x v="20"/>
    <n v="3"/>
  </r>
  <r>
    <s v="03/10/2012 11:23:02"/>
    <x v="0"/>
    <s v="10"/>
    <n v="2012"/>
    <n v="87921549"/>
    <s v="Kramer Manfred"/>
    <x v="2"/>
    <x v="2"/>
    <n v="3"/>
  </r>
  <r>
    <s v="03/10/2012 11:23:28"/>
    <x v="0"/>
    <s v="10"/>
    <n v="2012"/>
    <n v="88357259"/>
    <s v="Maly Jasitt"/>
    <x v="1"/>
    <x v="1"/>
    <n v="3"/>
  </r>
  <r>
    <s v="03/10/2012 11:23:38"/>
    <x v="0"/>
    <s v="10"/>
    <n v="2012"/>
    <n v="89895590"/>
    <s v="Onay Piere"/>
    <x v="1"/>
    <x v="1"/>
    <n v="3"/>
  </r>
  <r>
    <s v="03/10/2012 11:24:04"/>
    <x v="0"/>
    <s v="10"/>
    <n v="2012"/>
    <n v="89907375"/>
    <s v="Brenner Josef"/>
    <x v="3"/>
    <x v="3"/>
    <n v="3"/>
  </r>
  <r>
    <s v="03/10/2012 11:58:02"/>
    <x v="0"/>
    <s v="10"/>
    <n v="2012"/>
    <n v="89903331"/>
    <s v="Grau Hans"/>
    <x v="4"/>
    <x v="4"/>
    <n v="3"/>
  </r>
  <r>
    <s v="03/10/2012 12:09:12"/>
    <x v="0"/>
    <s v="10"/>
    <n v="2012"/>
    <n v="89900716"/>
    <s v="Mauersberger Konrad"/>
    <x v="6"/>
    <x v="6"/>
    <n v="3"/>
  </r>
  <r>
    <s v="03/10/2012 12:11:36"/>
    <x v="0"/>
    <s v="10"/>
    <n v="2012"/>
    <n v="89909671"/>
    <s v="Keilholz Harald"/>
    <x v="3"/>
    <x v="3"/>
    <n v="3"/>
  </r>
  <r>
    <s v="03/10/2012 12:12:30"/>
    <x v="0"/>
    <s v="10"/>
    <n v="2012"/>
    <n v="89903218"/>
    <s v="Link Anton"/>
    <x v="19"/>
    <x v="19"/>
    <n v="3"/>
  </r>
  <r>
    <s v="03/10/2012 12:13:36"/>
    <x v="0"/>
    <s v="10"/>
    <n v="2012"/>
    <n v="87936429"/>
    <s v="Brauer Ernst"/>
    <x v="12"/>
    <x v="12"/>
    <n v="3"/>
  </r>
  <r>
    <s v="03/10/2012 12:14:56"/>
    <x v="0"/>
    <s v="10"/>
    <n v="2012"/>
    <n v="88077718"/>
    <s v="Arnshofer Felix"/>
    <x v="20"/>
    <x v="20"/>
    <n v="3"/>
  </r>
  <r>
    <s v="03/10/2012 12:15:20"/>
    <x v="0"/>
    <s v="10"/>
    <n v="2012"/>
    <n v="87887423"/>
    <s v="Makesch Christina"/>
    <x v="9"/>
    <x v="9"/>
    <n v="3"/>
  </r>
  <r>
    <s v="03/10/2012 12:15:40"/>
    <x v="0"/>
    <s v="10"/>
    <n v="2012"/>
    <n v="88345204"/>
    <s v="Plinke Werner"/>
    <x v="5"/>
    <x v="5"/>
    <n v="3"/>
  </r>
  <r>
    <s v="03/10/2012 12:16:30"/>
    <x v="0"/>
    <s v="10"/>
    <n v="2012"/>
    <n v="87882562"/>
    <s v="Leiser Rudi"/>
    <x v="11"/>
    <x v="11"/>
    <n v="3"/>
  </r>
  <r>
    <s v="03/10/2012 12:17:24"/>
    <x v="0"/>
    <s v="10"/>
    <n v="2012"/>
    <n v="89905063"/>
    <s v="Altenhofer Ernst"/>
    <x v="8"/>
    <x v="8"/>
    <n v="3"/>
  </r>
  <r>
    <s v="03/10/2012 12:17:40"/>
    <x v="0"/>
    <s v="10"/>
    <n v="2012"/>
    <n v="87887643"/>
    <s v="Hofman Maik"/>
    <x v="8"/>
    <x v="8"/>
    <n v="3"/>
  </r>
  <r>
    <s v="03/10/2012 12:17:44"/>
    <x v="0"/>
    <s v="10"/>
    <n v="2012"/>
    <n v="87887643"/>
    <s v="Hofman Maik"/>
    <x v="8"/>
    <x v="8"/>
    <n v="3"/>
  </r>
  <r>
    <s v="03/10/2012 12:18:02"/>
    <x v="0"/>
    <s v="10"/>
    <n v="2012"/>
    <n v="89909064"/>
    <s v="Kaiser Tobias"/>
    <x v="16"/>
    <x v="16"/>
    <n v="3"/>
  </r>
  <r>
    <s v="03/10/2012 12:22:40"/>
    <x v="0"/>
    <s v="10"/>
    <n v="2012"/>
    <n v="88353192"/>
    <s v="Schubert Ute"/>
    <x v="15"/>
    <x v="15"/>
    <n v="3"/>
  </r>
  <r>
    <s v="03/10/2012 12:23:32"/>
    <x v="0"/>
    <s v="10"/>
    <n v="2012"/>
    <n v="88077729"/>
    <s v="Dill Verena"/>
    <x v="12"/>
    <x v="12"/>
    <n v="3"/>
  </r>
  <r>
    <s v="03/10/2012 12:24:28"/>
    <x v="0"/>
    <s v="10"/>
    <n v="2012"/>
    <n v="89899079"/>
    <s v="Messerer Alexander"/>
    <x v="5"/>
    <x v="5"/>
    <n v="3"/>
  </r>
  <r>
    <s v="03/10/2012 12:25:12"/>
    <x v="0"/>
    <s v="10"/>
    <n v="2012"/>
    <n v="89905771"/>
    <s v="Brauer Jakob"/>
    <x v="13"/>
    <x v="13"/>
    <n v="3"/>
  </r>
  <r>
    <s v="03/10/2012 12:26:18"/>
    <x v="0"/>
    <s v="10"/>
    <n v="2012"/>
    <n v="87883865"/>
    <s v="Jackmann Roman"/>
    <x v="15"/>
    <x v="15"/>
    <n v="3"/>
  </r>
  <r>
    <s v="03/10/2012 12:49:56"/>
    <x v="0"/>
    <s v="10"/>
    <n v="2012"/>
    <n v="89896207"/>
    <s v="Labréche Olivier"/>
    <x v="14"/>
    <x v="14"/>
    <n v="3"/>
  </r>
  <r>
    <s v="03/13/2012 11:22:58"/>
    <x v="0"/>
    <s v="13"/>
    <n v="2012"/>
    <n v="89897877"/>
    <s v="Schmitt Christel"/>
    <x v="2"/>
    <x v="2"/>
    <n v="3"/>
  </r>
  <r>
    <s v="03/13/2012 11:23:36"/>
    <x v="0"/>
    <s v="13"/>
    <n v="2012"/>
    <n v="87921549"/>
    <s v="Kramer Manfred"/>
    <x v="2"/>
    <x v="2"/>
    <n v="3"/>
  </r>
  <r>
    <s v="03/13/2012 11:23:44"/>
    <x v="0"/>
    <s v="13"/>
    <n v="2012"/>
    <n v="89895590"/>
    <s v="Onay Piere"/>
    <x v="1"/>
    <x v="1"/>
    <n v="3"/>
  </r>
  <r>
    <s v="03/13/2012 11:24:02"/>
    <x v="0"/>
    <s v="13"/>
    <n v="2012"/>
    <n v="88357259"/>
    <s v="Maly Jasitt"/>
    <x v="1"/>
    <x v="1"/>
    <n v="3"/>
  </r>
  <r>
    <s v="03/13/2012 11:24:38"/>
    <x v="0"/>
    <s v="13"/>
    <n v="2012"/>
    <n v="89907375"/>
    <s v="Brenner Josef"/>
    <x v="3"/>
    <x v="3"/>
    <n v="3"/>
  </r>
  <r>
    <s v="03/13/2012 11:24:48"/>
    <x v="0"/>
    <s v="13"/>
    <n v="2012"/>
    <n v="87932725"/>
    <s v="Bergmann Gunter"/>
    <x v="8"/>
    <x v="8"/>
    <n v="3"/>
  </r>
  <r>
    <s v="03/13/2012 11:32:38"/>
    <x v="0"/>
    <s v="13"/>
    <n v="2012"/>
    <n v="89903331"/>
    <s v="Grau Hans"/>
    <x v="4"/>
    <x v="4"/>
    <n v="3"/>
  </r>
  <r>
    <s v="03/13/2012 11:33:26"/>
    <x v="0"/>
    <s v="13"/>
    <n v="2012"/>
    <n v="89911275"/>
    <s v="Schreier Cristine"/>
    <x v="22"/>
    <x v="22"/>
    <n v="3"/>
  </r>
  <r>
    <s v="03/13/2012 11:33:38"/>
    <x v="0"/>
    <s v="13"/>
    <n v="2012"/>
    <n v="89911275"/>
    <s v="Schreier Cristine"/>
    <x v="22"/>
    <x v="22"/>
    <n v="3"/>
  </r>
  <r>
    <s v="03/13/2012 12:10:58"/>
    <x v="0"/>
    <s v="13"/>
    <n v="2012"/>
    <n v="87887423"/>
    <s v="Makesch Christina"/>
    <x v="9"/>
    <x v="9"/>
    <n v="3"/>
  </r>
  <r>
    <s v="03/13/2012 12:11:08"/>
    <x v="0"/>
    <s v="13"/>
    <n v="2012"/>
    <n v="89903218"/>
    <s v="Link Anton"/>
    <x v="19"/>
    <x v="19"/>
    <n v="3"/>
  </r>
  <r>
    <s v="03/13/2012 12:11:56"/>
    <x v="0"/>
    <s v="13"/>
    <n v="2012"/>
    <n v="87936429"/>
    <s v="Brauer Ernst"/>
    <x v="12"/>
    <x v="12"/>
    <n v="3"/>
  </r>
  <r>
    <s v="03/13/2012 12:13:02"/>
    <x v="0"/>
    <s v="13"/>
    <n v="2012"/>
    <n v="87886655"/>
    <s v="Sekelmann Sascha"/>
    <x v="13"/>
    <x v="13"/>
    <n v="3"/>
  </r>
  <r>
    <s v="03/13/2012 12:13:18"/>
    <x v="0"/>
    <s v="13"/>
    <n v="2012"/>
    <n v="89912065"/>
    <s v="Grimm Walter"/>
    <x v="22"/>
    <x v="22"/>
    <n v="3"/>
  </r>
  <r>
    <s v="03/13/2012 12:13:26"/>
    <x v="0"/>
    <s v="13"/>
    <n v="2012"/>
    <n v="87929951"/>
    <s v="Dornhoferf Martin"/>
    <x v="10"/>
    <x v="10"/>
    <n v="3"/>
  </r>
  <r>
    <s v="03/13/2012 12:18:26"/>
    <x v="0"/>
    <s v="13"/>
    <n v="2012"/>
    <n v="89895329"/>
    <s v="Ommberger Dorothea"/>
    <x v="8"/>
    <x v="8"/>
    <n v="3"/>
  </r>
  <r>
    <s v="03/13/2012 12:19:06"/>
    <x v="0"/>
    <s v="13"/>
    <n v="2012"/>
    <n v="87877664"/>
    <s v="Findler Bernd"/>
    <x v="2"/>
    <x v="2"/>
    <n v="3"/>
  </r>
  <r>
    <s v="03/13/2012 12:25:20"/>
    <x v="0"/>
    <s v="13"/>
    <n v="2012"/>
    <n v="87887931"/>
    <s v="Borkov Susanne"/>
    <x v="7"/>
    <x v="7"/>
    <n v="3"/>
  </r>
  <r>
    <s v="03/13/2012 12:25:44"/>
    <x v="0"/>
    <s v="13"/>
    <n v="2012"/>
    <n v="87883865"/>
    <s v="Jackmann Roman"/>
    <x v="15"/>
    <x v="15"/>
    <n v="3"/>
  </r>
  <r>
    <s v="03/13/2012 12:26:08"/>
    <x v="0"/>
    <s v="13"/>
    <n v="2012"/>
    <n v="88347640"/>
    <s v="Delmer Reinhard"/>
    <x v="18"/>
    <x v="18"/>
    <n v="3"/>
  </r>
  <r>
    <s v="03/13/2012 12:26:12"/>
    <x v="0"/>
    <s v="13"/>
    <n v="2012"/>
    <n v="87883928"/>
    <s v="Makatsch Roland"/>
    <x v="16"/>
    <x v="16"/>
    <n v="3"/>
  </r>
  <r>
    <s v="03/13/2012 12:27:06"/>
    <x v="0"/>
    <s v="13"/>
    <n v="2012"/>
    <n v="89905771"/>
    <s v="Brauer Jakob"/>
    <x v="13"/>
    <x v="13"/>
    <n v="3"/>
  </r>
  <r>
    <s v="03/13/2012 12:33:52"/>
    <x v="0"/>
    <s v="13"/>
    <n v="2012"/>
    <n v="89900716"/>
    <s v="Mauersberger Konrad"/>
    <x v="6"/>
    <x v="6"/>
    <n v="3"/>
  </r>
  <r>
    <s v="03/13/2012 12:36:00"/>
    <x v="0"/>
    <s v="13"/>
    <n v="2012"/>
    <n v="88077729"/>
    <s v="Dill Verena"/>
    <x v="12"/>
    <x v="12"/>
    <n v="3"/>
  </r>
  <r>
    <s v="03/13/2012 12:36:24"/>
    <x v="0"/>
    <s v="13"/>
    <n v="2012"/>
    <n v="87885711"/>
    <s v="Falkenburg Karl-Heinz"/>
    <x v="12"/>
    <x v="12"/>
    <n v="3"/>
  </r>
  <r>
    <s v="03/13/2012 12:43:38"/>
    <x v="0"/>
    <s v="13"/>
    <n v="2012"/>
    <n v="88347132"/>
    <s v="Pierer Roland"/>
    <x v="10"/>
    <x v="10"/>
    <n v="3"/>
  </r>
  <r>
    <s v="03/13/2012 12:44:24"/>
    <x v="0"/>
    <s v="13"/>
    <n v="2012"/>
    <n v="89899079"/>
    <s v="Messerer Alexander"/>
    <x v="5"/>
    <x v="5"/>
    <n v="3"/>
  </r>
  <r>
    <s v="03/13/2012 12:54:48"/>
    <x v="0"/>
    <s v="13"/>
    <n v="2012"/>
    <n v="89896207"/>
    <s v="Labréche Olivier"/>
    <x v="14"/>
    <x v="14"/>
    <n v="3"/>
  </r>
  <r>
    <s v="03/14/2012 11:21:36"/>
    <x v="0"/>
    <s v="14"/>
    <n v="2012"/>
    <n v="88357259"/>
    <s v="Maly Jasitt"/>
    <x v="1"/>
    <x v="1"/>
    <n v="3"/>
  </r>
  <r>
    <s v="03/14/2012 11:22:38"/>
    <x v="0"/>
    <s v="14"/>
    <n v="2012"/>
    <n v="87921549"/>
    <s v="Kramer Manfred"/>
    <x v="2"/>
    <x v="2"/>
    <n v="3"/>
  </r>
  <r>
    <s v="03/14/2012 11:22:50"/>
    <x v="0"/>
    <s v="14"/>
    <n v="2012"/>
    <n v="89907375"/>
    <s v="Brenner Josef"/>
    <x v="3"/>
    <x v="3"/>
    <n v="3"/>
  </r>
  <r>
    <s v="03/14/2012 11:23:04"/>
    <x v="0"/>
    <s v="14"/>
    <n v="2012"/>
    <n v="89895590"/>
    <s v="Onay Piere"/>
    <x v="1"/>
    <x v="1"/>
    <n v="3"/>
  </r>
  <r>
    <s v="03/14/2012 11:26:04"/>
    <x v="0"/>
    <s v="14"/>
    <n v="2012"/>
    <n v="89897877"/>
    <s v="Schmitt Christel"/>
    <x v="2"/>
    <x v="2"/>
    <n v="3"/>
  </r>
  <r>
    <s v="03/14/2012 11:27:26"/>
    <x v="0"/>
    <s v="14"/>
    <n v="2012"/>
    <n v="89903331"/>
    <s v="Grau Hans"/>
    <x v="4"/>
    <x v="4"/>
    <n v="3"/>
  </r>
  <r>
    <s v="03/14/2012 11:28:14"/>
    <x v="0"/>
    <s v="14"/>
    <n v="2012"/>
    <n v="89911275"/>
    <s v="Schreier Cristine"/>
    <x v="22"/>
    <x v="22"/>
    <n v="3"/>
  </r>
  <r>
    <s v="03/14/2012 11:28:30"/>
    <x v="0"/>
    <s v="14"/>
    <n v="2012"/>
    <n v="89912071"/>
    <s v="Weber Alexander"/>
    <x v="21"/>
    <x v="21"/>
    <n v="3"/>
  </r>
  <r>
    <s v="03/14/2012 11:36:42"/>
    <x v="0"/>
    <s v="14"/>
    <n v="2012"/>
    <n v="89899079"/>
    <s v="Messerer Alexander"/>
    <x v="5"/>
    <x v="5"/>
    <n v="3"/>
  </r>
  <r>
    <s v="03/14/2012 11:36:48"/>
    <x v="0"/>
    <s v="14"/>
    <n v="2012"/>
    <n v="87883070"/>
    <s v="Guggenberger Karl"/>
    <x v="13"/>
    <x v="13"/>
    <n v="3"/>
  </r>
  <r>
    <s v="03/14/2012 11:42:24"/>
    <x v="0"/>
    <s v="14"/>
    <n v="2012"/>
    <n v="87883928"/>
    <s v="Makatsch Roland"/>
    <x v="16"/>
    <x v="16"/>
    <n v="3"/>
  </r>
  <r>
    <s v="03/14/2012 11:42:40"/>
    <x v="0"/>
    <s v="14"/>
    <n v="2012"/>
    <n v="88347640"/>
    <s v="Delmer Reinhard"/>
    <x v="18"/>
    <x v="18"/>
    <n v="3"/>
  </r>
  <r>
    <s v="03/14/2012 11:42:58"/>
    <x v="0"/>
    <s v="14"/>
    <n v="2012"/>
    <n v="87883865"/>
    <s v="Jackmann Roman"/>
    <x v="15"/>
    <x v="15"/>
    <n v="3"/>
  </r>
  <r>
    <s v="03/14/2012 12:06:48"/>
    <x v="0"/>
    <s v="14"/>
    <n v="2012"/>
    <n v="89900716"/>
    <s v="Mauersberger Konrad"/>
    <x v="6"/>
    <x v="6"/>
    <n v="3"/>
  </r>
  <r>
    <s v="03/14/2012 12:20:30"/>
    <x v="0"/>
    <s v="14"/>
    <n v="2012"/>
    <n v="87887423"/>
    <s v="Makesch Christina"/>
    <x v="9"/>
    <x v="9"/>
    <n v="3"/>
  </r>
  <r>
    <s v="03/14/2012 12:21:00"/>
    <x v="0"/>
    <s v="14"/>
    <n v="2012"/>
    <n v="89912065"/>
    <s v="Grimm Walter"/>
    <x v="22"/>
    <x v="22"/>
    <n v="3"/>
  </r>
  <r>
    <s v="03/14/2012 12:21:14"/>
    <x v="0"/>
    <s v="14"/>
    <n v="2012"/>
    <n v="89895329"/>
    <s v="Ommberger Dorothea"/>
    <x v="8"/>
    <x v="8"/>
    <n v="3"/>
  </r>
  <r>
    <s v="03/14/2012 12:21:40"/>
    <x v="0"/>
    <s v="14"/>
    <n v="2012"/>
    <n v="87929951"/>
    <s v="Dornhoferf Martin"/>
    <x v="10"/>
    <x v="10"/>
    <n v="3"/>
  </r>
  <r>
    <s v="03/14/2012 12:23:28"/>
    <x v="0"/>
    <s v="14"/>
    <n v="2012"/>
    <n v="89909004"/>
    <s v="Gertmayer Dieter"/>
    <x v="0"/>
    <x v="0"/>
    <n v="3"/>
  </r>
  <r>
    <s v="03/14/2012 12:23:44"/>
    <x v="0"/>
    <s v="14"/>
    <n v="2012"/>
    <n v="88077718"/>
    <s v="Arnshofer Felix"/>
    <x v="20"/>
    <x v="20"/>
    <n v="3"/>
  </r>
  <r>
    <s v="03/14/2012 12:24:04"/>
    <x v="0"/>
    <s v="14"/>
    <n v="2012"/>
    <n v="88113867"/>
    <s v="Konradi Christian"/>
    <x v="8"/>
    <x v="8"/>
    <n v="3"/>
  </r>
  <r>
    <s v="03/14/2012 12:27:46"/>
    <x v="0"/>
    <s v="14"/>
    <n v="2012"/>
    <n v="87880875"/>
    <s v="Nerenberg Frank"/>
    <x v="21"/>
    <x v="21"/>
    <n v="3"/>
  </r>
  <r>
    <s v="03/14/2012 12:33:22"/>
    <x v="0"/>
    <s v="14"/>
    <n v="2012"/>
    <n v="87887643"/>
    <s v="Hofman Maik"/>
    <x v="8"/>
    <x v="8"/>
    <n v="3"/>
  </r>
  <r>
    <s v="03/14/2012 12:33:28"/>
    <x v="0"/>
    <s v="14"/>
    <n v="2012"/>
    <n v="87887643"/>
    <s v="Hofman Maik"/>
    <x v="8"/>
    <x v="8"/>
    <n v="3"/>
  </r>
  <r>
    <s v="03/14/2012 12:36:16"/>
    <x v="0"/>
    <s v="14"/>
    <n v="2012"/>
    <n v="89903218"/>
    <s v="Link Anton"/>
    <x v="19"/>
    <x v="19"/>
    <n v="3"/>
  </r>
  <r>
    <s v="03/14/2012 12:37:08"/>
    <x v="0"/>
    <s v="14"/>
    <n v="2012"/>
    <n v="89909671"/>
    <s v="Keilholz Harald"/>
    <x v="3"/>
    <x v="3"/>
    <n v="3"/>
  </r>
  <r>
    <s v="03/14/2012 12:37:38"/>
    <x v="0"/>
    <s v="14"/>
    <n v="2012"/>
    <n v="87885711"/>
    <s v="Falkenburg Karl-Heinz"/>
    <x v="12"/>
    <x v="12"/>
    <n v="3"/>
  </r>
  <r>
    <s v="03/14/2012 12:37:50"/>
    <x v="0"/>
    <s v="14"/>
    <n v="2012"/>
    <n v="88347132"/>
    <s v="Pierer Roland"/>
    <x v="10"/>
    <x v="10"/>
    <n v="3"/>
  </r>
  <r>
    <s v="03/14/2012 12:38:40"/>
    <x v="0"/>
    <s v="14"/>
    <n v="2012"/>
    <n v="89905771"/>
    <s v="Brauer Jakob"/>
    <x v="13"/>
    <x v="13"/>
    <n v="3"/>
  </r>
  <r>
    <s v="03/14/2012 12:43:06"/>
    <x v="0"/>
    <s v="14"/>
    <n v="2012"/>
    <n v="88077729"/>
    <s v="Dill Verena"/>
    <x v="12"/>
    <x v="12"/>
    <n v="3"/>
  </r>
  <r>
    <s v="03/14/2012 12:43:48"/>
    <x v="0"/>
    <s v="14"/>
    <n v="2012"/>
    <n v="89911594"/>
    <s v="Millwald Daniel"/>
    <x v="14"/>
    <x v="14"/>
    <n v="3"/>
  </r>
  <r>
    <s v="03/14/2012 12:58:34"/>
    <x v="0"/>
    <s v="14"/>
    <n v="2012"/>
    <n v="89896207"/>
    <s v="Labréche Olivier"/>
    <x v="14"/>
    <x v="14"/>
    <n v="3"/>
  </r>
  <r>
    <s v="03/14/2012 12:59:58"/>
    <x v="0"/>
    <s v="14"/>
    <n v="2012"/>
    <n v="89901210"/>
    <s v="Powalski Johanna"/>
    <x v="15"/>
    <x v="15"/>
    <n v="3"/>
  </r>
  <r>
    <s v="03/14/2012 13:00:14"/>
    <x v="0"/>
    <s v="14"/>
    <n v="2012"/>
    <n v="87882562"/>
    <s v="Leiser Rudi"/>
    <x v="11"/>
    <x v="11"/>
    <n v="3"/>
  </r>
  <r>
    <s v="03/15/2012 11:21:58"/>
    <x v="0"/>
    <s v="15"/>
    <n v="2012"/>
    <n v="87921549"/>
    <s v="Kramer Manfred"/>
    <x v="2"/>
    <x v="2"/>
    <n v="3"/>
  </r>
  <r>
    <s v="03/15/2012 11:22:16"/>
    <x v="0"/>
    <s v="15"/>
    <n v="2012"/>
    <n v="89895590"/>
    <s v="Onay Piere"/>
    <x v="1"/>
    <x v="1"/>
    <n v="3"/>
  </r>
  <r>
    <s v="03/15/2012 11:22:22"/>
    <x v="0"/>
    <s v="15"/>
    <n v="2012"/>
    <n v="89907375"/>
    <s v="Brenner Josef"/>
    <x v="3"/>
    <x v="3"/>
    <n v="3"/>
  </r>
  <r>
    <s v="03/15/2012 11:24:40"/>
    <x v="0"/>
    <s v="15"/>
    <n v="2012"/>
    <n v="89903331"/>
    <s v="Grau Hans"/>
    <x v="4"/>
    <x v="4"/>
    <n v="3"/>
  </r>
  <r>
    <s v="03/15/2012 11:26:34"/>
    <x v="0"/>
    <s v="15"/>
    <n v="2012"/>
    <n v="89911275"/>
    <s v="Schreier Cristine"/>
    <x v="22"/>
    <x v="22"/>
    <n v="3"/>
  </r>
  <r>
    <s v="03/15/2012 12:02:42"/>
    <x v="0"/>
    <s v="15"/>
    <n v="2012"/>
    <n v="88357259"/>
    <s v="Maly Jasitt"/>
    <x v="1"/>
    <x v="1"/>
    <n v="3"/>
  </r>
  <r>
    <s v="03/15/2012 12:02:56"/>
    <x v="0"/>
    <s v="15"/>
    <n v="2012"/>
    <n v="89900716"/>
    <s v="Mauersberger Konrad"/>
    <x v="6"/>
    <x v="6"/>
    <n v="3"/>
  </r>
  <r>
    <s v="03/15/2012 12:03:00"/>
    <x v="0"/>
    <s v="15"/>
    <n v="2012"/>
    <n v="89900716"/>
    <s v="Mauersberger Konrad"/>
    <x v="6"/>
    <x v="6"/>
    <n v="3"/>
  </r>
  <r>
    <s v="03/15/2012 12:20:14"/>
    <x v="0"/>
    <s v="15"/>
    <n v="2012"/>
    <n v="89912065"/>
    <s v="Grimm Walter"/>
    <x v="22"/>
    <x v="22"/>
    <n v="3"/>
  </r>
  <r>
    <s v="03/15/2012 12:20:40"/>
    <x v="0"/>
    <s v="15"/>
    <n v="2012"/>
    <n v="89900616"/>
    <s v="Milan Leon"/>
    <x v="19"/>
    <x v="19"/>
    <n v="3"/>
  </r>
  <r>
    <s v="03/15/2012 12:20:46"/>
    <x v="0"/>
    <s v="15"/>
    <n v="2012"/>
    <n v="89903218"/>
    <s v="Link Anton"/>
    <x v="19"/>
    <x v="19"/>
    <n v="3"/>
  </r>
  <r>
    <s v="03/15/2012 12:21:40"/>
    <x v="0"/>
    <s v="15"/>
    <n v="2012"/>
    <n v="88347132"/>
    <s v="Pierer Roland"/>
    <x v="10"/>
    <x v="10"/>
    <n v="3"/>
  </r>
  <r>
    <s v="03/15/2012 12:22:42"/>
    <x v="0"/>
    <s v="15"/>
    <n v="2012"/>
    <n v="87885711"/>
    <s v="Falkenburg Karl-Heinz"/>
    <x v="12"/>
    <x v="12"/>
    <n v="3"/>
  </r>
  <r>
    <s v="03/15/2012 12:23:28"/>
    <x v="0"/>
    <s v="15"/>
    <n v="2012"/>
    <n v="89905771"/>
    <s v="Brauer Jakob"/>
    <x v="13"/>
    <x v="13"/>
    <n v="3"/>
  </r>
  <r>
    <s v="03/15/2012 12:25:46"/>
    <x v="0"/>
    <s v="15"/>
    <n v="2012"/>
    <n v="87887931"/>
    <s v="Borkov Susanne"/>
    <x v="7"/>
    <x v="7"/>
    <n v="3"/>
  </r>
  <r>
    <s v="03/15/2012 12:27:12"/>
    <x v="0"/>
    <s v="15"/>
    <n v="2012"/>
    <n v="87883865"/>
    <s v="Jackmann Roman"/>
    <x v="15"/>
    <x v="15"/>
    <n v="3"/>
  </r>
  <r>
    <s v="03/15/2012 12:27:38"/>
    <x v="0"/>
    <s v="15"/>
    <n v="2012"/>
    <n v="88077729"/>
    <s v="Dill Verena"/>
    <x v="12"/>
    <x v="12"/>
    <n v="3"/>
  </r>
  <r>
    <s v="03/15/2012 12:28:06"/>
    <x v="0"/>
    <s v="15"/>
    <n v="2012"/>
    <n v="88347640"/>
    <s v="Delmer Reinhard"/>
    <x v="18"/>
    <x v="18"/>
    <n v="3"/>
  </r>
  <r>
    <s v="03/15/2012 12:28:30"/>
    <x v="0"/>
    <s v="15"/>
    <n v="2012"/>
    <n v="87883928"/>
    <s v="Makatsch Roland"/>
    <x v="16"/>
    <x v="16"/>
    <n v="3"/>
  </r>
  <r>
    <s v="03/15/2012 12:28:56"/>
    <x v="0"/>
    <s v="15"/>
    <n v="2012"/>
    <n v="87883070"/>
    <s v="Guggenberger Karl"/>
    <x v="13"/>
    <x v="13"/>
    <n v="3"/>
  </r>
  <r>
    <s v="03/15/2012 12:29:18"/>
    <x v="0"/>
    <s v="15"/>
    <n v="2012"/>
    <n v="89899079"/>
    <s v="Messerer Alexander"/>
    <x v="5"/>
    <x v="5"/>
    <n v="3"/>
  </r>
  <r>
    <s v="03/16/2012 11:22:16"/>
    <x v="0"/>
    <s v="16"/>
    <n v="2012"/>
    <n v="89895590"/>
    <s v="Onay Piere"/>
    <x v="1"/>
    <x v="1"/>
    <n v="3"/>
  </r>
  <r>
    <s v="03/16/2012 11:22:28"/>
    <x v="0"/>
    <s v="16"/>
    <n v="2012"/>
    <n v="87932725"/>
    <s v="Bergmann Gunter"/>
    <x v="8"/>
    <x v="8"/>
    <n v="3"/>
  </r>
  <r>
    <s v="03/16/2012 11:23:54"/>
    <x v="0"/>
    <s v="16"/>
    <n v="2012"/>
    <n v="87921549"/>
    <s v="Kramer Manfred"/>
    <x v="2"/>
    <x v="2"/>
    <n v="3"/>
  </r>
  <r>
    <s v="03/16/2012 11:24:02"/>
    <x v="0"/>
    <s v="16"/>
    <n v="2012"/>
    <n v="89907375"/>
    <s v="Brenner Josef"/>
    <x v="3"/>
    <x v="3"/>
    <n v="3"/>
  </r>
  <r>
    <s v="03/16/2012 11:29:42"/>
    <x v="0"/>
    <s v="16"/>
    <n v="2012"/>
    <n v="89903331"/>
    <s v="Grau Hans"/>
    <x v="4"/>
    <x v="4"/>
    <n v="3"/>
  </r>
  <r>
    <s v="03/16/2012 11:31:06"/>
    <x v="0"/>
    <s v="16"/>
    <n v="2012"/>
    <n v="89911275"/>
    <s v="Schreier Cristine"/>
    <x v="22"/>
    <x v="22"/>
    <n v="3"/>
  </r>
  <r>
    <s v="03/16/2012 11:31:30"/>
    <x v="0"/>
    <s v="16"/>
    <n v="2012"/>
    <n v="89912071"/>
    <s v="Weber Alexander"/>
    <x v="21"/>
    <x v="21"/>
    <n v="3"/>
  </r>
  <r>
    <s v="03/16/2012 12:09:20"/>
    <x v="0"/>
    <s v="16"/>
    <n v="2012"/>
    <n v="89900716"/>
    <s v="Mauersberger Konrad"/>
    <x v="6"/>
    <x v="6"/>
    <n v="3"/>
  </r>
  <r>
    <s v="03/16/2012 12:14:20"/>
    <x v="0"/>
    <s v="16"/>
    <n v="2012"/>
    <n v="87929951"/>
    <s v="Dornhoferf Martin"/>
    <x v="10"/>
    <x v="10"/>
    <n v="3"/>
  </r>
  <r>
    <s v="03/16/2012 12:15:38"/>
    <x v="0"/>
    <s v="16"/>
    <n v="2012"/>
    <n v="87882562"/>
    <s v="Leiser Rudi"/>
    <x v="11"/>
    <x v="11"/>
    <n v="3"/>
  </r>
  <r>
    <s v="03/16/2012 12:16:08"/>
    <x v="0"/>
    <s v="16"/>
    <n v="2012"/>
    <n v="89912065"/>
    <s v="Grimm Walter"/>
    <x v="22"/>
    <x v="22"/>
    <n v="3"/>
  </r>
  <r>
    <s v="03/16/2012 12:21:04"/>
    <x v="0"/>
    <s v="16"/>
    <n v="2012"/>
    <n v="89903218"/>
    <s v="Link Anton"/>
    <x v="19"/>
    <x v="19"/>
    <n v="3"/>
  </r>
  <r>
    <s v="03/16/2012 12:21:28"/>
    <x v="0"/>
    <s v="16"/>
    <n v="2012"/>
    <n v="87887931"/>
    <s v="Borkov Susanne"/>
    <x v="7"/>
    <x v="7"/>
    <n v="3"/>
  </r>
  <r>
    <s v="03/16/2012 12:21:56"/>
    <x v="0"/>
    <s v="16"/>
    <n v="2012"/>
    <n v="87886655"/>
    <s v="Sekelmann Sascha"/>
    <x v="13"/>
    <x v="13"/>
    <n v="3"/>
  </r>
  <r>
    <s v="03/16/2012 12:22:28"/>
    <x v="0"/>
    <s v="16"/>
    <n v="2012"/>
    <n v="88347132"/>
    <s v="Pierer Roland"/>
    <x v="10"/>
    <x v="10"/>
    <n v="3"/>
  </r>
  <r>
    <s v="03/16/2012 12:22:34"/>
    <x v="0"/>
    <s v="16"/>
    <n v="2012"/>
    <n v="87885711"/>
    <s v="Falkenburg Karl-Heinz"/>
    <x v="12"/>
    <x v="12"/>
    <n v="3"/>
  </r>
  <r>
    <s v="03/16/2012 12:23:20"/>
    <x v="0"/>
    <s v="16"/>
    <n v="2012"/>
    <n v="87887643"/>
    <s v="Hofman Maik"/>
    <x v="8"/>
    <x v="8"/>
    <n v="3"/>
  </r>
  <r>
    <s v="03/16/2012 12:24:34"/>
    <x v="0"/>
    <s v="16"/>
    <n v="2012"/>
    <n v="87887423"/>
    <s v="Makesch Christina"/>
    <x v="9"/>
    <x v="9"/>
    <n v="3"/>
  </r>
  <r>
    <s v="03/16/2012 12:34:00"/>
    <x v="0"/>
    <s v="16"/>
    <n v="2012"/>
    <n v="87883928"/>
    <s v="Makatsch Roland"/>
    <x v="16"/>
    <x v="16"/>
    <n v="3"/>
  </r>
  <r>
    <s v="03/16/2012 12:34:44"/>
    <x v="0"/>
    <s v="16"/>
    <n v="2012"/>
    <n v="87883070"/>
    <s v="Guggenberger Karl"/>
    <x v="13"/>
    <x v="13"/>
    <n v="3"/>
  </r>
  <r>
    <s v="03/16/2012 12:35:10"/>
    <x v="0"/>
    <s v="16"/>
    <n v="2012"/>
    <n v="88347640"/>
    <s v="Delmer Reinhard"/>
    <x v="18"/>
    <x v="18"/>
    <n v="3"/>
  </r>
  <r>
    <s v="03/16/2012 12:36:00"/>
    <x v="0"/>
    <s v="16"/>
    <n v="2012"/>
    <n v="87883865"/>
    <s v="Jackmann Roman"/>
    <x v="15"/>
    <x v="15"/>
    <n v="3"/>
  </r>
  <r>
    <s v="03/16/2012 12:43:06"/>
    <x v="0"/>
    <s v="16"/>
    <n v="2012"/>
    <n v="88077729"/>
    <s v="Dill Verena"/>
    <x v="12"/>
    <x v="12"/>
    <n v="3"/>
  </r>
  <r>
    <s v="03/16/2012 12:44:00"/>
    <x v="0"/>
    <s v="16"/>
    <n v="2012"/>
    <n v="89911594"/>
    <s v="Millwald Daniel"/>
    <x v="14"/>
    <x v="14"/>
    <n v="3"/>
  </r>
  <r>
    <s v="03/16/2012 12:50:32"/>
    <x v="0"/>
    <s v="16"/>
    <n v="2012"/>
    <n v="89899079"/>
    <s v="Messerer Alexander"/>
    <x v="5"/>
    <x v="5"/>
    <n v="3"/>
  </r>
  <r>
    <s v="03/16/2012 12:56:34"/>
    <x v="0"/>
    <s v="16"/>
    <n v="2012"/>
    <n v="89896207"/>
    <s v="Labréche Olivier"/>
    <x v="14"/>
    <x v="14"/>
    <n v="3"/>
  </r>
  <r>
    <s v="03/17/2012 11:23:06"/>
    <x v="0"/>
    <s v="17"/>
    <n v="2012"/>
    <n v="87921549"/>
    <s v="Kramer Manfred"/>
    <x v="2"/>
    <x v="2"/>
    <n v="3"/>
  </r>
  <r>
    <s v="03/17/2012 11:23:34"/>
    <x v="0"/>
    <s v="17"/>
    <n v="2012"/>
    <n v="89895590"/>
    <s v="Onay Piere"/>
    <x v="1"/>
    <x v="1"/>
    <n v="3"/>
  </r>
  <r>
    <s v="03/17/2012 11:23:50"/>
    <x v="0"/>
    <s v="17"/>
    <n v="2012"/>
    <n v="89907375"/>
    <s v="Brenner Josef"/>
    <x v="3"/>
    <x v="3"/>
    <n v="3"/>
  </r>
  <r>
    <s v="03/17/2012 11:27:28"/>
    <x v="0"/>
    <s v="17"/>
    <n v="2012"/>
    <n v="89903331"/>
    <s v="Grau Hans"/>
    <x v="4"/>
    <x v="4"/>
    <n v="3"/>
  </r>
  <r>
    <s v="03/17/2012 11:27:58"/>
    <x v="0"/>
    <s v="17"/>
    <n v="2012"/>
    <n v="89912071"/>
    <s v="Weber Alexander"/>
    <x v="21"/>
    <x v="21"/>
    <n v="3"/>
  </r>
  <r>
    <s v="03/17/2012 11:28:04"/>
    <x v="0"/>
    <s v="17"/>
    <n v="2012"/>
    <n v="89911275"/>
    <s v="Schreier Cristine"/>
    <x v="22"/>
    <x v="22"/>
    <n v="3"/>
  </r>
  <r>
    <s v="03/17/2012 12:13:12"/>
    <x v="0"/>
    <s v="17"/>
    <n v="2012"/>
    <n v="89900716"/>
    <s v="Mauersberger Konrad"/>
    <x v="6"/>
    <x v="6"/>
    <n v="3"/>
  </r>
  <r>
    <s v="03/17/2012 12:16:18"/>
    <x v="0"/>
    <s v="17"/>
    <n v="2012"/>
    <n v="89903218"/>
    <s v="Link Anton"/>
    <x v="19"/>
    <x v="19"/>
    <n v="3"/>
  </r>
  <r>
    <s v="03/17/2012 12:16:28"/>
    <x v="0"/>
    <s v="17"/>
    <n v="2012"/>
    <n v="88347132"/>
    <s v="Pierer Roland"/>
    <x v="10"/>
    <x v="10"/>
    <n v="3"/>
  </r>
  <r>
    <s v="03/17/2012 12:16:36"/>
    <x v="0"/>
    <s v="17"/>
    <n v="2012"/>
    <n v="87885711"/>
    <s v="Falkenburg Karl-Heinz"/>
    <x v="12"/>
    <x v="12"/>
    <n v="3"/>
  </r>
  <r>
    <s v="03/17/2012 12:18:32"/>
    <x v="0"/>
    <s v="17"/>
    <n v="2012"/>
    <n v="88077718"/>
    <s v="Arnshofer Felix"/>
    <x v="20"/>
    <x v="20"/>
    <n v="3"/>
  </r>
  <r>
    <s v="03/17/2012 12:21:04"/>
    <x v="0"/>
    <s v="17"/>
    <n v="2012"/>
    <n v="88353192"/>
    <s v="Schubert Ute"/>
    <x v="15"/>
    <x v="15"/>
    <n v="3"/>
  </r>
  <r>
    <s v="03/17/2012 12:25:40"/>
    <x v="0"/>
    <s v="17"/>
    <n v="2012"/>
    <n v="87883928"/>
    <s v="Makatsch Roland"/>
    <x v="16"/>
    <x v="16"/>
    <n v="3"/>
  </r>
  <r>
    <s v="03/17/2012 12:27:28"/>
    <x v="0"/>
    <s v="17"/>
    <n v="2012"/>
    <n v="89899079"/>
    <s v="Messerer Alexander"/>
    <x v="5"/>
    <x v="5"/>
    <n v="3"/>
  </r>
  <r>
    <s v="03/17/2012 12:30:04"/>
    <x v="0"/>
    <s v="17"/>
    <n v="2012"/>
    <n v="87887931"/>
    <s v="Borkov Susanne"/>
    <x v="7"/>
    <x v="7"/>
    <n v="3"/>
  </r>
  <r>
    <s v="03/17/2012 12:30:06"/>
    <x v="0"/>
    <s v="17"/>
    <n v="2012"/>
    <n v="87887931"/>
    <s v="Borkov Susanne"/>
    <x v="7"/>
    <x v="7"/>
    <n v="3"/>
  </r>
  <r>
    <s v="03/17/2012 12:30:46"/>
    <x v="0"/>
    <s v="17"/>
    <n v="2012"/>
    <n v="87887643"/>
    <s v="Hofman Maik"/>
    <x v="8"/>
    <x v="8"/>
    <n v="3"/>
  </r>
  <r>
    <s v="03/17/2012 12:31:36"/>
    <x v="0"/>
    <s v="17"/>
    <n v="2012"/>
    <n v="89900329"/>
    <s v="Fischer Günther"/>
    <x v="9"/>
    <x v="9"/>
    <n v="3"/>
  </r>
  <r>
    <s v="03/17/2012 12:32:46"/>
    <x v="0"/>
    <s v="17"/>
    <n v="2012"/>
    <n v="89911594"/>
    <s v="Millwald Daniel"/>
    <x v="14"/>
    <x v="14"/>
    <n v="3"/>
  </r>
  <r>
    <s v="03/17/2012 12:39:52"/>
    <x v="0"/>
    <s v="17"/>
    <n v="2012"/>
    <n v="87929951"/>
    <s v="Dornhoferf Martin"/>
    <x v="10"/>
    <x v="10"/>
    <n v="3"/>
  </r>
  <r>
    <s v="03/17/2012 12:40:50"/>
    <x v="0"/>
    <s v="17"/>
    <n v="2012"/>
    <n v="87886655"/>
    <s v="Sekelmann Sascha"/>
    <x v="13"/>
    <x v="13"/>
    <n v="3"/>
  </r>
  <r>
    <s v="03/17/2012 12:48:12"/>
    <x v="0"/>
    <s v="17"/>
    <n v="2012"/>
    <n v="89901210"/>
    <s v="Powalski Johanna"/>
    <x v="15"/>
    <x v="15"/>
    <n v="3"/>
  </r>
  <r>
    <s v="03/17/2012 12:57:10"/>
    <x v="0"/>
    <s v="17"/>
    <n v="2012"/>
    <n v="89896207"/>
    <s v="Labréche Olivier"/>
    <x v="14"/>
    <x v="14"/>
    <n v="3"/>
  </r>
  <r>
    <s v="03/20/2012 11:21:24"/>
    <x v="0"/>
    <s v="20"/>
    <n v="2012"/>
    <n v="87932725"/>
    <s v="Bergmann Gunter"/>
    <x v="8"/>
    <x v="8"/>
    <n v="3"/>
  </r>
  <r>
    <s v="03/20/2012 11:21:54"/>
    <x v="0"/>
    <s v="20"/>
    <n v="2012"/>
    <n v="89907375"/>
    <s v="Brenner Josef"/>
    <x v="3"/>
    <x v="3"/>
    <n v="3"/>
  </r>
  <r>
    <s v="03/20/2012 11:22:02"/>
    <x v="0"/>
    <s v="20"/>
    <n v="2012"/>
    <n v="87921549"/>
    <s v="Kramer Manfred"/>
    <x v="2"/>
    <x v="2"/>
    <n v="3"/>
  </r>
  <r>
    <s v="03/20/2012 11:25:42"/>
    <x v="0"/>
    <s v="20"/>
    <n v="2012"/>
    <n v="89903331"/>
    <s v="Grau Hans"/>
    <x v="4"/>
    <x v="4"/>
    <n v="3"/>
  </r>
  <r>
    <s v="03/20/2012 11:25:58"/>
    <x v="0"/>
    <s v="20"/>
    <n v="2012"/>
    <n v="89911275"/>
    <s v="Schreier Cristine"/>
    <x v="22"/>
    <x v="22"/>
    <n v="3"/>
  </r>
  <r>
    <s v="03/20/2012 11:32:36"/>
    <x v="0"/>
    <s v="20"/>
    <n v="2012"/>
    <n v="89897877"/>
    <s v="Schmitt Christel"/>
    <x v="2"/>
    <x v="2"/>
    <n v="3"/>
  </r>
  <r>
    <s v="03/20/2012 12:07:20"/>
    <x v="0"/>
    <s v="20"/>
    <n v="2012"/>
    <n v="87927694"/>
    <s v="Gripin Michael"/>
    <x v="17"/>
    <x v="17"/>
    <n v="3"/>
  </r>
  <r>
    <s v="03/20/2012 12:08:00"/>
    <x v="0"/>
    <s v="20"/>
    <n v="2012"/>
    <n v="87885711"/>
    <s v="Falkenburg Karl-Heinz"/>
    <x v="12"/>
    <x v="12"/>
    <n v="3"/>
  </r>
  <r>
    <s v="03/20/2012 12:08:26"/>
    <x v="0"/>
    <s v="20"/>
    <n v="2012"/>
    <n v="89903218"/>
    <s v="Link Anton"/>
    <x v="19"/>
    <x v="19"/>
    <n v="3"/>
  </r>
  <r>
    <s v="03/20/2012 12:08:52"/>
    <x v="0"/>
    <s v="20"/>
    <n v="2012"/>
    <n v="88347132"/>
    <s v="Pierer Roland"/>
    <x v="10"/>
    <x v="10"/>
    <n v="3"/>
  </r>
  <r>
    <s v="03/20/2012 12:20:14"/>
    <x v="0"/>
    <s v="20"/>
    <n v="2012"/>
    <n v="89912065"/>
    <s v="Grimm Walter"/>
    <x v="22"/>
    <x v="22"/>
    <n v="3"/>
  </r>
  <r>
    <s v="03/20/2012 12:20:26"/>
    <x v="0"/>
    <s v="20"/>
    <n v="2012"/>
    <n v="87887643"/>
    <s v="Hofman Maik"/>
    <x v="8"/>
    <x v="8"/>
    <n v="3"/>
  </r>
  <r>
    <s v="03/20/2012 12:20:40"/>
    <x v="0"/>
    <s v="20"/>
    <n v="2012"/>
    <n v="87887423"/>
    <s v="Makesch Christina"/>
    <x v="9"/>
    <x v="9"/>
    <n v="3"/>
  </r>
  <r>
    <s v="03/20/2012 12:21:14"/>
    <x v="0"/>
    <s v="20"/>
    <n v="2012"/>
    <n v="88077729"/>
    <s v="Dill Verena"/>
    <x v="12"/>
    <x v="12"/>
    <n v="3"/>
  </r>
  <r>
    <s v="03/20/2012 12:21:42"/>
    <x v="0"/>
    <s v="20"/>
    <n v="2012"/>
    <n v="87936429"/>
    <s v="Brauer Ernst"/>
    <x v="12"/>
    <x v="12"/>
    <n v="3"/>
  </r>
  <r>
    <s v="03/20/2012 12:22:18"/>
    <x v="0"/>
    <s v="20"/>
    <n v="2012"/>
    <n v="87934204"/>
    <s v="Gullwitz Walter"/>
    <x v="20"/>
    <x v="20"/>
    <n v="3"/>
  </r>
  <r>
    <s v="03/20/2012 12:22:34"/>
    <x v="0"/>
    <s v="20"/>
    <n v="2012"/>
    <n v="87882562"/>
    <s v="Leiser Rudi"/>
    <x v="11"/>
    <x v="11"/>
    <n v="3"/>
  </r>
  <r>
    <s v="03/20/2012 12:22:46"/>
    <x v="0"/>
    <s v="20"/>
    <n v="2012"/>
    <n v="89899079"/>
    <s v="Messerer Alexander"/>
    <x v="5"/>
    <x v="5"/>
    <n v="3"/>
  </r>
  <r>
    <s v="03/20/2012 12:23:28"/>
    <x v="0"/>
    <s v="20"/>
    <n v="2012"/>
    <n v="89911594"/>
    <s v="Millwald Daniel"/>
    <x v="14"/>
    <x v="14"/>
    <n v="3"/>
  </r>
  <r>
    <s v="03/20/2012 12:23:46"/>
    <x v="0"/>
    <s v="20"/>
    <n v="2012"/>
    <n v="87883865"/>
    <s v="Jackmann Roman"/>
    <x v="15"/>
    <x v="15"/>
    <n v="3"/>
  </r>
  <r>
    <s v="03/20/2012 12:24:08"/>
    <x v="0"/>
    <s v="20"/>
    <n v="2012"/>
    <n v="87883928"/>
    <s v="Makatsch Roland"/>
    <x v="16"/>
    <x v="16"/>
    <n v="3"/>
  </r>
  <r>
    <s v="03/20/2012 12:24:20"/>
    <x v="0"/>
    <s v="20"/>
    <n v="2012"/>
    <n v="89900716"/>
    <s v="Mauersberger Konrad"/>
    <x v="6"/>
    <x v="6"/>
    <n v="3"/>
  </r>
  <r>
    <s v="03/20/2012 12:24:46"/>
    <x v="0"/>
    <s v="20"/>
    <n v="2012"/>
    <n v="87883070"/>
    <s v="Guggenberger Karl"/>
    <x v="13"/>
    <x v="13"/>
    <n v="3"/>
  </r>
  <r>
    <s v="03/20/2012 12:25:08"/>
    <x v="0"/>
    <s v="20"/>
    <n v="2012"/>
    <n v="88347640"/>
    <s v="Delmer Reinhard"/>
    <x v="18"/>
    <x v="18"/>
    <n v="3"/>
  </r>
  <r>
    <s v="03/20/2012 12:35:22"/>
    <x v="0"/>
    <s v="20"/>
    <n v="2012"/>
    <n v="89908006"/>
    <s v="Weidenbusch Herbert"/>
    <x v="20"/>
    <x v="20"/>
    <n v="3"/>
  </r>
  <r>
    <s v="03/20/2012 12:35:38"/>
    <x v="0"/>
    <s v="20"/>
    <n v="2012"/>
    <n v="88353192"/>
    <s v="Schubert Ute"/>
    <x v="15"/>
    <x v="15"/>
    <n v="3"/>
  </r>
  <r>
    <s v="03/20/2012 12:53:18"/>
    <x v="0"/>
    <s v="20"/>
    <n v="2012"/>
    <n v="89896207"/>
    <s v="Labréche Olivier"/>
    <x v="14"/>
    <x v="14"/>
    <n v="3"/>
  </r>
  <r>
    <s v="03/20/2012 12:57:50"/>
    <x v="0"/>
    <s v="20"/>
    <n v="2012"/>
    <n v="89901210"/>
    <s v="Powalski Johanna"/>
    <x v="15"/>
    <x v="15"/>
    <n v="3"/>
  </r>
  <r>
    <s v="03/21/2012 11:24:26"/>
    <x v="0"/>
    <s v="21"/>
    <n v="2012"/>
    <n v="87921549"/>
    <s v="Kramer Manfred"/>
    <x v="2"/>
    <x v="2"/>
    <n v="3"/>
  </r>
  <r>
    <s v="03/21/2012 11:25:22"/>
    <x v="0"/>
    <s v="21"/>
    <n v="2012"/>
    <n v="89907375"/>
    <s v="Brenner Josef"/>
    <x v="3"/>
    <x v="3"/>
    <n v="3"/>
  </r>
  <r>
    <s v="03/21/2012 11:27:40"/>
    <x v="0"/>
    <s v="21"/>
    <n v="2012"/>
    <n v="89903331"/>
    <s v="Grau Hans"/>
    <x v="4"/>
    <x v="4"/>
    <n v="3"/>
  </r>
  <r>
    <s v="03/21/2012 11:29:26"/>
    <x v="0"/>
    <s v="21"/>
    <n v="2012"/>
    <n v="89911275"/>
    <s v="Schreier Cristine"/>
    <x v="22"/>
    <x v="22"/>
    <n v="3"/>
  </r>
  <r>
    <s v="03/21/2012 11:31:28"/>
    <x v="0"/>
    <s v="21"/>
    <n v="2012"/>
    <n v="89897877"/>
    <s v="Schmitt Christel"/>
    <x v="2"/>
    <x v="2"/>
    <n v="3"/>
  </r>
  <r>
    <s v="03/21/2012 11:40:10"/>
    <x v="0"/>
    <s v="21"/>
    <n v="2012"/>
    <n v="89899079"/>
    <s v="Messerer Alexander"/>
    <x v="5"/>
    <x v="5"/>
    <n v="3"/>
  </r>
  <r>
    <s v="03/21/2012 11:40:28"/>
    <x v="0"/>
    <s v="21"/>
    <n v="2012"/>
    <n v="87883865"/>
    <s v="Jackmann Roman"/>
    <x v="15"/>
    <x v="15"/>
    <n v="3"/>
  </r>
  <r>
    <s v="03/21/2012 11:41:18"/>
    <x v="0"/>
    <s v="21"/>
    <n v="2012"/>
    <n v="87883928"/>
    <s v="Makatsch Roland"/>
    <x v="16"/>
    <x v="16"/>
    <n v="3"/>
  </r>
  <r>
    <s v="03/21/2012 11:41:34"/>
    <x v="0"/>
    <s v="21"/>
    <n v="2012"/>
    <n v="88347640"/>
    <s v="Delmer Reinhard"/>
    <x v="18"/>
    <x v="18"/>
    <n v="3"/>
  </r>
  <r>
    <s v="03/21/2012 11:44:04"/>
    <x v="0"/>
    <s v="21"/>
    <n v="2012"/>
    <n v="87934204"/>
    <s v="Gullwitz Walter"/>
    <x v="20"/>
    <x v="20"/>
    <n v="3"/>
  </r>
  <r>
    <s v="03/21/2012 12:08:30"/>
    <x v="0"/>
    <s v="21"/>
    <n v="2012"/>
    <n v="88077729"/>
    <s v="Dill Verena"/>
    <x v="12"/>
    <x v="12"/>
    <n v="3"/>
  </r>
  <r>
    <s v="03/21/2012 12:08:44"/>
    <x v="0"/>
    <s v="21"/>
    <n v="2012"/>
    <n v="87883070"/>
    <s v="Guggenberger Karl"/>
    <x v="13"/>
    <x v="13"/>
    <n v="3"/>
  </r>
  <r>
    <s v="03/21/2012 12:18:12"/>
    <x v="0"/>
    <s v="21"/>
    <n v="2012"/>
    <n v="87887423"/>
    <s v="Makesch Christina"/>
    <x v="9"/>
    <x v="9"/>
    <n v="3"/>
  </r>
  <r>
    <s v="03/21/2012 12:18:44"/>
    <x v="0"/>
    <s v="21"/>
    <n v="2012"/>
    <n v="87936429"/>
    <s v="Brauer Ernst"/>
    <x v="12"/>
    <x v="12"/>
    <n v="3"/>
  </r>
  <r>
    <s v="03/21/2012 12:19:08"/>
    <x v="0"/>
    <s v="21"/>
    <n v="2012"/>
    <n v="87886655"/>
    <s v="Sekelmann Sascha"/>
    <x v="13"/>
    <x v="13"/>
    <n v="3"/>
  </r>
  <r>
    <s v="03/21/2012 12:19:26"/>
    <x v="0"/>
    <s v="21"/>
    <n v="2012"/>
    <n v="87929951"/>
    <s v="Dornhoferf Martin"/>
    <x v="10"/>
    <x v="10"/>
    <n v="3"/>
  </r>
  <r>
    <s v="03/21/2012 12:21:18"/>
    <x v="0"/>
    <s v="21"/>
    <n v="2012"/>
    <n v="89903218"/>
    <s v="Link Anton"/>
    <x v="19"/>
    <x v="19"/>
    <n v="3"/>
  </r>
  <r>
    <s v="03/21/2012 12:21:46"/>
    <x v="0"/>
    <s v="21"/>
    <n v="2012"/>
    <n v="88347132"/>
    <s v="Pierer Roland"/>
    <x v="10"/>
    <x v="10"/>
    <n v="3"/>
  </r>
  <r>
    <s v="03/21/2012 12:21:58"/>
    <x v="0"/>
    <s v="21"/>
    <n v="2012"/>
    <n v="89900716"/>
    <s v="Mauersberger Konrad"/>
    <x v="6"/>
    <x v="6"/>
    <n v="3"/>
  </r>
  <r>
    <s v="03/21/2012 12:22:06"/>
    <x v="0"/>
    <s v="21"/>
    <n v="2012"/>
    <n v="87885711"/>
    <s v="Falkenburg Karl-Heinz"/>
    <x v="12"/>
    <x v="12"/>
    <n v="3"/>
  </r>
  <r>
    <s v="03/21/2012 12:23:00"/>
    <x v="0"/>
    <s v="21"/>
    <n v="2012"/>
    <n v="88077718"/>
    <s v="Arnshofer Felix"/>
    <x v="20"/>
    <x v="20"/>
    <n v="3"/>
  </r>
  <r>
    <s v="03/21/2012 12:27:46"/>
    <x v="0"/>
    <s v="21"/>
    <n v="2012"/>
    <n v="87927694"/>
    <s v="Gripin Michael"/>
    <x v="17"/>
    <x v="17"/>
    <n v="3"/>
  </r>
  <r>
    <s v="03/21/2012 12:31:32"/>
    <x v="0"/>
    <s v="21"/>
    <n v="2012"/>
    <n v="87887931"/>
    <s v="Borkov Susanne"/>
    <x v="7"/>
    <x v="7"/>
    <n v="3"/>
  </r>
  <r>
    <s v="03/21/2012 12:31:46"/>
    <x v="0"/>
    <s v="21"/>
    <n v="2012"/>
    <n v="87887643"/>
    <s v="Hofman Maik"/>
    <x v="8"/>
    <x v="8"/>
    <n v="3"/>
  </r>
  <r>
    <s v="03/21/2012 12:32:02"/>
    <x v="0"/>
    <s v="21"/>
    <n v="2012"/>
    <n v="89900616"/>
    <s v="Milan Leon"/>
    <x v="19"/>
    <x v="19"/>
    <n v="3"/>
  </r>
  <r>
    <s v="03/21/2012 12:32:14"/>
    <x v="0"/>
    <s v="21"/>
    <n v="2012"/>
    <n v="89908006"/>
    <s v="Weidenbusch Herbert"/>
    <x v="20"/>
    <x v="20"/>
    <n v="3"/>
  </r>
  <r>
    <s v="03/21/2012 12:56:00"/>
    <x v="0"/>
    <s v="21"/>
    <n v="2012"/>
    <n v="89896207"/>
    <s v="Labréche Olivier"/>
    <x v="14"/>
    <x v="14"/>
    <n v="3"/>
  </r>
  <r>
    <s v="03/21/2012 12:57:00"/>
    <x v="0"/>
    <s v="21"/>
    <n v="2012"/>
    <n v="89901210"/>
    <s v="Powalski Johanna"/>
    <x v="15"/>
    <x v="15"/>
    <n v="3"/>
  </r>
  <r>
    <s v="03/22/2012 11:23:58"/>
    <x v="0"/>
    <s v="22"/>
    <n v="2012"/>
    <n v="87921549"/>
    <s v="Kramer Manfred"/>
    <x v="2"/>
    <x v="2"/>
    <n v="3"/>
  </r>
  <r>
    <s v="03/22/2012 11:24:12"/>
    <x v="0"/>
    <s v="22"/>
    <n v="2012"/>
    <n v="87883552"/>
    <s v="Burgis Wilhelm"/>
    <x v="0"/>
    <x v="0"/>
    <n v="3"/>
  </r>
  <r>
    <s v="03/22/2012 11:24:32"/>
    <x v="0"/>
    <s v="22"/>
    <n v="2012"/>
    <n v="89907375"/>
    <s v="Brenner Josef"/>
    <x v="3"/>
    <x v="3"/>
    <n v="3"/>
  </r>
  <r>
    <s v="03/22/2012 11:26:54"/>
    <x v="0"/>
    <s v="22"/>
    <n v="2012"/>
    <n v="89903331"/>
    <s v="Grau Hans"/>
    <x v="4"/>
    <x v="4"/>
    <n v="3"/>
  </r>
  <r>
    <s v="03/22/2012 11:27:56"/>
    <x v="0"/>
    <s v="22"/>
    <n v="2012"/>
    <n v="89911275"/>
    <s v="Schreier Cristine"/>
    <x v="22"/>
    <x v="22"/>
    <n v="3"/>
  </r>
  <r>
    <s v="03/22/2012 11:55:40"/>
    <x v="0"/>
    <s v="22"/>
    <n v="2012"/>
    <n v="87934204"/>
    <s v="Gullwitz Walter"/>
    <x v="20"/>
    <x v="20"/>
    <n v="3"/>
  </r>
  <r>
    <s v="03/22/2012 11:59:22"/>
    <x v="0"/>
    <s v="22"/>
    <n v="2012"/>
    <n v="89900716"/>
    <s v="Mauersberger Konrad"/>
    <x v="6"/>
    <x v="6"/>
    <n v="3"/>
  </r>
  <r>
    <s v="03/22/2012 12:07:04"/>
    <x v="0"/>
    <s v="22"/>
    <n v="2012"/>
    <n v="87927694"/>
    <s v="Gripin Michael"/>
    <x v="17"/>
    <x v="17"/>
    <n v="3"/>
  </r>
  <r>
    <s v="03/22/2012 12:10:00"/>
    <x v="0"/>
    <s v="22"/>
    <n v="2012"/>
    <n v="88347132"/>
    <s v="Pierer Roland"/>
    <x v="10"/>
    <x v="10"/>
    <n v="3"/>
  </r>
  <r>
    <s v="03/22/2012 12:10:22"/>
    <x v="0"/>
    <s v="22"/>
    <n v="2012"/>
    <n v="87885711"/>
    <s v="Falkenburg Karl-Heinz"/>
    <x v="12"/>
    <x v="12"/>
    <n v="3"/>
  </r>
  <r>
    <s v="03/22/2012 12:15:30"/>
    <x v="0"/>
    <s v="22"/>
    <n v="2012"/>
    <n v="87886655"/>
    <s v="Sekelmann Sascha"/>
    <x v="13"/>
    <x v="13"/>
    <n v="3"/>
  </r>
  <r>
    <s v="03/22/2012 12:15:36"/>
    <x v="0"/>
    <s v="22"/>
    <n v="2012"/>
    <n v="87887931"/>
    <s v="Borkov Susanne"/>
    <x v="7"/>
    <x v="7"/>
    <n v="3"/>
  </r>
  <r>
    <s v="03/22/2012 12:19:08"/>
    <x v="0"/>
    <s v="22"/>
    <n v="2012"/>
    <n v="87883070"/>
    <s v="Guggenberger Karl"/>
    <x v="13"/>
    <x v="13"/>
    <n v="3"/>
  </r>
  <r>
    <s v="03/22/2012 12:20:34"/>
    <x v="0"/>
    <s v="22"/>
    <n v="2012"/>
    <n v="89900329"/>
    <s v="Fischer Günther"/>
    <x v="9"/>
    <x v="9"/>
    <n v="3"/>
  </r>
  <r>
    <s v="03/22/2012 12:21:08"/>
    <x v="0"/>
    <s v="22"/>
    <n v="2012"/>
    <n v="88347640"/>
    <s v="Delmer Reinhard"/>
    <x v="18"/>
    <x v="18"/>
    <n v="3"/>
  </r>
  <r>
    <s v="03/22/2012 12:21:12"/>
    <x v="0"/>
    <s v="22"/>
    <n v="2012"/>
    <n v="87883928"/>
    <s v="Makatsch Roland"/>
    <x v="16"/>
    <x v="16"/>
    <n v="3"/>
  </r>
  <r>
    <s v="03/22/2012 12:24:58"/>
    <x v="0"/>
    <s v="22"/>
    <n v="2012"/>
    <n v="89900616"/>
    <s v="Milan Leon"/>
    <x v="19"/>
    <x v="19"/>
    <n v="3"/>
  </r>
  <r>
    <s v="03/22/2012 12:25:34"/>
    <x v="0"/>
    <s v="22"/>
    <n v="2012"/>
    <n v="89908006"/>
    <s v="Weidenbusch Herbert"/>
    <x v="20"/>
    <x v="20"/>
    <n v="3"/>
  </r>
  <r>
    <s v="03/22/2012 12:28:22"/>
    <x v="0"/>
    <s v="22"/>
    <n v="2012"/>
    <n v="89911594"/>
    <s v="Millwald Daniel"/>
    <x v="14"/>
    <x v="14"/>
    <n v="3"/>
  </r>
  <r>
    <s v="03/22/2012 12:29:00"/>
    <x v="0"/>
    <s v="22"/>
    <n v="2012"/>
    <n v="89897877"/>
    <s v="Schmitt Christel"/>
    <x v="2"/>
    <x v="2"/>
    <n v="3"/>
  </r>
  <r>
    <s v="03/22/2012 12:33:18"/>
    <x v="0"/>
    <s v="22"/>
    <n v="2012"/>
    <n v="87887423"/>
    <s v="Makesch Christina"/>
    <x v="9"/>
    <x v="9"/>
    <n v="3"/>
  </r>
  <r>
    <s v="03/22/2012 12:36:06"/>
    <x v="0"/>
    <s v="22"/>
    <n v="2012"/>
    <n v="87887643"/>
    <s v="Hofman Maik"/>
    <x v="8"/>
    <x v="8"/>
    <n v="3"/>
  </r>
  <r>
    <s v="03/22/2012 12:56:14"/>
    <x v="0"/>
    <s v="22"/>
    <n v="2012"/>
    <n v="89896207"/>
    <s v="Labréche Olivier"/>
    <x v="14"/>
    <x v="14"/>
    <n v="3"/>
  </r>
  <r>
    <s v="03/23/2012 11:24:06"/>
    <x v="0"/>
    <s v="23"/>
    <n v="2012"/>
    <n v="87921549"/>
    <s v="Kramer Manfred"/>
    <x v="2"/>
    <x v="2"/>
    <n v="3"/>
  </r>
  <r>
    <s v="03/23/2012 11:24:38"/>
    <x v="0"/>
    <s v="23"/>
    <n v="2012"/>
    <n v="87883552"/>
    <s v="Burgis Wilhelm"/>
    <x v="0"/>
    <x v="0"/>
    <n v="3"/>
  </r>
  <r>
    <s v="03/23/2012 11:26:06"/>
    <x v="0"/>
    <s v="23"/>
    <n v="2012"/>
    <n v="89907375"/>
    <s v="Brenner Josef"/>
    <x v="3"/>
    <x v="3"/>
    <n v="3"/>
  </r>
  <r>
    <s v="03/23/2012 11:26:22"/>
    <x v="0"/>
    <s v="23"/>
    <n v="2012"/>
    <n v="88357259"/>
    <s v="Maly Jasitt"/>
    <x v="1"/>
    <x v="1"/>
    <n v="3"/>
  </r>
  <r>
    <s v="03/23/2012 11:27:40"/>
    <x v="0"/>
    <s v="23"/>
    <n v="2012"/>
    <n v="89897877"/>
    <s v="Schmitt Christel"/>
    <x v="2"/>
    <x v="2"/>
    <n v="3"/>
  </r>
  <r>
    <s v="03/23/2012 11:32:02"/>
    <x v="0"/>
    <s v="23"/>
    <n v="2012"/>
    <n v="89903331"/>
    <s v="Grau Hans"/>
    <x v="4"/>
    <x v="4"/>
    <n v="3"/>
  </r>
  <r>
    <s v="03/23/2012 11:32:06"/>
    <x v="0"/>
    <s v="23"/>
    <n v="2012"/>
    <n v="89912071"/>
    <s v="Weber Alexander"/>
    <x v="21"/>
    <x v="21"/>
    <n v="3"/>
  </r>
  <r>
    <s v="03/23/2012 11:32:12"/>
    <x v="0"/>
    <s v="23"/>
    <n v="2012"/>
    <n v="89911275"/>
    <s v="Schreier Cristine"/>
    <x v="22"/>
    <x v="22"/>
    <n v="3"/>
  </r>
  <r>
    <s v="03/23/2012 12:02:30"/>
    <x v="0"/>
    <s v="23"/>
    <n v="2012"/>
    <n v="87934204"/>
    <s v="Gullwitz Walter"/>
    <x v="20"/>
    <x v="20"/>
    <n v="3"/>
  </r>
  <r>
    <s v="03/23/2012 12:06:10"/>
    <x v="0"/>
    <s v="23"/>
    <n v="2012"/>
    <n v="87883070"/>
    <s v="Guggenberger Karl"/>
    <x v="13"/>
    <x v="13"/>
    <n v="3"/>
  </r>
  <r>
    <s v="03/23/2012 12:06:34"/>
    <x v="0"/>
    <s v="23"/>
    <n v="2012"/>
    <n v="87883928"/>
    <s v="Makatsch Roland"/>
    <x v="16"/>
    <x v="16"/>
    <n v="3"/>
  </r>
  <r>
    <s v="03/23/2012 12:06:44"/>
    <x v="0"/>
    <s v="23"/>
    <n v="2012"/>
    <n v="87883865"/>
    <s v="Jackmann Roman"/>
    <x v="15"/>
    <x v="15"/>
    <n v="3"/>
  </r>
  <r>
    <s v="03/23/2012 12:07:26"/>
    <x v="0"/>
    <s v="23"/>
    <n v="2012"/>
    <n v="89900716"/>
    <s v="Mauersberger Konrad"/>
    <x v="6"/>
    <x v="6"/>
    <n v="3"/>
  </r>
  <r>
    <s v="03/23/2012 12:11:46"/>
    <x v="0"/>
    <s v="23"/>
    <n v="2012"/>
    <n v="89911594"/>
    <s v="Millwald Daniel"/>
    <x v="14"/>
    <x v="14"/>
    <n v="3"/>
  </r>
  <r>
    <s v="03/23/2012 12:16:12"/>
    <x v="0"/>
    <s v="23"/>
    <n v="2012"/>
    <n v="87927694"/>
    <s v="Gripin Michael"/>
    <x v="17"/>
    <x v="17"/>
    <n v="3"/>
  </r>
  <r>
    <s v="03/23/2012 12:16:30"/>
    <x v="0"/>
    <s v="23"/>
    <n v="2012"/>
    <n v="89900329"/>
    <s v="Fischer Günther"/>
    <x v="9"/>
    <x v="9"/>
    <n v="3"/>
  </r>
  <r>
    <s v="03/23/2012 12:16:36"/>
    <x v="0"/>
    <s v="23"/>
    <n v="2012"/>
    <n v="88077729"/>
    <s v="Dill Verena"/>
    <x v="12"/>
    <x v="12"/>
    <n v="3"/>
  </r>
  <r>
    <s v="03/23/2012 12:18:54"/>
    <x v="0"/>
    <s v="23"/>
    <n v="2012"/>
    <n v="89903218"/>
    <s v="Link Anton"/>
    <x v="19"/>
    <x v="19"/>
    <n v="3"/>
  </r>
  <r>
    <s v="03/23/2012 12:19:20"/>
    <x v="0"/>
    <s v="23"/>
    <n v="2012"/>
    <n v="88347132"/>
    <s v="Pierer Roland"/>
    <x v="10"/>
    <x v="10"/>
    <n v="3"/>
  </r>
  <r>
    <s v="03/23/2012 12:19:58"/>
    <x v="0"/>
    <s v="23"/>
    <n v="2012"/>
    <n v="88077718"/>
    <s v="Arnshofer Felix"/>
    <x v="20"/>
    <x v="20"/>
    <n v="3"/>
  </r>
  <r>
    <s v="03/23/2012 12:20:26"/>
    <x v="0"/>
    <s v="23"/>
    <n v="2012"/>
    <n v="87885711"/>
    <s v="Falkenburg Karl-Heinz"/>
    <x v="12"/>
    <x v="12"/>
    <n v="3"/>
  </r>
  <r>
    <s v="03/23/2012 12:21:50"/>
    <x v="0"/>
    <s v="23"/>
    <n v="2012"/>
    <n v="87887423"/>
    <s v="Makesch Christina"/>
    <x v="9"/>
    <x v="9"/>
    <n v="3"/>
  </r>
  <r>
    <s v="03/23/2012 12:22:28"/>
    <x v="0"/>
    <s v="23"/>
    <n v="2012"/>
    <n v="87936429"/>
    <s v="Brauer Ernst"/>
    <x v="12"/>
    <x v="12"/>
    <n v="3"/>
  </r>
  <r>
    <s v="03/23/2012 12:23:36"/>
    <x v="0"/>
    <s v="23"/>
    <n v="2012"/>
    <n v="87929951"/>
    <s v="Dornhoferf Martin"/>
    <x v="10"/>
    <x v="10"/>
    <n v="3"/>
  </r>
  <r>
    <s v="03/23/2012 12:23:46"/>
    <x v="0"/>
    <s v="23"/>
    <n v="2012"/>
    <n v="89895329"/>
    <s v="Ommberger Dorothea"/>
    <x v="8"/>
    <x v="8"/>
    <n v="3"/>
  </r>
  <r>
    <s v="03/23/2012 12:24:22"/>
    <x v="0"/>
    <s v="23"/>
    <n v="2012"/>
    <n v="87887931"/>
    <s v="Borkov Susanne"/>
    <x v="7"/>
    <x v="7"/>
    <n v="3"/>
  </r>
  <r>
    <s v="03/23/2012 12:24:36"/>
    <x v="0"/>
    <s v="23"/>
    <n v="2012"/>
    <n v="87880875"/>
    <s v="Nerenberg Frank"/>
    <x v="21"/>
    <x v="21"/>
    <n v="3"/>
  </r>
  <r>
    <s v="03/23/2012 12:25:02"/>
    <x v="0"/>
    <s v="23"/>
    <n v="2012"/>
    <n v="87886655"/>
    <s v="Sekelmann Sascha"/>
    <x v="13"/>
    <x v="13"/>
    <n v="3"/>
  </r>
  <r>
    <s v="03/23/2012 12:26:18"/>
    <x v="0"/>
    <s v="23"/>
    <n v="2012"/>
    <n v="89912065"/>
    <s v="Grimm Walter"/>
    <x v="22"/>
    <x v="22"/>
    <n v="3"/>
  </r>
  <r>
    <s v="03/23/2012 12:27:44"/>
    <x v="0"/>
    <s v="23"/>
    <n v="2012"/>
    <n v="87887643"/>
    <s v="Hofman Maik"/>
    <x v="8"/>
    <x v="8"/>
    <n v="3"/>
  </r>
  <r>
    <s v="03/23/2012 12:30:10"/>
    <x v="0"/>
    <s v="23"/>
    <n v="2012"/>
    <n v="89900616"/>
    <s v="Milan Leon"/>
    <x v="19"/>
    <x v="19"/>
    <n v="3"/>
  </r>
  <r>
    <s v="03/23/2012 12:30:16"/>
    <x v="0"/>
    <s v="23"/>
    <n v="2012"/>
    <n v="89908006"/>
    <s v="Weidenbusch Herbert"/>
    <x v="20"/>
    <x v="20"/>
    <n v="3"/>
  </r>
  <r>
    <s v="03/23/2012 12:30:16"/>
    <x v="0"/>
    <s v="23"/>
    <n v="2012"/>
    <n v="89908006"/>
    <s v="Weidenbusch Herbert"/>
    <x v="20"/>
    <x v="20"/>
    <n v="3"/>
  </r>
  <r>
    <s v="03/23/2012 12:44:52"/>
    <x v="0"/>
    <s v="23"/>
    <n v="2012"/>
    <n v="89899079"/>
    <s v="Messerer Alexander"/>
    <x v="5"/>
    <x v="5"/>
    <n v="3"/>
  </r>
  <r>
    <s v="03/23/2012 12:53:00"/>
    <x v="0"/>
    <s v="23"/>
    <n v="2012"/>
    <n v="89901210"/>
    <s v="Powalski Johanna"/>
    <x v="15"/>
    <x v="15"/>
    <n v="3"/>
  </r>
  <r>
    <s v="03/23/2012 12:53:18"/>
    <x v="0"/>
    <s v="23"/>
    <n v="2012"/>
    <n v="87882562"/>
    <s v="Leiser Rudi"/>
    <x v="11"/>
    <x v="11"/>
    <n v="3"/>
  </r>
  <r>
    <s v="03/23/2012 12:58:20"/>
    <x v="0"/>
    <s v="23"/>
    <n v="2012"/>
    <n v="89896207"/>
    <s v="Labréche Olivier"/>
    <x v="14"/>
    <x v="14"/>
    <n v="3"/>
  </r>
  <r>
    <s v="03/24/2012 11:21:58"/>
    <x v="0"/>
    <s v="24"/>
    <n v="2012"/>
    <n v="89897877"/>
    <s v="Schmitt Christel"/>
    <x v="2"/>
    <x v="2"/>
    <n v="3"/>
  </r>
  <r>
    <s v="03/24/2012 11:23:26"/>
    <x v="0"/>
    <s v="24"/>
    <n v="2012"/>
    <n v="89900716"/>
    <s v="Mauersberger Konrad"/>
    <x v="6"/>
    <x v="6"/>
    <n v="3"/>
  </r>
  <r>
    <s v="03/24/2012 11:23:40"/>
    <x v="0"/>
    <s v="24"/>
    <n v="2012"/>
    <n v="87921549"/>
    <s v="Kramer Manfred"/>
    <x v="2"/>
    <x v="2"/>
    <n v="3"/>
  </r>
  <r>
    <s v="03/24/2012 11:23:46"/>
    <x v="0"/>
    <s v="24"/>
    <n v="2012"/>
    <n v="88357259"/>
    <s v="Maly Jasitt"/>
    <x v="1"/>
    <x v="1"/>
    <n v="3"/>
  </r>
  <r>
    <s v="03/24/2012 11:24:12"/>
    <x v="0"/>
    <s v="24"/>
    <n v="2012"/>
    <n v="89907375"/>
    <s v="Brenner Josef"/>
    <x v="3"/>
    <x v="3"/>
    <n v="3"/>
  </r>
  <r>
    <s v="03/24/2012 11:27:48"/>
    <x v="0"/>
    <s v="24"/>
    <n v="2012"/>
    <n v="89903331"/>
    <s v="Grau Hans"/>
    <x v="4"/>
    <x v="4"/>
    <n v="3"/>
  </r>
  <r>
    <s v="03/24/2012 11:29:52"/>
    <x v="0"/>
    <s v="24"/>
    <n v="2012"/>
    <n v="89911275"/>
    <s v="Schreier Cristine"/>
    <x v="22"/>
    <x v="22"/>
    <n v="3"/>
  </r>
  <r>
    <s v="03/24/2012 12:11:26"/>
    <x v="0"/>
    <s v="24"/>
    <n v="2012"/>
    <n v="87883928"/>
    <s v="Makatsch Roland"/>
    <x v="16"/>
    <x v="16"/>
    <n v="3"/>
  </r>
  <r>
    <s v="03/24/2012 12:12:30"/>
    <x v="0"/>
    <s v="24"/>
    <n v="2012"/>
    <n v="89266441"/>
    <s v="Levin Sandra"/>
    <x v="0"/>
    <x v="0"/>
    <n v="3"/>
  </r>
  <r>
    <s v="03/24/2012 12:12:54"/>
    <x v="0"/>
    <s v="24"/>
    <n v="2012"/>
    <n v="89900329"/>
    <s v="Fischer Günther"/>
    <x v="9"/>
    <x v="9"/>
    <n v="3"/>
  </r>
  <r>
    <s v="03/24/2012 12:13:08"/>
    <x v="0"/>
    <s v="24"/>
    <n v="2012"/>
    <n v="87883865"/>
    <s v="Jackmann Roman"/>
    <x v="15"/>
    <x v="15"/>
    <n v="3"/>
  </r>
  <r>
    <s v="03/24/2012 12:13:28"/>
    <x v="0"/>
    <s v="24"/>
    <n v="2012"/>
    <n v="87883070"/>
    <s v="Guggenberger Karl"/>
    <x v="13"/>
    <x v="13"/>
    <n v="3"/>
  </r>
  <r>
    <s v="03/24/2012 12:13:34"/>
    <x v="0"/>
    <s v="24"/>
    <n v="2012"/>
    <n v="89911594"/>
    <s v="Millwald Daniel"/>
    <x v="14"/>
    <x v="14"/>
    <n v="3"/>
  </r>
  <r>
    <s v="03/24/2012 12:18:18"/>
    <x v="0"/>
    <s v="24"/>
    <n v="2012"/>
    <n v="89899079"/>
    <s v="Messerer Alexander"/>
    <x v="5"/>
    <x v="5"/>
    <n v="3"/>
  </r>
  <r>
    <s v="03/24/2012 12:19:14"/>
    <x v="0"/>
    <s v="24"/>
    <n v="2012"/>
    <n v="87929951"/>
    <s v="Dornhoferf Martin"/>
    <x v="10"/>
    <x v="10"/>
    <n v="3"/>
  </r>
  <r>
    <s v="03/24/2012 12:19:32"/>
    <x v="0"/>
    <s v="24"/>
    <n v="2012"/>
    <n v="87886655"/>
    <s v="Sekelmann Sascha"/>
    <x v="13"/>
    <x v="13"/>
    <n v="3"/>
  </r>
  <r>
    <s v="03/24/2012 12:19:32"/>
    <x v="0"/>
    <s v="24"/>
    <n v="2012"/>
    <n v="87886655"/>
    <s v="Sekelmann Sascha"/>
    <x v="13"/>
    <x v="13"/>
    <n v="3"/>
  </r>
  <r>
    <s v="03/24/2012 12:25:52"/>
    <x v="0"/>
    <s v="24"/>
    <n v="2012"/>
    <n v="87887643"/>
    <s v="Hofman Maik"/>
    <x v="8"/>
    <x v="8"/>
    <n v="3"/>
  </r>
  <r>
    <s v="03/24/2012 12:27:02"/>
    <x v="0"/>
    <s v="24"/>
    <n v="2012"/>
    <n v="87885711"/>
    <s v="Falkenburg Karl-Heinz"/>
    <x v="12"/>
    <x v="12"/>
    <n v="3"/>
  </r>
  <r>
    <s v="03/24/2012 12:27:40"/>
    <x v="0"/>
    <s v="24"/>
    <n v="2012"/>
    <n v="89909671"/>
    <s v="Keilholz Harald"/>
    <x v="3"/>
    <x v="3"/>
    <n v="3"/>
  </r>
  <r>
    <s v="03/24/2012 12:28:08"/>
    <x v="0"/>
    <s v="24"/>
    <n v="2012"/>
    <n v="88347132"/>
    <s v="Pierer Roland"/>
    <x v="10"/>
    <x v="10"/>
    <n v="3"/>
  </r>
  <r>
    <s v="03/24/2012 12:30:26"/>
    <x v="0"/>
    <s v="24"/>
    <n v="2012"/>
    <n v="89903218"/>
    <s v="Link Anton"/>
    <x v="19"/>
    <x v="19"/>
    <n v="3"/>
  </r>
  <r>
    <s v="03/24/2012 12:30:52"/>
    <x v="0"/>
    <s v="24"/>
    <n v="2012"/>
    <n v="87934204"/>
    <s v="Gullwitz Walter"/>
    <x v="20"/>
    <x v="20"/>
    <n v="3"/>
  </r>
  <r>
    <s v="03/24/2012 12:57:04"/>
    <x v="0"/>
    <s v="24"/>
    <n v="2012"/>
    <n v="89896207"/>
    <s v="Labréche Olivier"/>
    <x v="14"/>
    <x v="14"/>
    <n v="3"/>
  </r>
  <r>
    <s v="03/27/2012 11:22:12"/>
    <x v="0"/>
    <s v="27"/>
    <n v="2012"/>
    <n v="87883552"/>
    <s v="Burgis Wilhelm"/>
    <x v="0"/>
    <x v="0"/>
    <n v="3"/>
  </r>
  <r>
    <s v="03/27/2012 11:23:24"/>
    <x v="0"/>
    <s v="27"/>
    <n v="2012"/>
    <n v="88357259"/>
    <s v="Maly Jasitt"/>
    <x v="1"/>
    <x v="1"/>
    <n v="3"/>
  </r>
  <r>
    <s v="03/27/2012 11:23:34"/>
    <x v="0"/>
    <s v="27"/>
    <n v="2012"/>
    <n v="87921549"/>
    <s v="Kramer Manfred"/>
    <x v="2"/>
    <x v="2"/>
    <n v="3"/>
  </r>
  <r>
    <s v="03/27/2012 11:24:18"/>
    <x v="0"/>
    <s v="27"/>
    <n v="2012"/>
    <n v="89903331"/>
    <s v="Grau Hans"/>
    <x v="4"/>
    <x v="4"/>
    <n v="3"/>
  </r>
  <r>
    <s v="03/27/2012 11:25:28"/>
    <x v="0"/>
    <s v="27"/>
    <n v="2012"/>
    <n v="89911275"/>
    <s v="Schreier Cristine"/>
    <x v="22"/>
    <x v="22"/>
    <n v="3"/>
  </r>
  <r>
    <s v="03/27/2012 11:29:08"/>
    <x v="0"/>
    <s v="27"/>
    <n v="2012"/>
    <n v="89897877"/>
    <s v="Schmitt Christel"/>
    <x v="2"/>
    <x v="2"/>
    <n v="3"/>
  </r>
  <r>
    <s v="03/27/2012 11:35:14"/>
    <x v="0"/>
    <s v="27"/>
    <n v="2012"/>
    <n v="89907375"/>
    <s v="Brenner Josef"/>
    <x v="3"/>
    <x v="3"/>
    <n v="3"/>
  </r>
  <r>
    <s v="03/27/2012 12:13:26"/>
    <x v="0"/>
    <s v="27"/>
    <n v="2012"/>
    <n v="87885711"/>
    <s v="Falkenburg Karl-Heinz"/>
    <x v="12"/>
    <x v="12"/>
    <n v="3"/>
  </r>
  <r>
    <s v="03/27/2012 12:14:10"/>
    <x v="0"/>
    <s v="27"/>
    <n v="2012"/>
    <n v="89903218"/>
    <s v="Link Anton"/>
    <x v="19"/>
    <x v="19"/>
    <n v="3"/>
  </r>
  <r>
    <s v="03/27/2012 12:18:16"/>
    <x v="0"/>
    <s v="27"/>
    <n v="2012"/>
    <n v="87883865"/>
    <s v="Jackmann Roman"/>
    <x v="15"/>
    <x v="15"/>
    <n v="3"/>
  </r>
  <r>
    <s v="03/27/2012 12:18:24"/>
    <x v="0"/>
    <s v="27"/>
    <n v="2012"/>
    <n v="87883928"/>
    <s v="Makatsch Roland"/>
    <x v="16"/>
    <x v="16"/>
    <n v="3"/>
  </r>
  <r>
    <s v="03/27/2012 12:18:50"/>
    <x v="0"/>
    <s v="27"/>
    <n v="2012"/>
    <n v="89911594"/>
    <s v="Millwald Daniel"/>
    <x v="14"/>
    <x v="14"/>
    <n v="3"/>
  </r>
  <r>
    <s v="03/27/2012 12:18:54"/>
    <x v="0"/>
    <s v="27"/>
    <n v="2012"/>
    <n v="88077729"/>
    <s v="Dill Verena"/>
    <x v="12"/>
    <x v="12"/>
    <n v="3"/>
  </r>
  <r>
    <s v="03/27/2012 12:19:38"/>
    <x v="0"/>
    <s v="27"/>
    <n v="2012"/>
    <n v="88347640"/>
    <s v="Delmer Reinhard"/>
    <x v="18"/>
    <x v="18"/>
    <n v="3"/>
  </r>
  <r>
    <s v="03/27/2012 12:20:00"/>
    <x v="0"/>
    <s v="27"/>
    <n v="2012"/>
    <n v="87883070"/>
    <s v="Guggenberger Karl"/>
    <x v="13"/>
    <x v="13"/>
    <n v="3"/>
  </r>
  <r>
    <s v="03/27/2012 12:21:10"/>
    <x v="0"/>
    <s v="27"/>
    <n v="2012"/>
    <n v="89900716"/>
    <s v="Mauersberger Konrad"/>
    <x v="6"/>
    <x v="6"/>
    <n v="3"/>
  </r>
  <r>
    <s v="03/27/2012 12:23:08"/>
    <x v="0"/>
    <s v="27"/>
    <n v="2012"/>
    <n v="87887423"/>
    <s v="Makesch Christina"/>
    <x v="9"/>
    <x v="9"/>
    <n v="3"/>
  </r>
  <r>
    <s v="03/27/2012 12:23:18"/>
    <x v="0"/>
    <s v="27"/>
    <n v="2012"/>
    <n v="89899079"/>
    <s v="Messerer Alexander"/>
    <x v="5"/>
    <x v="5"/>
    <n v="3"/>
  </r>
  <r>
    <s v="03/27/2012 12:23:40"/>
    <x v="0"/>
    <s v="27"/>
    <n v="2012"/>
    <n v="89912065"/>
    <s v="Grimm Walter"/>
    <x v="22"/>
    <x v="22"/>
    <n v="3"/>
  </r>
  <r>
    <s v="03/27/2012 12:24:06"/>
    <x v="0"/>
    <s v="27"/>
    <n v="2012"/>
    <n v="87936429"/>
    <s v="Brauer Ernst"/>
    <x v="12"/>
    <x v="12"/>
    <n v="3"/>
  </r>
  <r>
    <s v="03/27/2012 12:25:20"/>
    <x v="0"/>
    <s v="27"/>
    <n v="2012"/>
    <n v="87882562"/>
    <s v="Leiser Rudi"/>
    <x v="11"/>
    <x v="11"/>
    <n v="3"/>
  </r>
  <r>
    <s v="03/27/2012 12:27:38"/>
    <x v="0"/>
    <s v="27"/>
    <n v="2012"/>
    <n v="87886655"/>
    <s v="Sekelmann Sascha"/>
    <x v="13"/>
    <x v="13"/>
    <n v="3"/>
  </r>
  <r>
    <s v="03/27/2012 12:27:46"/>
    <x v="0"/>
    <s v="27"/>
    <n v="2012"/>
    <n v="87929951"/>
    <s v="Dornhoferf Martin"/>
    <x v="10"/>
    <x v="10"/>
    <n v="3"/>
  </r>
  <r>
    <s v="03/27/2012 12:28:10"/>
    <x v="0"/>
    <s v="27"/>
    <n v="2012"/>
    <n v="87887931"/>
    <s v="Borkov Susanne"/>
    <x v="7"/>
    <x v="7"/>
    <n v="3"/>
  </r>
  <r>
    <s v="03/27/2012 12:28:36"/>
    <x v="0"/>
    <s v="27"/>
    <n v="2012"/>
    <n v="87887643"/>
    <s v="Hofman Maik"/>
    <x v="8"/>
    <x v="8"/>
    <n v="3"/>
  </r>
  <r>
    <s v="03/27/2012 12:41:24"/>
    <x v="0"/>
    <s v="27"/>
    <n v="2012"/>
    <n v="88353192"/>
    <s v="Schubert Ute"/>
    <x v="15"/>
    <x v="15"/>
    <n v="3"/>
  </r>
  <r>
    <s v="03/27/2012 12:56:20"/>
    <x v="0"/>
    <s v="27"/>
    <n v="2012"/>
    <n v="89896207"/>
    <s v="Labréche Olivier"/>
    <x v="14"/>
    <x v="14"/>
    <n v="3"/>
  </r>
  <r>
    <s v="03/27/2012 12:56:52"/>
    <x v="0"/>
    <s v="27"/>
    <n v="2012"/>
    <n v="89901210"/>
    <s v="Powalski Johanna"/>
    <x v="15"/>
    <x v="15"/>
    <n v="3"/>
  </r>
  <r>
    <s v="03/28/2012 11:22:06"/>
    <x v="0"/>
    <s v="28"/>
    <n v="2012"/>
    <n v="87883552"/>
    <s v="Burgis Wilhelm"/>
    <x v="0"/>
    <x v="0"/>
    <n v="3"/>
  </r>
  <r>
    <s v="03/28/2012 11:22:12"/>
    <x v="0"/>
    <s v="28"/>
    <n v="2012"/>
    <n v="88357259"/>
    <s v="Maly Jasitt"/>
    <x v="1"/>
    <x v="1"/>
    <n v="3"/>
  </r>
  <r>
    <s v="03/28/2012 11:22:18"/>
    <x v="0"/>
    <s v="28"/>
    <n v="2012"/>
    <n v="89895590"/>
    <s v="Onay Piere"/>
    <x v="1"/>
    <x v="1"/>
    <n v="3"/>
  </r>
  <r>
    <s v="03/28/2012 11:22:34"/>
    <x v="0"/>
    <s v="28"/>
    <n v="2012"/>
    <n v="89907375"/>
    <s v="Brenner Josef"/>
    <x v="3"/>
    <x v="3"/>
    <n v="3"/>
  </r>
  <r>
    <s v="03/28/2012 11:30:32"/>
    <x v="0"/>
    <s v="28"/>
    <n v="2012"/>
    <n v="89912071"/>
    <s v="Weber Alexander"/>
    <x v="21"/>
    <x v="21"/>
    <n v="3"/>
  </r>
  <r>
    <s v="03/28/2012 11:31:00"/>
    <x v="0"/>
    <s v="28"/>
    <n v="2012"/>
    <n v="89911275"/>
    <s v="Schreier Cristine"/>
    <x v="22"/>
    <x v="22"/>
    <n v="3"/>
  </r>
  <r>
    <s v="03/28/2012 11:48:18"/>
    <x v="0"/>
    <s v="28"/>
    <n v="2012"/>
    <n v="89903331"/>
    <s v="Grau Hans"/>
    <x v="4"/>
    <x v="4"/>
    <n v="3"/>
  </r>
  <r>
    <s v="03/28/2012 12:11:46"/>
    <x v="0"/>
    <s v="28"/>
    <n v="2012"/>
    <n v="89903218"/>
    <s v="Link Anton"/>
    <x v="19"/>
    <x v="19"/>
    <n v="3"/>
  </r>
  <r>
    <s v="03/28/2012 12:12:46"/>
    <x v="0"/>
    <s v="28"/>
    <n v="2012"/>
    <n v="87885711"/>
    <s v="Falkenburg Karl-Heinz"/>
    <x v="12"/>
    <x v="12"/>
    <n v="3"/>
  </r>
  <r>
    <s v="03/28/2012 12:14:30"/>
    <x v="0"/>
    <s v="28"/>
    <n v="2012"/>
    <n v="89909671"/>
    <s v="Keilholz Harald"/>
    <x v="3"/>
    <x v="3"/>
    <n v="3"/>
  </r>
  <r>
    <s v="03/28/2012 12:17:46"/>
    <x v="0"/>
    <s v="28"/>
    <n v="2012"/>
    <n v="88077729"/>
    <s v="Dill Verena"/>
    <x v="12"/>
    <x v="12"/>
    <n v="3"/>
  </r>
  <r>
    <s v="03/28/2012 12:18:00"/>
    <x v="0"/>
    <s v="28"/>
    <n v="2012"/>
    <n v="87883928"/>
    <s v="Makatsch Roland"/>
    <x v="16"/>
    <x v="16"/>
    <n v="3"/>
  </r>
  <r>
    <s v="03/28/2012 12:18:36"/>
    <x v="0"/>
    <s v="28"/>
    <n v="2012"/>
    <n v="87883865"/>
    <s v="Jackmann Roman"/>
    <x v="15"/>
    <x v="15"/>
    <n v="3"/>
  </r>
  <r>
    <s v="03/28/2012 12:19:34"/>
    <x v="0"/>
    <s v="28"/>
    <n v="2012"/>
    <n v="89911594"/>
    <s v="Millwald Daniel"/>
    <x v="14"/>
    <x v="14"/>
    <n v="3"/>
  </r>
  <r>
    <s v="03/28/2012 12:20:46"/>
    <x v="0"/>
    <s v="28"/>
    <n v="2012"/>
    <n v="89900329"/>
    <s v="Fischer Günther"/>
    <x v="9"/>
    <x v="9"/>
    <n v="3"/>
  </r>
  <r>
    <s v="03/28/2012 12:21:22"/>
    <x v="0"/>
    <s v="28"/>
    <n v="2012"/>
    <n v="88345204"/>
    <s v="Plinke Werner"/>
    <x v="5"/>
    <x v="5"/>
    <n v="3"/>
  </r>
  <r>
    <s v="03/28/2012 12:21:50"/>
    <x v="0"/>
    <s v="28"/>
    <n v="2012"/>
    <n v="87887931"/>
    <s v="Borkov Susanne"/>
    <x v="7"/>
    <x v="7"/>
    <n v="3"/>
  </r>
  <r>
    <s v="03/28/2012 12:22:32"/>
    <x v="0"/>
    <s v="28"/>
    <n v="2012"/>
    <n v="87887423"/>
    <s v="Makesch Christina"/>
    <x v="9"/>
    <x v="9"/>
    <n v="3"/>
  </r>
  <r>
    <s v="03/28/2012 12:23:02"/>
    <x v="0"/>
    <s v="28"/>
    <n v="2012"/>
    <n v="87886655"/>
    <s v="Sekelmann Sascha"/>
    <x v="13"/>
    <x v="13"/>
    <n v="3"/>
  </r>
  <r>
    <s v="03/28/2012 12:23:20"/>
    <x v="0"/>
    <s v="28"/>
    <n v="2012"/>
    <n v="89912065"/>
    <s v="Grimm Walter"/>
    <x v="22"/>
    <x v="22"/>
    <n v="3"/>
  </r>
  <r>
    <s v="03/28/2012 12:23:26"/>
    <x v="0"/>
    <s v="28"/>
    <n v="2012"/>
    <n v="87936429"/>
    <s v="Brauer Ernst"/>
    <x v="12"/>
    <x v="12"/>
    <n v="3"/>
  </r>
  <r>
    <s v="03/28/2012 12:26:42"/>
    <x v="0"/>
    <s v="28"/>
    <n v="2012"/>
    <n v="88347640"/>
    <s v="Delmer Reinhard"/>
    <x v="18"/>
    <x v="18"/>
    <n v="3"/>
  </r>
  <r>
    <s v="03/28/2012 12:34:48"/>
    <x v="0"/>
    <s v="28"/>
    <n v="2012"/>
    <n v="89899079"/>
    <s v="Messerer Alexander"/>
    <x v="5"/>
    <x v="5"/>
    <n v="3"/>
  </r>
  <r>
    <s v="03/28/2012 12:35:42"/>
    <x v="0"/>
    <s v="28"/>
    <n v="2012"/>
    <n v="92536410"/>
    <s v="Lerch Peter"/>
    <x v="12"/>
    <x v="12"/>
    <n v="3"/>
  </r>
  <r>
    <s v="03/28/2012 12:42:24"/>
    <x v="0"/>
    <s v="28"/>
    <n v="2012"/>
    <n v="87927694"/>
    <s v="Gripin Michael"/>
    <x v="17"/>
    <x v="17"/>
    <n v="3"/>
  </r>
  <r>
    <s v="03/28/2012 12:42:32"/>
    <x v="0"/>
    <s v="28"/>
    <n v="2012"/>
    <n v="87887643"/>
    <s v="Hofman Maik"/>
    <x v="8"/>
    <x v="8"/>
    <n v="3"/>
  </r>
  <r>
    <s v="03/28/2012 12:47:50"/>
    <x v="0"/>
    <s v="28"/>
    <n v="2012"/>
    <n v="89901210"/>
    <s v="Powalski Johanna"/>
    <x v="15"/>
    <x v="15"/>
    <n v="3"/>
  </r>
  <r>
    <s v="03/28/2012 12:55:20"/>
    <x v="0"/>
    <s v="28"/>
    <n v="2012"/>
    <n v="89896207"/>
    <s v="Labréche Olivier"/>
    <x v="14"/>
    <x v="14"/>
    <n v="3"/>
  </r>
  <r>
    <s v="03/29/2012 11:20:28"/>
    <x v="0"/>
    <s v="29"/>
    <n v="2012"/>
    <n v="89903331"/>
    <s v="Grau Hans"/>
    <x v="4"/>
    <x v="4"/>
    <n v="3"/>
  </r>
  <r>
    <s v="03/29/2012 11:20:58"/>
    <x v="0"/>
    <s v="29"/>
    <n v="2012"/>
    <n v="89895590"/>
    <s v="Onay Piere"/>
    <x v="1"/>
    <x v="1"/>
    <n v="3"/>
  </r>
  <r>
    <s v="03/29/2012 11:21:06"/>
    <x v="0"/>
    <s v="29"/>
    <n v="2012"/>
    <n v="87883552"/>
    <s v="Burgis Wilhelm"/>
    <x v="0"/>
    <x v="0"/>
    <n v="3"/>
  </r>
  <r>
    <s v="03/29/2012 11:21:14"/>
    <x v="0"/>
    <s v="29"/>
    <n v="2012"/>
    <n v="87921549"/>
    <s v="Kramer Manfred"/>
    <x v="2"/>
    <x v="2"/>
    <n v="3"/>
  </r>
  <r>
    <s v="03/29/2012 11:21:24"/>
    <x v="0"/>
    <s v="29"/>
    <n v="2012"/>
    <n v="88357259"/>
    <s v="Maly Jasitt"/>
    <x v="1"/>
    <x v="1"/>
    <n v="3"/>
  </r>
  <r>
    <s v="03/29/2012 11:21:44"/>
    <x v="0"/>
    <s v="29"/>
    <n v="2012"/>
    <n v="87932725"/>
    <s v="Bergmann Gunter"/>
    <x v="8"/>
    <x v="8"/>
    <n v="3"/>
  </r>
  <r>
    <s v="03/29/2012 11:21:48"/>
    <x v="0"/>
    <s v="29"/>
    <n v="2012"/>
    <n v="89912071"/>
    <s v="Weber Alexander"/>
    <x v="21"/>
    <x v="21"/>
    <n v="3"/>
  </r>
  <r>
    <s v="03/29/2012 11:22:12"/>
    <x v="0"/>
    <s v="29"/>
    <n v="2012"/>
    <n v="89907375"/>
    <s v="Brenner Josef"/>
    <x v="3"/>
    <x v="3"/>
    <n v="3"/>
  </r>
  <r>
    <s v="03/29/2012 11:22:32"/>
    <x v="0"/>
    <s v="29"/>
    <n v="2012"/>
    <n v="89911275"/>
    <s v="Schreier Cristine"/>
    <x v="22"/>
    <x v="22"/>
    <n v="3"/>
  </r>
  <r>
    <s v="03/29/2012 12:04:08"/>
    <x v="0"/>
    <s v="29"/>
    <n v="2012"/>
    <n v="89900716"/>
    <s v="Mauersberger Konrad"/>
    <x v="6"/>
    <x v="6"/>
    <n v="3"/>
  </r>
  <r>
    <s v="03/29/2012 12:09:08"/>
    <x v="0"/>
    <s v="29"/>
    <n v="2012"/>
    <n v="87885711"/>
    <s v="Falkenburg Karl-Heinz"/>
    <x v="12"/>
    <x v="12"/>
    <n v="3"/>
  </r>
  <r>
    <s v="03/29/2012 12:18:06"/>
    <x v="0"/>
    <s v="29"/>
    <n v="2012"/>
    <n v="88077729"/>
    <s v="Dill Verena"/>
    <x v="12"/>
    <x v="12"/>
    <n v="3"/>
  </r>
  <r>
    <s v="03/29/2012 12:18:40"/>
    <x v="0"/>
    <s v="29"/>
    <n v="2012"/>
    <n v="87883928"/>
    <s v="Makatsch Roland"/>
    <x v="16"/>
    <x v="16"/>
    <n v="3"/>
  </r>
  <r>
    <s v="03/29/2012 12:19:12"/>
    <x v="0"/>
    <s v="29"/>
    <n v="2012"/>
    <n v="87883865"/>
    <s v="Jackmann Roman"/>
    <x v="15"/>
    <x v="15"/>
    <n v="3"/>
  </r>
  <r>
    <s v="03/29/2012 12:20:00"/>
    <x v="0"/>
    <s v="29"/>
    <n v="2012"/>
    <n v="89899079"/>
    <s v="Messerer Alexander"/>
    <x v="5"/>
    <x v="5"/>
    <n v="3"/>
  </r>
  <r>
    <s v="03/29/2012 12:21:06"/>
    <x v="0"/>
    <s v="29"/>
    <n v="2012"/>
    <n v="88113867"/>
    <s v="Konradi Christian"/>
    <x v="8"/>
    <x v="8"/>
    <n v="3"/>
  </r>
  <r>
    <s v="03/29/2012 12:23:14"/>
    <x v="0"/>
    <s v="29"/>
    <n v="2012"/>
    <n v="87882562"/>
    <s v="Leiser Rudi"/>
    <x v="11"/>
    <x v="11"/>
    <n v="3"/>
  </r>
  <r>
    <s v="03/29/2012 12:29:30"/>
    <x v="0"/>
    <s v="29"/>
    <n v="2012"/>
    <n v="87887931"/>
    <s v="Borkov Susanne"/>
    <x v="7"/>
    <x v="7"/>
    <n v="3"/>
  </r>
  <r>
    <s v="03/29/2012 12:29:52"/>
    <x v="0"/>
    <s v="29"/>
    <n v="2012"/>
    <n v="87887643"/>
    <s v="Hofman Maik"/>
    <x v="8"/>
    <x v="8"/>
    <n v="3"/>
  </r>
  <r>
    <s v="03/29/2012 12:31:18"/>
    <x v="0"/>
    <s v="29"/>
    <n v="2012"/>
    <n v="89908006"/>
    <s v="Weidenbusch Herbert"/>
    <x v="20"/>
    <x v="20"/>
    <n v="3"/>
  </r>
  <r>
    <s v="03/29/2012 12:31:58"/>
    <x v="0"/>
    <s v="29"/>
    <n v="2012"/>
    <n v="89900616"/>
    <s v="Milan Leon"/>
    <x v="19"/>
    <x v="19"/>
    <n v="3"/>
  </r>
  <r>
    <s v="03/29/2012 12:32:10"/>
    <x v="0"/>
    <s v="29"/>
    <n v="2012"/>
    <n v="89912065"/>
    <s v="Grimm Walter"/>
    <x v="22"/>
    <x v="22"/>
    <n v="3"/>
  </r>
  <r>
    <s v="03/29/2012 12:34:30"/>
    <x v="0"/>
    <s v="29"/>
    <n v="2012"/>
    <n v="87927694"/>
    <s v="Gripin Michael"/>
    <x v="17"/>
    <x v="17"/>
    <n v="3"/>
  </r>
  <r>
    <s v="03/29/2012 12:47:04"/>
    <x v="0"/>
    <s v="29"/>
    <n v="2012"/>
    <n v="89911594"/>
    <s v="Millwald Daniel"/>
    <x v="14"/>
    <x v="14"/>
    <n v="3"/>
  </r>
  <r>
    <s v="03/29/2012 12:58:32"/>
    <x v="0"/>
    <s v="29"/>
    <n v="2012"/>
    <n v="89896207"/>
    <s v="Labréche Olivier"/>
    <x v="14"/>
    <x v="14"/>
    <n v="3"/>
  </r>
  <r>
    <s v="03/29/2012 12:59:50"/>
    <x v="0"/>
    <s v="29"/>
    <n v="2012"/>
    <n v="89912065"/>
    <s v="Grimm Walter"/>
    <x v="22"/>
    <x v="22"/>
    <n v="3"/>
  </r>
  <r>
    <s v="03/30/2012 11:25:10"/>
    <x v="0"/>
    <s v="30"/>
    <n v="2012"/>
    <n v="87936429"/>
    <s v="Brauer Ernst"/>
    <x v="12"/>
    <x v="12"/>
    <n v="3"/>
  </r>
  <r>
    <s v="03/30/2012 11:25:20"/>
    <x v="0"/>
    <s v="30"/>
    <n v="2012"/>
    <n v="88347640"/>
    <s v="Delmer Reinhard"/>
    <x v="18"/>
    <x v="18"/>
    <n v="3"/>
  </r>
  <r>
    <s v="03/30/2012 11:25:30"/>
    <x v="0"/>
    <s v="30"/>
    <n v="2012"/>
    <n v="89899079"/>
    <s v="Messerer Alexander"/>
    <x v="5"/>
    <x v="5"/>
    <n v="3"/>
  </r>
  <r>
    <s v="03/30/2012 11:26:30"/>
    <x v="0"/>
    <s v="30"/>
    <n v="2012"/>
    <n v="92536410"/>
    <s v="Lerch Peter"/>
    <x v="12"/>
    <x v="12"/>
    <n v="3"/>
  </r>
  <r>
    <s v="03/30/2012 12:19:48"/>
    <x v="0"/>
    <s v="30"/>
    <n v="2012"/>
    <n v="87927694"/>
    <s v="Gripin Michael"/>
    <x v="17"/>
    <x v="17"/>
    <n v="3"/>
  </r>
  <r>
    <s v="03/30/2012 12:20:20"/>
    <x v="0"/>
    <s v="30"/>
    <n v="2012"/>
    <n v="87887643"/>
    <s v="Hofman Maik"/>
    <x v="8"/>
    <x v="8"/>
    <n v="3"/>
  </r>
  <r>
    <s v="03/30/2012 12:21:02"/>
    <x v="0"/>
    <s v="30"/>
    <n v="2012"/>
    <n v="89901210"/>
    <s v="Powalski Johanna"/>
    <x v="15"/>
    <x v="15"/>
    <n v="3"/>
  </r>
  <r>
    <s v="03/30/2012 12:21:30"/>
    <x v="0"/>
    <s v="30"/>
    <n v="2012"/>
    <n v="89896207"/>
    <s v="Labréche Olivier"/>
    <x v="14"/>
    <x v="14"/>
    <n v="3"/>
  </r>
  <r>
    <s v="03/30/2012 12:22:06"/>
    <x v="0"/>
    <s v="30"/>
    <n v="2012"/>
    <n v="89903331"/>
    <s v="Grau Hans"/>
    <x v="4"/>
    <x v="4"/>
    <n v="3"/>
  </r>
  <r>
    <s v="03/30/2012 12:22:20"/>
    <x v="0"/>
    <s v="30"/>
    <n v="2012"/>
    <n v="89895590"/>
    <s v="Onay Piere"/>
    <x v="1"/>
    <x v="1"/>
    <n v="3"/>
  </r>
  <r>
    <s v="03/30/2012 12:27:32"/>
    <x v="0"/>
    <s v="30"/>
    <n v="2012"/>
    <n v="87883552"/>
    <s v="Burgis Wilhelm"/>
    <x v="0"/>
    <x v="0"/>
    <n v="3"/>
  </r>
  <r>
    <s v="03/30/2012 12:27:34"/>
    <x v="0"/>
    <s v="30"/>
    <n v="2012"/>
    <n v="87921549"/>
    <s v="Kramer Manfred"/>
    <x v="2"/>
    <x v="2"/>
    <n v="3"/>
  </r>
  <r>
    <s v="03/30/2012 12:27:42"/>
    <x v="0"/>
    <s v="30"/>
    <n v="2012"/>
    <n v="88357259"/>
    <s v="Maly Jasitt"/>
    <x v="1"/>
    <x v="1"/>
    <n v="3"/>
  </r>
  <r>
    <s v="03/30/2012 12:27:54"/>
    <x v="0"/>
    <s v="30"/>
    <n v="2012"/>
    <n v="87932725"/>
    <s v="Bergmann Gunter"/>
    <x v="8"/>
    <x v="8"/>
    <n v="3"/>
  </r>
  <r>
    <s v="03/30/2012 12:28:44"/>
    <x v="0"/>
    <s v="30"/>
    <n v="2012"/>
    <n v="89912071"/>
    <s v="Weber Alexander"/>
    <x v="21"/>
    <x v="21"/>
    <n v="3"/>
  </r>
  <r>
    <s v="03/30/2012 12:29:06"/>
    <x v="0"/>
    <s v="30"/>
    <n v="2012"/>
    <n v="89907375"/>
    <s v="Brenner Josef"/>
    <x v="3"/>
    <x v="3"/>
    <n v="3"/>
  </r>
  <r>
    <s v="03/30/2012 12:29:32"/>
    <x v="0"/>
    <s v="30"/>
    <n v="2012"/>
    <n v="89911275"/>
    <s v="Schreier Cristine"/>
    <x v="22"/>
    <x v="22"/>
    <n v="3"/>
  </r>
  <r>
    <s v="03/30/2012 12:29:46"/>
    <x v="0"/>
    <s v="30"/>
    <n v="2012"/>
    <n v="89900716"/>
    <s v="Mauersberger Konrad"/>
    <x v="6"/>
    <x v="6"/>
    <n v="3"/>
  </r>
  <r>
    <s v="03/30/2012 12:32:22"/>
    <x v="0"/>
    <s v="30"/>
    <n v="2012"/>
    <n v="87885711"/>
    <s v="Falkenburg Karl-Heinz"/>
    <x v="12"/>
    <x v="12"/>
    <n v="3"/>
  </r>
  <r>
    <s v="03/30/2012 12:33:22"/>
    <x v="0"/>
    <s v="30"/>
    <n v="2012"/>
    <n v="88077729"/>
    <s v="Dill Verena"/>
    <x v="12"/>
    <x v="12"/>
    <n v="3"/>
  </r>
  <r>
    <s v="03/30/2012 12:45:10"/>
    <x v="0"/>
    <s v="30"/>
    <n v="2012"/>
    <n v="87883928"/>
    <s v="Makatsch Roland"/>
    <x v="16"/>
    <x v="16"/>
    <n v="3"/>
  </r>
  <r>
    <s v="03/31/2012 11:21:24"/>
    <x v="0"/>
    <s v="31"/>
    <n v="2012"/>
    <n v="87883865"/>
    <s v="Jackmann Roman"/>
    <x v="15"/>
    <x v="15"/>
    <n v="3"/>
  </r>
  <r>
    <s v="03/31/2012 11:22:12"/>
    <x v="0"/>
    <s v="31"/>
    <n v="2012"/>
    <n v="89899079"/>
    <s v="Messerer Alexander"/>
    <x v="5"/>
    <x v="5"/>
    <n v="3"/>
  </r>
  <r>
    <s v="03/31/2012 11:22:26"/>
    <x v="0"/>
    <s v="31"/>
    <n v="2012"/>
    <n v="88113867"/>
    <s v="Konradi Christian"/>
    <x v="8"/>
    <x v="8"/>
    <n v="3"/>
  </r>
  <r>
    <s v="03/31/2012 11:22:54"/>
    <x v="0"/>
    <s v="31"/>
    <n v="2012"/>
    <n v="87882562"/>
    <s v="Leiser Rudi"/>
    <x v="11"/>
    <x v="11"/>
    <n v="3"/>
  </r>
  <r>
    <s v="03/31/2012 11:23:10"/>
    <x v="0"/>
    <s v="31"/>
    <n v="2012"/>
    <n v="87887931"/>
    <s v="Borkov Susanne"/>
    <x v="7"/>
    <x v="7"/>
    <n v="3"/>
  </r>
  <r>
    <s v="03/31/2012 11:23:22"/>
    <x v="0"/>
    <s v="31"/>
    <n v="2012"/>
    <n v="87887643"/>
    <s v="Hofman Maik"/>
    <x v="8"/>
    <x v="8"/>
    <n v="3"/>
  </r>
  <r>
    <s v="03/31/2012 11:24:46"/>
    <x v="0"/>
    <s v="31"/>
    <n v="2012"/>
    <n v="89908006"/>
    <s v="Weidenbusch Herbert"/>
    <x v="20"/>
    <x v="20"/>
    <n v="3"/>
  </r>
  <r>
    <s v="03/31/2012 11:30:10"/>
    <x v="0"/>
    <s v="31"/>
    <n v="2012"/>
    <n v="89900616"/>
    <s v="Milan Leon"/>
    <x v="19"/>
    <x v="19"/>
    <n v="3"/>
  </r>
  <r>
    <s v="03/31/2012 11:30:16"/>
    <x v="0"/>
    <s v="31"/>
    <n v="2012"/>
    <n v="89912065"/>
    <s v="Grimm Walter"/>
    <x v="22"/>
    <x v="22"/>
    <n v="3"/>
  </r>
  <r>
    <s v="03/31/2012 11:32:04"/>
    <x v="0"/>
    <s v="31"/>
    <n v="2012"/>
    <n v="87927694"/>
    <s v="Gripin Michael"/>
    <x v="17"/>
    <x v="17"/>
    <n v="3"/>
  </r>
  <r>
    <s v="03/31/2012 11:39:54"/>
    <x v="0"/>
    <s v="31"/>
    <n v="2012"/>
    <n v="89911594"/>
    <s v="Millwald Daniel"/>
    <x v="14"/>
    <x v="14"/>
    <n v="3"/>
  </r>
  <r>
    <s v="03/31/2012 11:40:04"/>
    <x v="0"/>
    <s v="31"/>
    <n v="2012"/>
    <n v="89896207"/>
    <s v="Labréche Olivier"/>
    <x v="14"/>
    <x v="14"/>
    <n v="3"/>
  </r>
  <r>
    <s v="03/31/2012 11:40:28"/>
    <x v="0"/>
    <s v="31"/>
    <n v="2012"/>
    <n v="89901210"/>
    <s v="Powalski Johanna"/>
    <x v="15"/>
    <x v="15"/>
    <n v="3"/>
  </r>
  <r>
    <s v="03/31/2012 12:16:50"/>
    <x v="0"/>
    <s v="31"/>
    <n v="2012"/>
    <n v="89895590"/>
    <s v="Onay Piere"/>
    <x v="1"/>
    <x v="1"/>
    <n v="3"/>
  </r>
  <r>
    <s v="03/31/2012 12:21:20"/>
    <x v="0"/>
    <s v="31"/>
    <n v="2012"/>
    <n v="87932725"/>
    <s v="Bergmann Gunter"/>
    <x v="8"/>
    <x v="8"/>
    <n v="3"/>
  </r>
  <r>
    <s v="03/31/2012 12:21:54"/>
    <x v="0"/>
    <s v="31"/>
    <n v="2012"/>
    <n v="89907375"/>
    <s v="Brenner Josef"/>
    <x v="3"/>
    <x v="3"/>
    <n v="3"/>
  </r>
  <r>
    <s v="03/31/2012 12:22:10"/>
    <x v="0"/>
    <s v="31"/>
    <n v="2012"/>
    <n v="89911275"/>
    <s v="Schreier Cristine"/>
    <x v="22"/>
    <x v="22"/>
    <n v="3"/>
  </r>
  <r>
    <s v="03/31/2012 12:22:36"/>
    <x v="0"/>
    <s v="31"/>
    <n v="2012"/>
    <n v="87882562"/>
    <s v="Leiser Rudi"/>
    <x v="11"/>
    <x v="11"/>
    <n v="3"/>
  </r>
  <r>
    <s v="03/31/2012 12:23:34"/>
    <x v="0"/>
    <s v="31"/>
    <n v="2012"/>
    <n v="87887643"/>
    <s v="Hofman Maik"/>
    <x v="8"/>
    <x v="8"/>
    <n v="3"/>
  </r>
  <r>
    <s v="03/31/2012 12:24:16"/>
    <x v="0"/>
    <s v="31"/>
    <n v="2012"/>
    <n v="87936429"/>
    <s v="Brauer Ernst"/>
    <x v="12"/>
    <x v="12"/>
    <n v="3"/>
  </r>
  <r>
    <s v="03/31/2012 12:26:30"/>
    <x v="0"/>
    <s v="31"/>
    <n v="2012"/>
    <n v="89912065"/>
    <s v="Grimm Walter"/>
    <x v="22"/>
    <x v="22"/>
    <n v="3"/>
  </r>
  <r>
    <s v="03/31/2012 12:27:14"/>
    <x v="0"/>
    <s v="31"/>
    <n v="2012"/>
    <n v="89909004"/>
    <s v="Gertmayer Dieter"/>
    <x v="0"/>
    <x v="0"/>
    <n v="3"/>
  </r>
  <r>
    <s v="03/31/2012 12:27:34"/>
    <x v="0"/>
    <s v="31"/>
    <n v="2012"/>
    <n v="88077718"/>
    <s v="Arnshofer Felix"/>
    <x v="20"/>
    <x v="20"/>
    <n v="3"/>
  </r>
  <r>
    <s v="03/31/2012 12:55:32"/>
    <x v="0"/>
    <s v="31"/>
    <n v="2012"/>
    <n v="87929951"/>
    <s v="Dornhoferf Martin"/>
    <x v="10"/>
    <x v="10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B4:Z60" firstHeaderRow="1" firstDataRow="2" firstDataCol="1" rowPageCount="2" colPageCount="1"/>
  <pivotFields count="6">
    <pivotField compact="0" outline="0" showAll="0"/>
    <pivotField axis="axisPage" compact="0" outline="0" showAll="0">
      <items count="2">
        <item x="0"/>
        <item t="default"/>
      </items>
    </pivotField>
    <pivotField axis="axisCol" compact="0" outline="0"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axis="axisPage" compact="0" outline="0" showAll="0">
      <items count="2">
        <item x="0"/>
        <item t="default"/>
      </items>
    </pivotField>
    <pivotField dataField="1" compact="0" numFmtId="165" outline="0" showAll="0"/>
    <pivotField axis="axisRow" compact="0" outline="0" showAll="0">
      <items count="55">
        <item x="32"/>
        <item x="30"/>
        <item x="38"/>
        <item x="45"/>
        <item x="15"/>
        <item x="13"/>
        <item x="36"/>
        <item x="3"/>
        <item x="0"/>
        <item x="25"/>
        <item x="18"/>
        <item x="11"/>
        <item x="22"/>
        <item x="34"/>
        <item x="26"/>
        <item x="48"/>
        <item x="7"/>
        <item x="4"/>
        <item x="41"/>
        <item x="21"/>
        <item x="44"/>
        <item x="50"/>
        <item x="16"/>
        <item x="19"/>
        <item x="33"/>
        <item x="8"/>
        <item x="42"/>
        <item x="31"/>
        <item x="2"/>
        <item x="29"/>
        <item x="12"/>
        <item x="53"/>
        <item x="52"/>
        <item x="28"/>
        <item x="20"/>
        <item x="10"/>
        <item x="1"/>
        <item x="6"/>
        <item x="43"/>
        <item x="24"/>
        <item x="35"/>
        <item x="17"/>
        <item x="49"/>
        <item x="9"/>
        <item x="46"/>
        <item x="23"/>
        <item x="5"/>
        <item x="27"/>
        <item x="40"/>
        <item x="47"/>
        <item x="39"/>
        <item x="14"/>
        <item x="37"/>
        <item x="51"/>
        <item t="default"/>
      </items>
    </pivotField>
  </pivotFields>
  <rowFields count="1">
    <field x="5"/>
  </rowFields>
  <rowItems count="5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 t="grand">
      <x/>
    </i>
  </rowItems>
  <colFields count="1">
    <field x="2"/>
  </colFields>
  <col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colItems>
  <pageFields count="2">
    <pageField fld="3" hier="-1"/>
    <pageField fld="1" hier="-1"/>
  </pageFields>
  <dataFields count="1">
    <dataField name="Anzahl von Card Number" fld="4" subtotal="count" baseField="2" baseItem="0"/>
  </dataFields>
  <conditionalFormats count="1">
    <conditionalFormat priority="1">
      <pivotAreas count="1">
        <pivotArea type="data" outline="0" collapsedLevelsAreSubtotals="1" fieldPosition="0">
          <references count="3">
            <reference field="4294967294" count="1" selected="0">
              <x v="0"/>
            </reference>
            <reference field="2" count="23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</reference>
            <reference field="5" count="5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AB4:AE28" firstHeaderRow="0" firstDataRow="1" firstDataCol="2" rowPageCount="1" colPageCount="1"/>
  <pivotFields count="9">
    <pivotField compact="0" outline="0" showAll="0"/>
    <pivotField axis="axisPage" compact="0" outline="0" showAll="0">
      <items count="2">
        <item x="0"/>
        <item t="default"/>
      </items>
    </pivotField>
    <pivotField compact="0" outline="0" showAll="0"/>
    <pivotField compact="0" outline="0" showAll="0"/>
    <pivotField compact="0" numFmtId="165" outline="0" showAll="0"/>
    <pivotField compact="0" outline="0" showAll="0"/>
    <pivotField axis="axisRow" compact="0" outline="0" showAll="0" defaultSubtotal="0">
      <items count="23">
        <item x="4"/>
        <item x="18"/>
        <item x="3"/>
        <item x="10"/>
        <item x="8"/>
        <item x="12"/>
        <item x="15"/>
        <item x="7"/>
        <item x="2"/>
        <item x="6"/>
        <item x="22"/>
        <item x="5"/>
        <item x="17"/>
        <item x="16"/>
        <item x="14"/>
        <item x="20"/>
        <item x="9"/>
        <item x="0"/>
        <item x="21"/>
        <item x="11"/>
        <item x="19"/>
        <item x="13"/>
        <item x="1"/>
      </items>
    </pivotField>
    <pivotField axis="axisRow" compact="0" outline="0" showAll="0" defaultSubtotal="0">
      <items count="24">
        <item x="19"/>
        <item x="6"/>
        <item x="10"/>
        <item x="4"/>
        <item x="16"/>
        <item x="11"/>
        <item x="17"/>
        <item x="0"/>
        <item x="8"/>
        <item x="21"/>
        <item x="7"/>
        <item x="1"/>
        <item x="20"/>
        <item x="5"/>
        <item x="9"/>
        <item x="3"/>
        <item x="22"/>
        <item x="2"/>
        <item x="12"/>
        <item x="15"/>
        <item x="14"/>
        <item m="1" x="23"/>
        <item x="13"/>
        <item x="18"/>
      </items>
    </pivotField>
    <pivotField dataField="1" compact="0" numFmtId="166" outline="0" showAll="0" defaultSubtotal="0"/>
  </pivotFields>
  <rowFields count="2">
    <field x="6"/>
    <field x="7"/>
  </rowFields>
  <rowItems count="24">
    <i>
      <x/>
      <x v="3"/>
    </i>
    <i>
      <x v="1"/>
      <x v="23"/>
    </i>
    <i>
      <x v="2"/>
      <x v="15"/>
    </i>
    <i>
      <x v="3"/>
      <x v="2"/>
    </i>
    <i>
      <x v="4"/>
      <x v="8"/>
    </i>
    <i>
      <x v="5"/>
      <x v="18"/>
    </i>
    <i>
      <x v="6"/>
      <x v="19"/>
    </i>
    <i>
      <x v="7"/>
      <x v="10"/>
    </i>
    <i>
      <x v="8"/>
      <x v="17"/>
    </i>
    <i>
      <x v="9"/>
      <x v="1"/>
    </i>
    <i>
      <x v="10"/>
      <x v="16"/>
    </i>
    <i>
      <x v="11"/>
      <x v="13"/>
    </i>
    <i>
      <x v="12"/>
      <x v="6"/>
    </i>
    <i>
      <x v="13"/>
      <x v="4"/>
    </i>
    <i>
      <x v="14"/>
      <x v="20"/>
    </i>
    <i>
      <x v="15"/>
      <x v="12"/>
    </i>
    <i>
      <x v="16"/>
      <x v="14"/>
    </i>
    <i>
      <x v="17"/>
      <x v="7"/>
    </i>
    <i>
      <x v="18"/>
      <x v="9"/>
    </i>
    <i>
      <x v="19"/>
      <x v="5"/>
    </i>
    <i>
      <x v="20"/>
      <x/>
    </i>
    <i>
      <x v="21"/>
      <x v="22"/>
    </i>
    <i>
      <x v="22"/>
      <x v="11"/>
    </i>
    <i t="grand">
      <x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Anzahl von Zuschuss2" fld="8" subtotal="count" baseField="7" baseItem="9"/>
    <dataField name="Summe von Zuschuss" fld="8" baseField="7" baseItem="3" numFmtId="166"/>
  </dataField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compactData="0" multipleFieldFilters="0">
  <location ref="B4:Z60" firstHeaderRow="1" firstDataRow="2" firstDataCol="1" rowPageCount="2" colPageCount="1"/>
  <pivotFields count="6">
    <pivotField compact="0" outline="0" showAll="0"/>
    <pivotField axis="axisPage" compact="0" outline="0" showAll="0">
      <items count="2">
        <item x="0"/>
        <item t="default"/>
      </items>
    </pivotField>
    <pivotField axis="axisCol" compact="0" outline="0"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axis="axisPage" compact="0" outline="0" showAll="0">
      <items count="2">
        <item x="0"/>
        <item t="default"/>
      </items>
    </pivotField>
    <pivotField dataField="1" compact="0" numFmtId="165" outline="0" showAll="0"/>
    <pivotField axis="axisRow" compact="0" outline="0" showAll="0">
      <items count="55">
        <item x="32"/>
        <item x="30"/>
        <item x="38"/>
        <item x="45"/>
        <item x="15"/>
        <item x="13"/>
        <item x="36"/>
        <item x="3"/>
        <item x="0"/>
        <item x="25"/>
        <item x="18"/>
        <item x="11"/>
        <item x="22"/>
        <item x="34"/>
        <item x="26"/>
        <item x="48"/>
        <item x="7"/>
        <item x="4"/>
        <item x="41"/>
        <item x="21"/>
        <item x="44"/>
        <item x="50"/>
        <item x="16"/>
        <item x="19"/>
        <item x="33"/>
        <item x="8"/>
        <item x="42"/>
        <item x="31"/>
        <item x="2"/>
        <item x="29"/>
        <item x="12"/>
        <item x="53"/>
        <item x="52"/>
        <item x="28"/>
        <item x="20"/>
        <item x="10"/>
        <item x="1"/>
        <item x="6"/>
        <item x="43"/>
        <item x="24"/>
        <item x="35"/>
        <item x="17"/>
        <item x="49"/>
        <item x="9"/>
        <item x="46"/>
        <item x="23"/>
        <item x="5"/>
        <item x="27"/>
        <item x="40"/>
        <item x="47"/>
        <item x="39"/>
        <item x="14"/>
        <item x="37"/>
        <item x="51"/>
        <item t="default"/>
      </items>
    </pivotField>
  </pivotFields>
  <rowFields count="1">
    <field x="5"/>
  </rowFields>
  <rowItems count="5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 t="grand">
      <x/>
    </i>
  </rowItems>
  <colFields count="1">
    <field x="2"/>
  </colFields>
  <col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colItems>
  <pageFields count="2">
    <pageField fld="3" hier="-1"/>
    <pageField fld="1" hier="-1"/>
  </pageFields>
  <dataFields count="1">
    <dataField name="Anzahl von Card Number" fld="4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showGridLines="0" tabSelected="1" zoomScaleNormal="100" workbookViewId="0"/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54" t="s">
        <v>11</v>
      </c>
      <c r="C2" s="55"/>
      <c r="D2" s="55"/>
      <c r="E2" s="55"/>
      <c r="F2" s="55"/>
      <c r="G2" s="55"/>
      <c r="H2" s="55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864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0</v>
      </c>
      <c r="D6" s="17" t="s">
        <v>824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1</v>
      </c>
      <c r="D8" s="17" t="s">
        <v>825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8" t="s">
        <v>2</v>
      </c>
      <c r="D10" s="17" t="s">
        <v>639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8" t="s">
        <v>3</v>
      </c>
      <c r="D12" s="17" t="s">
        <v>849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8" t="s">
        <v>4</v>
      </c>
      <c r="D14" s="17" t="s">
        <v>852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8" t="s">
        <v>5</v>
      </c>
      <c r="D16" s="17" t="s">
        <v>856</v>
      </c>
      <c r="E16" s="10"/>
      <c r="F16" s="10"/>
      <c r="G16" s="10"/>
      <c r="H16" s="10"/>
      <c r="I16" s="11"/>
      <c r="J16" s="12"/>
    </row>
    <row r="17" spans="1:11" ht="8.1" customHeight="1" x14ac:dyDescent="0.25"/>
    <row r="18" spans="1:11" ht="30" customHeight="1" x14ac:dyDescent="0.25">
      <c r="B18" s="18" t="s">
        <v>6</v>
      </c>
      <c r="D18" s="17" t="s">
        <v>857</v>
      </c>
      <c r="E18" s="10"/>
      <c r="F18" s="10"/>
      <c r="G18" s="10"/>
      <c r="H18" s="10"/>
      <c r="I18" s="11"/>
      <c r="J18" s="12"/>
    </row>
    <row r="19" spans="1:11" ht="8.1" customHeight="1" x14ac:dyDescent="0.25"/>
    <row r="20" spans="1:11" ht="30" customHeight="1" x14ac:dyDescent="0.25">
      <c r="B20" s="18" t="s">
        <v>7</v>
      </c>
      <c r="D20" s="17" t="s">
        <v>861</v>
      </c>
      <c r="E20" s="10"/>
      <c r="F20" s="10"/>
      <c r="G20" s="10"/>
      <c r="H20" s="10"/>
      <c r="I20" s="11"/>
      <c r="J20" s="12"/>
    </row>
    <row r="21" spans="1:11" ht="7.5" customHeight="1" x14ac:dyDescent="0.25"/>
    <row r="22" spans="1:11" ht="30" customHeight="1" x14ac:dyDescent="0.25">
      <c r="K22" s="4"/>
    </row>
    <row r="23" spans="1:11" ht="7.5" customHeight="1" x14ac:dyDescent="0.25">
      <c r="K23" s="4"/>
    </row>
    <row r="24" spans="1:11" ht="30" customHeight="1" x14ac:dyDescent="0.25">
      <c r="K24" s="4"/>
    </row>
    <row r="26" spans="1:11" x14ac:dyDescent="0.25">
      <c r="A26" s="3"/>
      <c r="B26" s="13" t="s">
        <v>8</v>
      </c>
      <c r="C26" s="8"/>
      <c r="D26" s="8"/>
      <c r="E26" s="9"/>
      <c r="F26" s="9"/>
      <c r="G26" s="9"/>
      <c r="H26" s="9"/>
      <c r="I26" s="9"/>
      <c r="J26" s="9"/>
      <c r="K26" s="9"/>
    </row>
    <row r="27" spans="1:11" x14ac:dyDescent="0.25">
      <c r="B27" s="14" t="s">
        <v>10</v>
      </c>
      <c r="C27" s="15"/>
      <c r="D27" s="15"/>
      <c r="K27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8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8.42578125" customWidth="1"/>
    <col min="3" max="3" width="9" style="35" customWidth="1"/>
  </cols>
  <sheetData>
    <row r="1" spans="2:9" ht="45" customHeight="1" x14ac:dyDescent="0.7">
      <c r="B1" s="19" t="s">
        <v>12</v>
      </c>
    </row>
    <row r="2" spans="2:9" x14ac:dyDescent="0.25">
      <c r="B2" s="16" t="s">
        <v>13</v>
      </c>
    </row>
    <row r="4" spans="2:9" ht="35.25" x14ac:dyDescent="0.25">
      <c r="B4" s="29"/>
      <c r="C4" s="39" t="s">
        <v>638</v>
      </c>
      <c r="D4" s="30" t="s">
        <v>16</v>
      </c>
      <c r="E4" s="29"/>
      <c r="F4" s="29"/>
      <c r="G4" s="25"/>
      <c r="H4" s="25"/>
    </row>
    <row r="5" spans="2:9" x14ac:dyDescent="0.25">
      <c r="B5" s="32" t="s">
        <v>14</v>
      </c>
      <c r="C5" s="36" t="s">
        <v>9</v>
      </c>
      <c r="D5" s="32" t="s">
        <v>822</v>
      </c>
      <c r="E5" s="32" t="s">
        <v>823</v>
      </c>
      <c r="F5" s="32" t="s">
        <v>15</v>
      </c>
      <c r="G5" s="26"/>
      <c r="H5" s="25"/>
      <c r="I5" s="25"/>
    </row>
    <row r="6" spans="2:9" x14ac:dyDescent="0.25">
      <c r="B6" s="31" t="s">
        <v>17</v>
      </c>
      <c r="C6" s="37" t="str">
        <f>LEFT(B6,2)</f>
        <v>03</v>
      </c>
      <c r="D6" s="31" t="str">
        <f>MID(B6,4,2)</f>
        <v>01</v>
      </c>
      <c r="E6" s="29">
        <v>2012</v>
      </c>
      <c r="F6" s="33">
        <v>87883552</v>
      </c>
      <c r="G6" s="26"/>
      <c r="H6" s="25"/>
      <c r="I6" s="25"/>
    </row>
    <row r="7" spans="2:9" x14ac:dyDescent="0.25">
      <c r="B7" s="31" t="s">
        <v>18</v>
      </c>
      <c r="C7" s="37" t="str">
        <f t="shared" ref="C7:C12" si="0">LEFT(B7,2)</f>
        <v>03</v>
      </c>
      <c r="D7" s="41" t="str">
        <f t="shared" ref="D7:D12" si="1">MID(B7,4,2)</f>
        <v>01</v>
      </c>
      <c r="E7" s="34">
        <v>2013</v>
      </c>
      <c r="F7" s="33">
        <v>88357259</v>
      </c>
      <c r="G7" s="26"/>
      <c r="H7" s="25"/>
      <c r="I7" s="25"/>
    </row>
    <row r="8" spans="2:9" x14ac:dyDescent="0.25">
      <c r="B8" s="31" t="s">
        <v>19</v>
      </c>
      <c r="C8" s="37" t="str">
        <f t="shared" si="0"/>
        <v>03</v>
      </c>
      <c r="D8" s="41" t="str">
        <f t="shared" si="1"/>
        <v>01</v>
      </c>
      <c r="E8" s="34">
        <v>2014</v>
      </c>
      <c r="F8" s="33">
        <v>87921549</v>
      </c>
      <c r="G8" s="26"/>
      <c r="H8" s="25"/>
      <c r="I8" s="25"/>
    </row>
    <row r="9" spans="2:9" x14ac:dyDescent="0.25">
      <c r="B9" s="31" t="s">
        <v>20</v>
      </c>
      <c r="C9" s="37" t="str">
        <f t="shared" si="0"/>
        <v>03</v>
      </c>
      <c r="D9" s="41" t="str">
        <f t="shared" si="1"/>
        <v>01</v>
      </c>
      <c r="E9" s="34">
        <v>2015</v>
      </c>
      <c r="F9" s="33">
        <v>89907375</v>
      </c>
      <c r="G9" s="26"/>
      <c r="H9" s="25"/>
      <c r="I9" s="25"/>
    </row>
    <row r="10" spans="2:9" x14ac:dyDescent="0.25">
      <c r="B10" s="31" t="s">
        <v>21</v>
      </c>
      <c r="C10" s="37" t="str">
        <f t="shared" si="0"/>
        <v>03</v>
      </c>
      <c r="D10" s="41" t="str">
        <f t="shared" si="1"/>
        <v>01</v>
      </c>
      <c r="E10" s="34">
        <v>2016</v>
      </c>
      <c r="F10" s="33">
        <v>89903331</v>
      </c>
      <c r="G10" s="26"/>
      <c r="H10" s="25"/>
      <c r="I10" s="25"/>
    </row>
    <row r="11" spans="2:9" x14ac:dyDescent="0.25">
      <c r="B11" s="31" t="s">
        <v>22</v>
      </c>
      <c r="C11" s="37" t="str">
        <f t="shared" si="0"/>
        <v>03</v>
      </c>
      <c r="D11" s="41" t="str">
        <f t="shared" si="1"/>
        <v>01</v>
      </c>
      <c r="E11" s="34">
        <v>2017</v>
      </c>
      <c r="F11" s="33">
        <v>88345204</v>
      </c>
      <c r="G11" s="26"/>
      <c r="H11" s="25"/>
      <c r="I11" s="25"/>
    </row>
    <row r="12" spans="2:9" x14ac:dyDescent="0.25">
      <c r="B12" s="31" t="s">
        <v>23</v>
      </c>
      <c r="C12" s="37" t="str">
        <f t="shared" si="0"/>
        <v>03</v>
      </c>
      <c r="D12" s="41" t="str">
        <f t="shared" si="1"/>
        <v>01</v>
      </c>
      <c r="E12" s="34">
        <v>2018</v>
      </c>
      <c r="F12" s="33">
        <v>89900716</v>
      </c>
      <c r="G12" s="26"/>
      <c r="H12" s="25"/>
      <c r="I12" s="25"/>
    </row>
    <row r="13" spans="2:9" x14ac:dyDescent="0.25">
      <c r="B13" s="31" t="s">
        <v>24</v>
      </c>
      <c r="C13" s="37" t="str">
        <f t="shared" ref="C7:C70" si="2">LEFT(B13,2)</f>
        <v>03</v>
      </c>
      <c r="D13" s="41" t="str">
        <f t="shared" ref="D7:D70" si="3">MID(B13,4,2)</f>
        <v>01</v>
      </c>
      <c r="E13" s="34">
        <v>2012</v>
      </c>
      <c r="F13" s="33">
        <v>89905658</v>
      </c>
      <c r="G13" s="26"/>
      <c r="H13" s="25"/>
      <c r="I13" s="25"/>
    </row>
    <row r="14" spans="2:9" x14ac:dyDescent="0.25">
      <c r="B14" s="31" t="s">
        <v>25</v>
      </c>
      <c r="C14" s="37" t="str">
        <f t="shared" si="2"/>
        <v>03</v>
      </c>
      <c r="D14" s="41" t="str">
        <f t="shared" si="3"/>
        <v>01</v>
      </c>
      <c r="E14" s="34">
        <v>2012</v>
      </c>
      <c r="F14" s="33">
        <v>89909671</v>
      </c>
      <c r="G14" s="26"/>
      <c r="H14" s="25"/>
      <c r="I14" s="25"/>
    </row>
    <row r="15" spans="2:9" x14ac:dyDescent="0.25">
      <c r="B15" s="31" t="s">
        <v>26</v>
      </c>
      <c r="C15" s="37" t="str">
        <f t="shared" si="2"/>
        <v>03</v>
      </c>
      <c r="D15" s="41" t="str">
        <f t="shared" si="3"/>
        <v>01</v>
      </c>
      <c r="E15" s="34">
        <v>2012</v>
      </c>
      <c r="F15" s="33">
        <v>89895329</v>
      </c>
      <c r="G15" s="26"/>
      <c r="H15" s="25"/>
      <c r="I15" s="25"/>
    </row>
    <row r="16" spans="2:9" x14ac:dyDescent="0.25">
      <c r="B16" s="31" t="s">
        <v>27</v>
      </c>
      <c r="C16" s="37" t="str">
        <f t="shared" si="2"/>
        <v>03</v>
      </c>
      <c r="D16" s="41" t="str">
        <f t="shared" si="3"/>
        <v>01</v>
      </c>
      <c r="E16" s="34">
        <v>2012</v>
      </c>
      <c r="F16" s="33">
        <v>87887423</v>
      </c>
      <c r="G16" s="26"/>
      <c r="H16" s="25"/>
      <c r="I16" s="25"/>
    </row>
    <row r="17" spans="2:9" x14ac:dyDescent="0.25">
      <c r="B17" s="31" t="s">
        <v>28</v>
      </c>
      <c r="C17" s="37" t="str">
        <f t="shared" si="2"/>
        <v>03</v>
      </c>
      <c r="D17" s="41" t="str">
        <f t="shared" si="3"/>
        <v>01</v>
      </c>
      <c r="E17" s="34">
        <v>2012</v>
      </c>
      <c r="F17" s="33">
        <v>87929951</v>
      </c>
      <c r="G17" s="26"/>
      <c r="H17" s="25"/>
      <c r="I17" s="25"/>
    </row>
    <row r="18" spans="2:9" x14ac:dyDescent="0.25">
      <c r="B18" s="31" t="s">
        <v>29</v>
      </c>
      <c r="C18" s="37" t="str">
        <f t="shared" si="2"/>
        <v>03</v>
      </c>
      <c r="D18" s="41" t="str">
        <f t="shared" si="3"/>
        <v>01</v>
      </c>
      <c r="E18" s="34">
        <v>2012</v>
      </c>
      <c r="F18" s="33">
        <v>87882562</v>
      </c>
      <c r="G18" s="26"/>
      <c r="H18" s="25"/>
      <c r="I18" s="25"/>
    </row>
    <row r="19" spans="2:9" x14ac:dyDescent="0.25">
      <c r="B19" s="31" t="s">
        <v>30</v>
      </c>
      <c r="C19" s="37" t="str">
        <f t="shared" si="2"/>
        <v>03</v>
      </c>
      <c r="D19" s="41" t="str">
        <f t="shared" si="3"/>
        <v>01</v>
      </c>
      <c r="E19" s="34">
        <v>2012</v>
      </c>
      <c r="F19" s="33">
        <v>87936429</v>
      </c>
      <c r="G19" s="26"/>
      <c r="H19" s="25"/>
      <c r="I19" s="25"/>
    </row>
    <row r="20" spans="2:9" x14ac:dyDescent="0.25">
      <c r="B20" s="31" t="s">
        <v>31</v>
      </c>
      <c r="C20" s="37" t="str">
        <f t="shared" si="2"/>
        <v>03</v>
      </c>
      <c r="D20" s="41" t="str">
        <f t="shared" si="3"/>
        <v>01</v>
      </c>
      <c r="E20" s="34">
        <v>2012</v>
      </c>
      <c r="F20" s="33">
        <v>87886655</v>
      </c>
      <c r="G20" s="26"/>
      <c r="H20" s="25"/>
      <c r="I20" s="25"/>
    </row>
    <row r="21" spans="2:9" x14ac:dyDescent="0.25">
      <c r="B21" s="31" t="s">
        <v>32</v>
      </c>
      <c r="C21" s="37" t="str">
        <f t="shared" si="2"/>
        <v>03</v>
      </c>
      <c r="D21" s="41" t="str">
        <f t="shared" si="3"/>
        <v>01</v>
      </c>
      <c r="E21" s="34">
        <v>2012</v>
      </c>
      <c r="F21" s="33">
        <v>87887931</v>
      </c>
      <c r="G21" s="26"/>
      <c r="H21" s="25"/>
      <c r="I21" s="25"/>
    </row>
    <row r="22" spans="2:9" x14ac:dyDescent="0.25">
      <c r="B22" s="31" t="s">
        <v>33</v>
      </c>
      <c r="C22" s="37" t="str">
        <f t="shared" si="2"/>
        <v>03</v>
      </c>
      <c r="D22" s="41" t="str">
        <f t="shared" si="3"/>
        <v>01</v>
      </c>
      <c r="E22" s="34">
        <v>2012</v>
      </c>
      <c r="F22" s="33">
        <v>87887643</v>
      </c>
      <c r="G22" s="26"/>
      <c r="H22" s="25"/>
      <c r="I22" s="25"/>
    </row>
    <row r="23" spans="2:9" x14ac:dyDescent="0.25">
      <c r="B23" s="31" t="s">
        <v>34</v>
      </c>
      <c r="C23" s="37" t="str">
        <f t="shared" si="2"/>
        <v>03</v>
      </c>
      <c r="D23" s="41" t="str">
        <f t="shared" si="3"/>
        <v>01</v>
      </c>
      <c r="E23" s="34">
        <v>2012</v>
      </c>
      <c r="F23" s="33">
        <v>89911594</v>
      </c>
      <c r="G23" s="26"/>
      <c r="H23" s="25"/>
      <c r="I23" s="25"/>
    </row>
    <row r="24" spans="2:9" x14ac:dyDescent="0.25">
      <c r="B24" s="31" t="s">
        <v>35</v>
      </c>
      <c r="C24" s="37" t="str">
        <f t="shared" si="2"/>
        <v>03</v>
      </c>
      <c r="D24" s="41" t="str">
        <f t="shared" si="3"/>
        <v>01</v>
      </c>
      <c r="E24" s="34">
        <v>2012</v>
      </c>
      <c r="F24" s="33">
        <v>88077729</v>
      </c>
      <c r="G24" s="26"/>
      <c r="H24" s="25"/>
      <c r="I24" s="25"/>
    </row>
    <row r="25" spans="2:9" x14ac:dyDescent="0.25">
      <c r="B25" s="31" t="s">
        <v>36</v>
      </c>
      <c r="C25" s="37" t="str">
        <f t="shared" si="2"/>
        <v>03</v>
      </c>
      <c r="D25" s="41" t="str">
        <f t="shared" si="3"/>
        <v>01</v>
      </c>
      <c r="E25" s="34">
        <v>2012</v>
      </c>
      <c r="F25" s="33">
        <v>87883865</v>
      </c>
      <c r="G25" s="26"/>
      <c r="H25" s="25"/>
      <c r="I25" s="25"/>
    </row>
    <row r="26" spans="2:9" x14ac:dyDescent="0.25">
      <c r="B26" s="31" t="s">
        <v>37</v>
      </c>
      <c r="C26" s="37" t="str">
        <f t="shared" si="2"/>
        <v>03</v>
      </c>
      <c r="D26" s="41" t="str">
        <f t="shared" si="3"/>
        <v>01</v>
      </c>
      <c r="E26" s="34">
        <v>2012</v>
      </c>
      <c r="F26" s="33">
        <v>87883928</v>
      </c>
      <c r="G26" s="26"/>
      <c r="H26" s="25"/>
      <c r="I26" s="25"/>
    </row>
    <row r="27" spans="2:9" x14ac:dyDescent="0.25">
      <c r="B27" s="31" t="s">
        <v>38</v>
      </c>
      <c r="C27" s="37" t="str">
        <f t="shared" si="2"/>
        <v>03</v>
      </c>
      <c r="D27" s="41" t="str">
        <f t="shared" si="3"/>
        <v>01</v>
      </c>
      <c r="E27" s="34">
        <v>2012</v>
      </c>
      <c r="F27" s="33">
        <v>87927694</v>
      </c>
      <c r="G27" s="26"/>
      <c r="H27" s="25"/>
      <c r="I27" s="25"/>
    </row>
    <row r="28" spans="2:9" x14ac:dyDescent="0.25">
      <c r="B28" s="31" t="s">
        <v>39</v>
      </c>
      <c r="C28" s="37" t="str">
        <f t="shared" si="2"/>
        <v>03</v>
      </c>
      <c r="D28" s="41" t="str">
        <f t="shared" si="3"/>
        <v>01</v>
      </c>
      <c r="E28" s="34">
        <v>2012</v>
      </c>
      <c r="F28" s="33">
        <v>87885711</v>
      </c>
      <c r="G28" s="26"/>
      <c r="H28" s="25"/>
      <c r="I28" s="25"/>
    </row>
    <row r="29" spans="2:9" x14ac:dyDescent="0.25">
      <c r="B29" s="31" t="s">
        <v>40</v>
      </c>
      <c r="C29" s="37" t="str">
        <f t="shared" si="2"/>
        <v>03</v>
      </c>
      <c r="D29" s="41" t="str">
        <f t="shared" si="3"/>
        <v>01</v>
      </c>
      <c r="E29" s="34">
        <v>2012</v>
      </c>
      <c r="F29" s="33">
        <v>88347132</v>
      </c>
      <c r="G29" s="26"/>
      <c r="H29" s="25"/>
      <c r="I29" s="25"/>
    </row>
    <row r="30" spans="2:9" x14ac:dyDescent="0.25">
      <c r="B30" s="31" t="s">
        <v>41</v>
      </c>
      <c r="C30" s="37" t="str">
        <f t="shared" si="2"/>
        <v>03</v>
      </c>
      <c r="D30" s="41" t="str">
        <f t="shared" si="3"/>
        <v>01</v>
      </c>
      <c r="E30" s="34">
        <v>2012</v>
      </c>
      <c r="F30" s="33">
        <v>89899079</v>
      </c>
      <c r="G30" s="26"/>
      <c r="H30" s="25"/>
      <c r="I30" s="25"/>
    </row>
    <row r="31" spans="2:9" x14ac:dyDescent="0.25">
      <c r="B31" s="31" t="s">
        <v>42</v>
      </c>
      <c r="C31" s="37" t="str">
        <f t="shared" si="2"/>
        <v>03</v>
      </c>
      <c r="D31" s="41" t="str">
        <f t="shared" si="3"/>
        <v>01</v>
      </c>
      <c r="E31" s="34">
        <v>2012</v>
      </c>
      <c r="F31" s="33">
        <v>88347640</v>
      </c>
      <c r="G31" s="26"/>
      <c r="H31" s="25"/>
      <c r="I31" s="25"/>
    </row>
    <row r="32" spans="2:9" x14ac:dyDescent="0.25">
      <c r="B32" s="31" t="s">
        <v>43</v>
      </c>
      <c r="C32" s="37" t="str">
        <f t="shared" si="2"/>
        <v>03</v>
      </c>
      <c r="D32" s="41" t="str">
        <f t="shared" si="3"/>
        <v>01</v>
      </c>
      <c r="E32" s="34">
        <v>2012</v>
      </c>
      <c r="F32" s="33">
        <v>89900329</v>
      </c>
      <c r="G32" s="26"/>
      <c r="H32" s="25"/>
      <c r="I32" s="25"/>
    </row>
    <row r="33" spans="2:9" x14ac:dyDescent="0.25">
      <c r="B33" s="31" t="s">
        <v>44</v>
      </c>
      <c r="C33" s="37" t="str">
        <f t="shared" si="2"/>
        <v>03</v>
      </c>
      <c r="D33" s="41" t="str">
        <f t="shared" si="3"/>
        <v>01</v>
      </c>
      <c r="E33" s="34">
        <v>2012</v>
      </c>
      <c r="F33" s="33">
        <v>89901210</v>
      </c>
      <c r="G33" s="26"/>
      <c r="H33" s="25"/>
      <c r="I33" s="25"/>
    </row>
    <row r="34" spans="2:9" x14ac:dyDescent="0.25">
      <c r="B34" s="31" t="s">
        <v>45</v>
      </c>
      <c r="C34" s="37" t="str">
        <f t="shared" si="2"/>
        <v>03</v>
      </c>
      <c r="D34" s="41" t="str">
        <f t="shared" si="3"/>
        <v>01</v>
      </c>
      <c r="E34" s="34">
        <v>2012</v>
      </c>
      <c r="F34" s="33">
        <v>89903218</v>
      </c>
      <c r="G34" s="26"/>
      <c r="H34" s="25"/>
      <c r="I34" s="25"/>
    </row>
    <row r="35" spans="2:9" x14ac:dyDescent="0.25">
      <c r="B35" s="31" t="s">
        <v>46</v>
      </c>
      <c r="C35" s="37" t="str">
        <f t="shared" si="2"/>
        <v>03</v>
      </c>
      <c r="D35" s="41" t="str">
        <f t="shared" si="3"/>
        <v>01</v>
      </c>
      <c r="E35" s="34">
        <v>2012</v>
      </c>
      <c r="F35" s="33">
        <v>89896207</v>
      </c>
      <c r="G35" s="26"/>
      <c r="H35" s="25"/>
      <c r="I35" s="25"/>
    </row>
    <row r="36" spans="2:9" x14ac:dyDescent="0.25">
      <c r="B36" s="31" t="s">
        <v>47</v>
      </c>
      <c r="C36" s="37" t="str">
        <f t="shared" si="2"/>
        <v>03</v>
      </c>
      <c r="D36" s="41" t="str">
        <f t="shared" si="3"/>
        <v>02</v>
      </c>
      <c r="E36" s="34">
        <v>2012</v>
      </c>
      <c r="F36" s="33">
        <v>89907375</v>
      </c>
      <c r="G36" s="26"/>
      <c r="H36" s="25"/>
      <c r="I36" s="25"/>
    </row>
    <row r="37" spans="2:9" x14ac:dyDescent="0.25">
      <c r="B37" s="31" t="s">
        <v>48</v>
      </c>
      <c r="C37" s="37" t="str">
        <f t="shared" si="2"/>
        <v>03</v>
      </c>
      <c r="D37" s="41" t="str">
        <f t="shared" si="3"/>
        <v>02</v>
      </c>
      <c r="E37" s="34">
        <v>2012</v>
      </c>
      <c r="F37" s="33">
        <v>89903331</v>
      </c>
      <c r="G37" s="26"/>
      <c r="H37" s="25"/>
      <c r="I37" s="25"/>
    </row>
    <row r="38" spans="2:9" x14ac:dyDescent="0.25">
      <c r="B38" s="31" t="s">
        <v>49</v>
      </c>
      <c r="C38" s="37" t="str">
        <f t="shared" si="2"/>
        <v>03</v>
      </c>
      <c r="D38" s="41" t="str">
        <f t="shared" si="3"/>
        <v>02</v>
      </c>
      <c r="E38" s="34">
        <v>2012</v>
      </c>
      <c r="F38" s="33">
        <v>88345204</v>
      </c>
      <c r="G38" s="26"/>
      <c r="H38" s="25"/>
      <c r="I38" s="25"/>
    </row>
    <row r="39" spans="2:9" x14ac:dyDescent="0.25">
      <c r="B39" s="31" t="s">
        <v>50</v>
      </c>
      <c r="C39" s="37" t="str">
        <f t="shared" si="2"/>
        <v>03</v>
      </c>
      <c r="D39" s="41" t="str">
        <f t="shared" si="3"/>
        <v>02</v>
      </c>
      <c r="E39" s="34">
        <v>2012</v>
      </c>
      <c r="F39" s="33">
        <v>88077718</v>
      </c>
      <c r="G39" s="26"/>
      <c r="H39" s="25"/>
      <c r="I39" s="25"/>
    </row>
    <row r="40" spans="2:9" x14ac:dyDescent="0.25">
      <c r="B40" s="31" t="s">
        <v>51</v>
      </c>
      <c r="C40" s="37" t="str">
        <f t="shared" si="2"/>
        <v>03</v>
      </c>
      <c r="D40" s="41" t="str">
        <f t="shared" si="3"/>
        <v>02</v>
      </c>
      <c r="E40" s="34">
        <v>2012</v>
      </c>
      <c r="F40" s="33">
        <v>88077718</v>
      </c>
      <c r="G40" s="26"/>
      <c r="H40" s="25"/>
      <c r="I40" s="25"/>
    </row>
    <row r="41" spans="2:9" x14ac:dyDescent="0.25">
      <c r="B41" s="31" t="s">
        <v>52</v>
      </c>
      <c r="C41" s="37" t="str">
        <f t="shared" si="2"/>
        <v>03</v>
      </c>
      <c r="D41" s="41" t="str">
        <f t="shared" si="3"/>
        <v>02</v>
      </c>
      <c r="E41" s="34">
        <v>2012</v>
      </c>
      <c r="F41" s="33">
        <v>87883865</v>
      </c>
      <c r="G41" s="26"/>
      <c r="H41" s="25"/>
      <c r="I41" s="25"/>
    </row>
    <row r="42" spans="2:9" x14ac:dyDescent="0.25">
      <c r="B42" s="31" t="s">
        <v>53</v>
      </c>
      <c r="C42" s="37" t="str">
        <f t="shared" si="2"/>
        <v>03</v>
      </c>
      <c r="D42" s="41" t="str">
        <f t="shared" si="3"/>
        <v>02</v>
      </c>
      <c r="E42" s="34">
        <v>2012</v>
      </c>
      <c r="F42" s="33">
        <v>87883928</v>
      </c>
      <c r="G42" s="26"/>
      <c r="H42" s="25"/>
      <c r="I42" s="25"/>
    </row>
    <row r="43" spans="2:9" x14ac:dyDescent="0.25">
      <c r="B43" s="31" t="s">
        <v>54</v>
      </c>
      <c r="C43" s="37" t="str">
        <f t="shared" si="2"/>
        <v>03</v>
      </c>
      <c r="D43" s="41" t="str">
        <f t="shared" si="3"/>
        <v>02</v>
      </c>
      <c r="E43" s="34">
        <v>2012</v>
      </c>
      <c r="F43" s="33">
        <v>88077729</v>
      </c>
      <c r="G43" s="26"/>
      <c r="H43" s="25"/>
      <c r="I43" s="25"/>
    </row>
    <row r="44" spans="2:9" x14ac:dyDescent="0.25">
      <c r="B44" s="31" t="s">
        <v>55</v>
      </c>
      <c r="C44" s="37" t="str">
        <f t="shared" si="2"/>
        <v>03</v>
      </c>
      <c r="D44" s="41" t="str">
        <f t="shared" si="3"/>
        <v>02</v>
      </c>
      <c r="E44" s="34">
        <v>2012</v>
      </c>
      <c r="F44" s="33">
        <v>88347640</v>
      </c>
      <c r="G44" s="26"/>
      <c r="H44" s="25"/>
      <c r="I44" s="25"/>
    </row>
    <row r="45" spans="2:9" x14ac:dyDescent="0.25">
      <c r="B45" s="31" t="s">
        <v>56</v>
      </c>
      <c r="C45" s="37" t="str">
        <f t="shared" si="2"/>
        <v>03</v>
      </c>
      <c r="D45" s="41" t="str">
        <f t="shared" si="3"/>
        <v>02</v>
      </c>
      <c r="E45" s="34">
        <v>2012</v>
      </c>
      <c r="F45" s="33">
        <v>89905658</v>
      </c>
      <c r="G45" s="26"/>
      <c r="H45" s="25"/>
      <c r="I45" s="25"/>
    </row>
    <row r="46" spans="2:9" x14ac:dyDescent="0.25">
      <c r="B46" s="31" t="s">
        <v>57</v>
      </c>
      <c r="C46" s="37" t="str">
        <f t="shared" si="2"/>
        <v>03</v>
      </c>
      <c r="D46" s="41" t="str">
        <f t="shared" si="3"/>
        <v>02</v>
      </c>
      <c r="E46" s="34">
        <v>2012</v>
      </c>
      <c r="F46" s="33">
        <v>89911594</v>
      </c>
      <c r="G46" s="26"/>
      <c r="H46" s="25"/>
      <c r="I46" s="25"/>
    </row>
    <row r="47" spans="2:9" x14ac:dyDescent="0.25">
      <c r="B47" s="31" t="s">
        <v>58</v>
      </c>
      <c r="C47" s="37" t="str">
        <f t="shared" si="2"/>
        <v>03</v>
      </c>
      <c r="D47" s="41" t="str">
        <f t="shared" si="3"/>
        <v>02</v>
      </c>
      <c r="E47" s="34">
        <v>2012</v>
      </c>
      <c r="F47" s="33">
        <v>89899079</v>
      </c>
      <c r="G47" s="26"/>
      <c r="H47" s="25"/>
      <c r="I47" s="25"/>
    </row>
    <row r="48" spans="2:9" x14ac:dyDescent="0.25">
      <c r="B48" s="31" t="s">
        <v>59</v>
      </c>
      <c r="C48" s="37" t="str">
        <f t="shared" si="2"/>
        <v>03</v>
      </c>
      <c r="D48" s="41" t="str">
        <f t="shared" si="3"/>
        <v>02</v>
      </c>
      <c r="E48" s="34">
        <v>2012</v>
      </c>
      <c r="F48" s="33">
        <v>88113867</v>
      </c>
      <c r="G48" s="26"/>
      <c r="H48" s="25"/>
      <c r="I48" s="25"/>
    </row>
    <row r="49" spans="2:9" x14ac:dyDescent="0.25">
      <c r="B49" s="31" t="s">
        <v>60</v>
      </c>
      <c r="C49" s="37" t="str">
        <f t="shared" si="2"/>
        <v>03</v>
      </c>
      <c r="D49" s="41" t="str">
        <f t="shared" si="3"/>
        <v>02</v>
      </c>
      <c r="E49" s="34">
        <v>2012</v>
      </c>
      <c r="F49" s="33">
        <v>89905063</v>
      </c>
      <c r="G49" s="26"/>
      <c r="H49" s="25"/>
      <c r="I49" s="25"/>
    </row>
    <row r="50" spans="2:9" x14ac:dyDescent="0.25">
      <c r="B50" s="31" t="s">
        <v>61</v>
      </c>
      <c r="C50" s="37" t="str">
        <f t="shared" si="2"/>
        <v>03</v>
      </c>
      <c r="D50" s="41" t="str">
        <f t="shared" si="3"/>
        <v>02</v>
      </c>
      <c r="E50" s="34">
        <v>2012</v>
      </c>
      <c r="F50" s="33">
        <v>89909064</v>
      </c>
      <c r="G50" s="26"/>
      <c r="H50" s="25"/>
      <c r="I50" s="25"/>
    </row>
    <row r="51" spans="2:9" x14ac:dyDescent="0.25">
      <c r="B51" s="31" t="s">
        <v>62</v>
      </c>
      <c r="C51" s="37" t="str">
        <f t="shared" si="2"/>
        <v>03</v>
      </c>
      <c r="D51" s="41" t="str">
        <f t="shared" si="3"/>
        <v>02</v>
      </c>
      <c r="E51" s="34">
        <v>2012</v>
      </c>
      <c r="F51" s="33">
        <v>87887931</v>
      </c>
      <c r="G51" s="26"/>
      <c r="H51" s="25"/>
      <c r="I51" s="25"/>
    </row>
    <row r="52" spans="2:9" x14ac:dyDescent="0.25">
      <c r="B52" s="31" t="s">
        <v>63</v>
      </c>
      <c r="C52" s="37" t="str">
        <f t="shared" si="2"/>
        <v>03</v>
      </c>
      <c r="D52" s="41" t="str">
        <f t="shared" si="3"/>
        <v>02</v>
      </c>
      <c r="E52" s="34">
        <v>2012</v>
      </c>
      <c r="F52" s="33">
        <v>87929951</v>
      </c>
      <c r="G52" s="26"/>
      <c r="H52" s="25"/>
      <c r="I52" s="25"/>
    </row>
    <row r="53" spans="2:9" x14ac:dyDescent="0.25">
      <c r="B53" s="31" t="s">
        <v>64</v>
      </c>
      <c r="C53" s="37" t="str">
        <f t="shared" si="2"/>
        <v>03</v>
      </c>
      <c r="D53" s="41" t="str">
        <f t="shared" si="3"/>
        <v>02</v>
      </c>
      <c r="E53" s="34">
        <v>2012</v>
      </c>
      <c r="F53" s="33">
        <v>87877664</v>
      </c>
      <c r="G53" s="26"/>
      <c r="H53" s="25"/>
      <c r="I53" s="25"/>
    </row>
    <row r="54" spans="2:9" x14ac:dyDescent="0.25">
      <c r="B54" s="31" t="s">
        <v>65</v>
      </c>
      <c r="C54" s="37" t="str">
        <f t="shared" si="2"/>
        <v>03</v>
      </c>
      <c r="D54" s="41" t="str">
        <f t="shared" si="3"/>
        <v>02</v>
      </c>
      <c r="E54" s="34">
        <v>2012</v>
      </c>
      <c r="F54" s="33">
        <v>87936429</v>
      </c>
      <c r="G54" s="26"/>
      <c r="H54" s="25"/>
      <c r="I54" s="25"/>
    </row>
    <row r="55" spans="2:9" x14ac:dyDescent="0.25">
      <c r="B55" s="31" t="s">
        <v>66</v>
      </c>
      <c r="C55" s="37" t="str">
        <f t="shared" si="2"/>
        <v>03</v>
      </c>
      <c r="D55" s="41" t="str">
        <f t="shared" si="3"/>
        <v>02</v>
      </c>
      <c r="E55" s="34">
        <v>2012</v>
      </c>
      <c r="F55" s="33">
        <v>89900616</v>
      </c>
      <c r="G55" s="26"/>
      <c r="H55" s="25"/>
      <c r="I55" s="25"/>
    </row>
    <row r="56" spans="2:9" x14ac:dyDescent="0.25">
      <c r="B56" s="31" t="s">
        <v>67</v>
      </c>
      <c r="C56" s="37" t="str">
        <f t="shared" si="2"/>
        <v>03</v>
      </c>
      <c r="D56" s="41" t="str">
        <f t="shared" si="3"/>
        <v>02</v>
      </c>
      <c r="E56" s="34">
        <v>2012</v>
      </c>
      <c r="F56" s="33">
        <v>89905771</v>
      </c>
      <c r="G56" s="26"/>
      <c r="H56" s="25"/>
      <c r="I56" s="25"/>
    </row>
    <row r="57" spans="2:9" x14ac:dyDescent="0.25">
      <c r="B57" s="31" t="s">
        <v>68</v>
      </c>
      <c r="C57" s="37" t="str">
        <f t="shared" si="2"/>
        <v>03</v>
      </c>
      <c r="D57" s="41" t="str">
        <f t="shared" si="3"/>
        <v>02</v>
      </c>
      <c r="E57" s="34">
        <v>2012</v>
      </c>
      <c r="F57" s="33">
        <v>87886655</v>
      </c>
      <c r="G57" s="26"/>
      <c r="H57" s="25"/>
      <c r="I57" s="25"/>
    </row>
    <row r="58" spans="2:9" x14ac:dyDescent="0.25">
      <c r="B58" s="31" t="s">
        <v>69</v>
      </c>
      <c r="C58" s="37" t="str">
        <f t="shared" si="2"/>
        <v>03</v>
      </c>
      <c r="D58" s="41" t="str">
        <f t="shared" si="3"/>
        <v>02</v>
      </c>
      <c r="E58" s="34">
        <v>2012</v>
      </c>
      <c r="F58" s="33">
        <v>87887643</v>
      </c>
      <c r="G58" s="26"/>
      <c r="H58" s="25"/>
      <c r="I58" s="25"/>
    </row>
    <row r="59" spans="2:9" x14ac:dyDescent="0.25">
      <c r="B59" s="31" t="s">
        <v>70</v>
      </c>
      <c r="C59" s="37" t="str">
        <f t="shared" si="2"/>
        <v>03</v>
      </c>
      <c r="D59" s="41" t="str">
        <f t="shared" si="3"/>
        <v>02</v>
      </c>
      <c r="E59" s="34">
        <v>2012</v>
      </c>
      <c r="F59" s="33">
        <v>87882562</v>
      </c>
      <c r="G59" s="26"/>
      <c r="H59" s="25"/>
      <c r="I59" s="25"/>
    </row>
    <row r="60" spans="2:9" x14ac:dyDescent="0.25">
      <c r="B60" s="31" t="s">
        <v>71</v>
      </c>
      <c r="C60" s="37" t="str">
        <f t="shared" si="2"/>
        <v>03</v>
      </c>
      <c r="D60" s="41" t="str">
        <f t="shared" si="3"/>
        <v>02</v>
      </c>
      <c r="E60" s="34">
        <v>2012</v>
      </c>
      <c r="F60" s="33">
        <v>89895329</v>
      </c>
      <c r="G60" s="26"/>
      <c r="H60" s="25"/>
      <c r="I60" s="25"/>
    </row>
    <row r="61" spans="2:9" x14ac:dyDescent="0.25">
      <c r="B61" s="31" t="s">
        <v>72</v>
      </c>
      <c r="C61" s="37" t="str">
        <f t="shared" si="2"/>
        <v>03</v>
      </c>
      <c r="D61" s="41" t="str">
        <f t="shared" si="3"/>
        <v>02</v>
      </c>
      <c r="E61" s="34">
        <v>2012</v>
      </c>
      <c r="F61" s="33">
        <v>89903218</v>
      </c>
      <c r="G61" s="26"/>
      <c r="H61" s="25"/>
      <c r="I61" s="25"/>
    </row>
    <row r="62" spans="2:9" x14ac:dyDescent="0.25">
      <c r="B62" s="31" t="s">
        <v>73</v>
      </c>
      <c r="C62" s="37" t="str">
        <f t="shared" si="2"/>
        <v>03</v>
      </c>
      <c r="D62" s="41" t="str">
        <f t="shared" si="3"/>
        <v>02</v>
      </c>
      <c r="E62" s="34">
        <v>2012</v>
      </c>
      <c r="F62" s="33">
        <v>89909671</v>
      </c>
      <c r="G62" s="26"/>
      <c r="H62" s="25"/>
      <c r="I62" s="25"/>
    </row>
    <row r="63" spans="2:9" x14ac:dyDescent="0.25">
      <c r="B63" s="31" t="s">
        <v>74</v>
      </c>
      <c r="C63" s="37" t="str">
        <f t="shared" si="2"/>
        <v>03</v>
      </c>
      <c r="D63" s="41" t="str">
        <f t="shared" si="3"/>
        <v>02</v>
      </c>
      <c r="E63" s="34">
        <v>2012</v>
      </c>
      <c r="F63" s="33">
        <v>87887423</v>
      </c>
      <c r="G63" s="26"/>
      <c r="H63" s="25"/>
      <c r="I63" s="25"/>
    </row>
    <row r="64" spans="2:9" x14ac:dyDescent="0.25">
      <c r="B64" s="31" t="s">
        <v>75</v>
      </c>
      <c r="C64" s="37" t="str">
        <f t="shared" si="2"/>
        <v>03</v>
      </c>
      <c r="D64" s="41" t="str">
        <f t="shared" si="3"/>
        <v>02</v>
      </c>
      <c r="E64" s="34">
        <v>2012</v>
      </c>
      <c r="F64" s="33">
        <v>89896207</v>
      </c>
      <c r="G64" s="26"/>
      <c r="H64" s="25"/>
      <c r="I64" s="25"/>
    </row>
    <row r="65" spans="2:9" x14ac:dyDescent="0.25">
      <c r="B65" s="31" t="s">
        <v>76</v>
      </c>
      <c r="C65" s="37" t="str">
        <f t="shared" si="2"/>
        <v>03</v>
      </c>
      <c r="D65" s="41" t="str">
        <f t="shared" si="3"/>
        <v>02</v>
      </c>
      <c r="E65" s="34">
        <v>2012</v>
      </c>
      <c r="F65" s="33">
        <v>89901210</v>
      </c>
      <c r="G65" s="26"/>
      <c r="H65" s="25"/>
      <c r="I65" s="25"/>
    </row>
    <row r="66" spans="2:9" x14ac:dyDescent="0.25">
      <c r="B66" s="31" t="s">
        <v>77</v>
      </c>
      <c r="C66" s="37" t="str">
        <f t="shared" si="2"/>
        <v>03</v>
      </c>
      <c r="D66" s="41" t="str">
        <f t="shared" si="3"/>
        <v>03</v>
      </c>
      <c r="E66" s="34">
        <v>2012</v>
      </c>
      <c r="F66" s="33">
        <v>87921549</v>
      </c>
      <c r="G66" s="26"/>
      <c r="H66" s="25"/>
      <c r="I66" s="25"/>
    </row>
    <row r="67" spans="2:9" x14ac:dyDescent="0.25">
      <c r="B67" s="31" t="s">
        <v>78</v>
      </c>
      <c r="C67" s="37" t="str">
        <f t="shared" si="2"/>
        <v>03</v>
      </c>
      <c r="D67" s="41" t="str">
        <f t="shared" si="3"/>
        <v>03</v>
      </c>
      <c r="E67" s="34">
        <v>2012</v>
      </c>
      <c r="F67" s="33">
        <v>87883552</v>
      </c>
      <c r="G67" s="26"/>
      <c r="H67" s="25"/>
      <c r="I67" s="25"/>
    </row>
    <row r="68" spans="2:9" x14ac:dyDescent="0.25">
      <c r="B68" s="31" t="s">
        <v>79</v>
      </c>
      <c r="C68" s="37" t="str">
        <f t="shared" si="2"/>
        <v>03</v>
      </c>
      <c r="D68" s="41" t="str">
        <f t="shared" si="3"/>
        <v>03</v>
      </c>
      <c r="E68" s="34">
        <v>2012</v>
      </c>
      <c r="F68" s="33">
        <v>88357259</v>
      </c>
      <c r="G68" s="26"/>
      <c r="H68" s="25"/>
      <c r="I68" s="25"/>
    </row>
    <row r="69" spans="2:9" x14ac:dyDescent="0.25">
      <c r="B69" s="31" t="s">
        <v>80</v>
      </c>
      <c r="C69" s="37" t="str">
        <f t="shared" si="2"/>
        <v>03</v>
      </c>
      <c r="D69" s="41" t="str">
        <f t="shared" si="3"/>
        <v>03</v>
      </c>
      <c r="E69" s="34">
        <v>2012</v>
      </c>
      <c r="F69" s="33">
        <v>89907375</v>
      </c>
      <c r="G69" s="26"/>
      <c r="H69" s="25"/>
      <c r="I69" s="25"/>
    </row>
    <row r="70" spans="2:9" x14ac:dyDescent="0.25">
      <c r="B70" s="31" t="s">
        <v>81</v>
      </c>
      <c r="C70" s="37" t="str">
        <f t="shared" si="2"/>
        <v>03</v>
      </c>
      <c r="D70" s="41" t="str">
        <f t="shared" si="3"/>
        <v>03</v>
      </c>
      <c r="E70" s="34">
        <v>2012</v>
      </c>
      <c r="F70" s="33">
        <v>89912071</v>
      </c>
      <c r="G70" s="26"/>
      <c r="H70" s="25"/>
      <c r="I70" s="25"/>
    </row>
    <row r="71" spans="2:9" x14ac:dyDescent="0.25">
      <c r="B71" s="31" t="s">
        <v>82</v>
      </c>
      <c r="C71" s="37" t="str">
        <f t="shared" ref="C71:C134" si="4">LEFT(B71,2)</f>
        <v>03</v>
      </c>
      <c r="D71" s="41" t="str">
        <f t="shared" ref="D71:D134" si="5">MID(B71,4,2)</f>
        <v>03</v>
      </c>
      <c r="E71" s="34">
        <v>2012</v>
      </c>
      <c r="F71" s="33">
        <v>88347640</v>
      </c>
      <c r="G71" s="26"/>
      <c r="H71" s="25"/>
      <c r="I71" s="25"/>
    </row>
    <row r="72" spans="2:9" x14ac:dyDescent="0.25">
      <c r="B72" s="31" t="s">
        <v>83</v>
      </c>
      <c r="C72" s="37" t="str">
        <f t="shared" si="4"/>
        <v>03</v>
      </c>
      <c r="D72" s="41" t="str">
        <f t="shared" si="5"/>
        <v>03</v>
      </c>
      <c r="E72" s="34">
        <v>2012</v>
      </c>
      <c r="F72" s="33">
        <v>89899079</v>
      </c>
      <c r="G72" s="26"/>
      <c r="H72" s="25"/>
      <c r="I72" s="25"/>
    </row>
    <row r="73" spans="2:9" x14ac:dyDescent="0.25">
      <c r="B73" s="31" t="s">
        <v>84</v>
      </c>
      <c r="C73" s="37" t="str">
        <f t="shared" si="4"/>
        <v>03</v>
      </c>
      <c r="D73" s="41" t="str">
        <f t="shared" si="5"/>
        <v>03</v>
      </c>
      <c r="E73" s="34">
        <v>2012</v>
      </c>
      <c r="F73" s="33">
        <v>87883865</v>
      </c>
      <c r="G73" s="26"/>
      <c r="H73" s="25"/>
      <c r="I73" s="25"/>
    </row>
    <row r="74" spans="2:9" x14ac:dyDescent="0.25">
      <c r="B74" s="31" t="s">
        <v>85</v>
      </c>
      <c r="C74" s="37" t="str">
        <f t="shared" si="4"/>
        <v>03</v>
      </c>
      <c r="D74" s="41" t="str">
        <f t="shared" si="5"/>
        <v>03</v>
      </c>
      <c r="E74" s="34">
        <v>2012</v>
      </c>
      <c r="F74" s="33">
        <v>89911594</v>
      </c>
      <c r="G74" s="26"/>
      <c r="H74" s="25"/>
      <c r="I74" s="25"/>
    </row>
    <row r="75" spans="2:9" x14ac:dyDescent="0.25">
      <c r="B75" s="31" t="s">
        <v>86</v>
      </c>
      <c r="C75" s="37" t="str">
        <f t="shared" si="4"/>
        <v>03</v>
      </c>
      <c r="D75" s="41" t="str">
        <f t="shared" si="5"/>
        <v>03</v>
      </c>
      <c r="E75" s="34">
        <v>2012</v>
      </c>
      <c r="F75" s="33">
        <v>89909671</v>
      </c>
      <c r="G75" s="26"/>
      <c r="H75" s="25"/>
      <c r="I75" s="25"/>
    </row>
    <row r="76" spans="2:9" x14ac:dyDescent="0.25">
      <c r="B76" s="31" t="s">
        <v>87</v>
      </c>
      <c r="C76" s="37" t="str">
        <f t="shared" si="4"/>
        <v>03</v>
      </c>
      <c r="D76" s="41" t="str">
        <f t="shared" si="5"/>
        <v>03</v>
      </c>
      <c r="E76" s="34">
        <v>2012</v>
      </c>
      <c r="F76" s="33">
        <v>89905658</v>
      </c>
      <c r="G76" s="26"/>
      <c r="H76" s="25"/>
      <c r="I76" s="25"/>
    </row>
    <row r="77" spans="2:9" x14ac:dyDescent="0.25">
      <c r="B77" s="31" t="s">
        <v>88</v>
      </c>
      <c r="C77" s="37" t="str">
        <f t="shared" si="4"/>
        <v>03</v>
      </c>
      <c r="D77" s="41" t="str">
        <f t="shared" si="5"/>
        <v>03</v>
      </c>
      <c r="E77" s="34">
        <v>2012</v>
      </c>
      <c r="F77" s="33">
        <v>88077729</v>
      </c>
      <c r="G77" s="26"/>
      <c r="H77" s="25"/>
      <c r="I77" s="25"/>
    </row>
    <row r="78" spans="2:9" x14ac:dyDescent="0.25">
      <c r="B78" s="31" t="s">
        <v>89</v>
      </c>
      <c r="C78" s="37" t="str">
        <f t="shared" si="4"/>
        <v>03</v>
      </c>
      <c r="D78" s="41" t="str">
        <f t="shared" si="5"/>
        <v>03</v>
      </c>
      <c r="E78" s="34">
        <v>2012</v>
      </c>
      <c r="F78" s="33">
        <v>87887931</v>
      </c>
      <c r="G78" s="26"/>
      <c r="H78" s="25"/>
      <c r="I78" s="25"/>
    </row>
    <row r="79" spans="2:9" x14ac:dyDescent="0.25">
      <c r="B79" s="31" t="s">
        <v>90</v>
      </c>
      <c r="C79" s="37" t="str">
        <f t="shared" si="4"/>
        <v>03</v>
      </c>
      <c r="D79" s="41" t="str">
        <f t="shared" si="5"/>
        <v>03</v>
      </c>
      <c r="E79" s="34">
        <v>2012</v>
      </c>
      <c r="F79" s="33">
        <v>87887643</v>
      </c>
      <c r="G79" s="26"/>
      <c r="H79" s="25"/>
      <c r="I79" s="25"/>
    </row>
    <row r="80" spans="2:9" x14ac:dyDescent="0.25">
      <c r="B80" s="31" t="s">
        <v>91</v>
      </c>
      <c r="C80" s="37" t="str">
        <f t="shared" si="4"/>
        <v>03</v>
      </c>
      <c r="D80" s="41" t="str">
        <f t="shared" si="5"/>
        <v>03</v>
      </c>
      <c r="E80" s="34">
        <v>2012</v>
      </c>
      <c r="F80" s="33">
        <v>87887643</v>
      </c>
      <c r="G80" s="26"/>
      <c r="H80" s="25"/>
      <c r="I80" s="25"/>
    </row>
    <row r="81" spans="2:9" x14ac:dyDescent="0.25">
      <c r="B81" s="31" t="s">
        <v>92</v>
      </c>
      <c r="C81" s="37" t="str">
        <f t="shared" si="4"/>
        <v>03</v>
      </c>
      <c r="D81" s="41" t="str">
        <f t="shared" si="5"/>
        <v>03</v>
      </c>
      <c r="E81" s="34">
        <v>2012</v>
      </c>
      <c r="F81" s="33">
        <v>87929951</v>
      </c>
      <c r="G81" s="26"/>
      <c r="H81" s="25"/>
      <c r="I81" s="25"/>
    </row>
    <row r="82" spans="2:9" x14ac:dyDescent="0.25">
      <c r="B82" s="31" t="s">
        <v>93</v>
      </c>
      <c r="C82" s="37" t="str">
        <f t="shared" si="4"/>
        <v>03</v>
      </c>
      <c r="D82" s="41" t="str">
        <f t="shared" si="5"/>
        <v>03</v>
      </c>
      <c r="E82" s="34">
        <v>2012</v>
      </c>
      <c r="F82" s="33">
        <v>88347132</v>
      </c>
      <c r="G82" s="26"/>
      <c r="H82" s="25"/>
      <c r="I82" s="25"/>
    </row>
    <row r="83" spans="2:9" x14ac:dyDescent="0.25">
      <c r="B83" s="31" t="s">
        <v>94</v>
      </c>
      <c r="C83" s="37" t="str">
        <f t="shared" si="4"/>
        <v>03</v>
      </c>
      <c r="D83" s="41" t="str">
        <f t="shared" si="5"/>
        <v>03</v>
      </c>
      <c r="E83" s="34">
        <v>2012</v>
      </c>
      <c r="F83" s="33">
        <v>87932725</v>
      </c>
      <c r="G83" s="26"/>
      <c r="H83" s="25"/>
      <c r="I83" s="25"/>
    </row>
    <row r="84" spans="2:9" x14ac:dyDescent="0.25">
      <c r="B84" s="31" t="s">
        <v>95</v>
      </c>
      <c r="C84" s="37" t="str">
        <f t="shared" si="4"/>
        <v>03</v>
      </c>
      <c r="D84" s="41" t="str">
        <f t="shared" si="5"/>
        <v>03</v>
      </c>
      <c r="E84" s="34">
        <v>2012</v>
      </c>
      <c r="F84" s="33">
        <v>87932725</v>
      </c>
      <c r="G84" s="26"/>
      <c r="H84" s="25"/>
      <c r="I84" s="25"/>
    </row>
    <row r="85" spans="2:9" x14ac:dyDescent="0.25">
      <c r="B85" s="31" t="s">
        <v>96</v>
      </c>
      <c r="C85" s="37" t="str">
        <f t="shared" si="4"/>
        <v>03</v>
      </c>
      <c r="D85" s="41" t="str">
        <f t="shared" si="5"/>
        <v>03</v>
      </c>
      <c r="E85" s="34">
        <v>2012</v>
      </c>
      <c r="F85" s="33">
        <v>87885711</v>
      </c>
      <c r="G85" s="26"/>
      <c r="H85" s="25"/>
      <c r="I85" s="25"/>
    </row>
    <row r="86" spans="2:9" x14ac:dyDescent="0.25">
      <c r="B86" s="31" t="s">
        <v>97</v>
      </c>
      <c r="C86" s="37" t="str">
        <f t="shared" si="4"/>
        <v>03</v>
      </c>
      <c r="D86" s="41" t="str">
        <f t="shared" si="5"/>
        <v>03</v>
      </c>
      <c r="E86" s="34">
        <v>2012</v>
      </c>
      <c r="F86" s="33">
        <v>88077718</v>
      </c>
      <c r="G86" s="26"/>
      <c r="H86" s="25"/>
      <c r="I86" s="25"/>
    </row>
    <row r="87" spans="2:9" x14ac:dyDescent="0.25">
      <c r="B87" s="31" t="s">
        <v>98</v>
      </c>
      <c r="C87" s="37" t="str">
        <f t="shared" si="4"/>
        <v>03</v>
      </c>
      <c r="D87" s="41" t="str">
        <f t="shared" si="5"/>
        <v>03</v>
      </c>
      <c r="E87" s="34">
        <v>2012</v>
      </c>
      <c r="F87" s="33">
        <v>89903218</v>
      </c>
      <c r="G87" s="26"/>
      <c r="H87" s="25"/>
      <c r="I87" s="25"/>
    </row>
    <row r="88" spans="2:9" x14ac:dyDescent="0.25">
      <c r="B88" s="31" t="s">
        <v>99</v>
      </c>
      <c r="C88" s="37" t="str">
        <f t="shared" si="4"/>
        <v>03</v>
      </c>
      <c r="D88" s="41" t="str">
        <f t="shared" si="5"/>
        <v>03</v>
      </c>
      <c r="E88" s="34">
        <v>2012</v>
      </c>
      <c r="F88" s="33">
        <v>89905771</v>
      </c>
      <c r="G88" s="26"/>
      <c r="H88" s="25"/>
      <c r="I88" s="25"/>
    </row>
    <row r="89" spans="2:9" x14ac:dyDescent="0.25">
      <c r="B89" s="31" t="s">
        <v>100</v>
      </c>
      <c r="C89" s="37" t="str">
        <f t="shared" si="4"/>
        <v>03</v>
      </c>
      <c r="D89" s="41" t="str">
        <f t="shared" si="5"/>
        <v>03</v>
      </c>
      <c r="E89" s="34">
        <v>2012</v>
      </c>
      <c r="F89" s="33">
        <v>88353192</v>
      </c>
      <c r="G89" s="26"/>
      <c r="H89" s="25"/>
      <c r="I89" s="25"/>
    </row>
    <row r="90" spans="2:9" x14ac:dyDescent="0.25">
      <c r="B90" s="31" t="s">
        <v>101</v>
      </c>
      <c r="C90" s="37" t="str">
        <f t="shared" si="4"/>
        <v>03</v>
      </c>
      <c r="D90" s="41" t="str">
        <f t="shared" si="5"/>
        <v>03</v>
      </c>
      <c r="E90" s="34">
        <v>2012</v>
      </c>
      <c r="F90" s="33">
        <v>89896207</v>
      </c>
      <c r="G90" s="26"/>
      <c r="H90" s="25"/>
      <c r="I90" s="25"/>
    </row>
    <row r="91" spans="2:9" x14ac:dyDescent="0.25">
      <c r="B91" s="31" t="s">
        <v>102</v>
      </c>
      <c r="C91" s="37" t="str">
        <f t="shared" si="4"/>
        <v>03</v>
      </c>
      <c r="D91" s="41" t="str">
        <f t="shared" si="5"/>
        <v>03</v>
      </c>
      <c r="E91" s="34">
        <v>2012</v>
      </c>
      <c r="F91" s="33">
        <v>89900716</v>
      </c>
      <c r="G91" s="26"/>
      <c r="H91" s="25"/>
      <c r="I91" s="25"/>
    </row>
    <row r="92" spans="2:9" x14ac:dyDescent="0.25">
      <c r="B92" s="31" t="s">
        <v>103</v>
      </c>
      <c r="C92" s="37" t="str">
        <f t="shared" si="4"/>
        <v>03</v>
      </c>
      <c r="D92" s="41" t="str">
        <f t="shared" si="5"/>
        <v>06</v>
      </c>
      <c r="E92" s="34">
        <v>2012</v>
      </c>
      <c r="F92" s="33">
        <v>87921549</v>
      </c>
      <c r="G92" s="26"/>
      <c r="H92" s="25"/>
      <c r="I92" s="25"/>
    </row>
    <row r="93" spans="2:9" x14ac:dyDescent="0.25">
      <c r="B93" s="31" t="s">
        <v>104</v>
      </c>
      <c r="C93" s="37" t="str">
        <f t="shared" si="4"/>
        <v>03</v>
      </c>
      <c r="D93" s="41" t="str">
        <f t="shared" si="5"/>
        <v>06</v>
      </c>
      <c r="E93" s="34">
        <v>2012</v>
      </c>
      <c r="F93" s="33">
        <v>87883552</v>
      </c>
      <c r="G93" s="26"/>
      <c r="H93" s="25"/>
      <c r="I93" s="25"/>
    </row>
    <row r="94" spans="2:9" x14ac:dyDescent="0.25">
      <c r="B94" s="31" t="s">
        <v>105</v>
      </c>
      <c r="C94" s="37" t="str">
        <f t="shared" si="4"/>
        <v>03</v>
      </c>
      <c r="D94" s="41" t="str">
        <f t="shared" si="5"/>
        <v>06</v>
      </c>
      <c r="E94" s="34">
        <v>2012</v>
      </c>
      <c r="F94" s="33">
        <v>88357259</v>
      </c>
      <c r="G94" s="26"/>
      <c r="H94" s="25"/>
      <c r="I94" s="25"/>
    </row>
    <row r="95" spans="2:9" x14ac:dyDescent="0.25">
      <c r="B95" s="31" t="s">
        <v>106</v>
      </c>
      <c r="C95" s="37" t="str">
        <f t="shared" si="4"/>
        <v>03</v>
      </c>
      <c r="D95" s="41" t="str">
        <f t="shared" si="5"/>
        <v>06</v>
      </c>
      <c r="E95" s="34">
        <v>2012</v>
      </c>
      <c r="F95" s="33">
        <v>89897877</v>
      </c>
      <c r="G95" s="26"/>
      <c r="H95" s="25"/>
      <c r="I95" s="25"/>
    </row>
    <row r="96" spans="2:9" x14ac:dyDescent="0.25">
      <c r="B96" s="31" t="s">
        <v>107</v>
      </c>
      <c r="C96" s="37" t="str">
        <f t="shared" si="4"/>
        <v>03</v>
      </c>
      <c r="D96" s="41" t="str">
        <f t="shared" si="5"/>
        <v>06</v>
      </c>
      <c r="E96" s="34">
        <v>2012</v>
      </c>
      <c r="F96" s="33">
        <v>89903331</v>
      </c>
      <c r="G96" s="26"/>
      <c r="H96" s="25"/>
      <c r="I96" s="25"/>
    </row>
    <row r="97" spans="2:9" x14ac:dyDescent="0.25">
      <c r="B97" s="31" t="s">
        <v>108</v>
      </c>
      <c r="C97" s="37" t="str">
        <f t="shared" si="4"/>
        <v>03</v>
      </c>
      <c r="D97" s="41" t="str">
        <f t="shared" si="5"/>
        <v>06</v>
      </c>
      <c r="E97" s="34">
        <v>2012</v>
      </c>
      <c r="F97" s="33">
        <v>89903218</v>
      </c>
      <c r="G97" s="26"/>
      <c r="H97" s="25"/>
      <c r="I97" s="25"/>
    </row>
    <row r="98" spans="2:9" x14ac:dyDescent="0.25">
      <c r="B98" s="31" t="s">
        <v>109</v>
      </c>
      <c r="C98" s="37" t="str">
        <f t="shared" si="4"/>
        <v>03</v>
      </c>
      <c r="D98" s="41" t="str">
        <f t="shared" si="5"/>
        <v>06</v>
      </c>
      <c r="E98" s="34">
        <v>2012</v>
      </c>
      <c r="F98" s="33">
        <v>89909671</v>
      </c>
      <c r="G98" s="26"/>
      <c r="H98" s="25"/>
      <c r="I98" s="25"/>
    </row>
    <row r="99" spans="2:9" x14ac:dyDescent="0.25">
      <c r="B99" s="31" t="s">
        <v>110</v>
      </c>
      <c r="C99" s="37" t="str">
        <f t="shared" si="4"/>
        <v>03</v>
      </c>
      <c r="D99" s="41" t="str">
        <f t="shared" si="5"/>
        <v>06</v>
      </c>
      <c r="E99" s="34">
        <v>2012</v>
      </c>
      <c r="F99" s="33">
        <v>89905063</v>
      </c>
      <c r="G99" s="26"/>
      <c r="H99" s="25"/>
      <c r="I99" s="25"/>
    </row>
    <row r="100" spans="2:9" x14ac:dyDescent="0.25">
      <c r="B100" s="31" t="s">
        <v>111</v>
      </c>
      <c r="C100" s="37" t="str">
        <f t="shared" si="4"/>
        <v>03</v>
      </c>
      <c r="D100" s="41" t="str">
        <f t="shared" si="5"/>
        <v>06</v>
      </c>
      <c r="E100" s="34">
        <v>2012</v>
      </c>
      <c r="F100" s="33">
        <v>88345204</v>
      </c>
      <c r="G100" s="26"/>
      <c r="H100" s="25"/>
      <c r="I100" s="25"/>
    </row>
    <row r="101" spans="2:9" x14ac:dyDescent="0.25">
      <c r="B101" s="31" t="s">
        <v>112</v>
      </c>
      <c r="C101" s="37" t="str">
        <f t="shared" si="4"/>
        <v>03</v>
      </c>
      <c r="D101" s="41" t="str">
        <f t="shared" si="5"/>
        <v>06</v>
      </c>
      <c r="E101" s="34">
        <v>2012</v>
      </c>
      <c r="F101" s="33">
        <v>87927694</v>
      </c>
      <c r="G101" s="26"/>
      <c r="H101" s="25"/>
      <c r="I101" s="25"/>
    </row>
    <row r="102" spans="2:9" x14ac:dyDescent="0.25">
      <c r="B102" s="31" t="s">
        <v>113</v>
      </c>
      <c r="C102" s="37" t="str">
        <f t="shared" si="4"/>
        <v>03</v>
      </c>
      <c r="D102" s="41" t="str">
        <f t="shared" si="5"/>
        <v>06</v>
      </c>
      <c r="E102" s="34">
        <v>2012</v>
      </c>
      <c r="F102" s="33">
        <v>88347132</v>
      </c>
      <c r="G102" s="26"/>
      <c r="H102" s="25"/>
      <c r="I102" s="25"/>
    </row>
    <row r="103" spans="2:9" x14ac:dyDescent="0.25">
      <c r="B103" s="31" t="s">
        <v>114</v>
      </c>
      <c r="C103" s="37" t="str">
        <f t="shared" si="4"/>
        <v>03</v>
      </c>
      <c r="D103" s="41" t="str">
        <f t="shared" si="5"/>
        <v>06</v>
      </c>
      <c r="E103" s="34">
        <v>2012</v>
      </c>
      <c r="F103" s="33">
        <v>87885711</v>
      </c>
      <c r="G103" s="26"/>
      <c r="H103" s="25"/>
      <c r="I103" s="25"/>
    </row>
    <row r="104" spans="2:9" x14ac:dyDescent="0.25">
      <c r="B104" s="31" t="s">
        <v>115</v>
      </c>
      <c r="C104" s="37" t="str">
        <f t="shared" si="4"/>
        <v>03</v>
      </c>
      <c r="D104" s="41" t="str">
        <f t="shared" si="5"/>
        <v>06</v>
      </c>
      <c r="E104" s="34">
        <v>2012</v>
      </c>
      <c r="F104" s="33">
        <v>88077718</v>
      </c>
      <c r="G104" s="26"/>
      <c r="H104" s="25"/>
      <c r="I104" s="25"/>
    </row>
    <row r="105" spans="2:9" x14ac:dyDescent="0.25">
      <c r="B105" s="31" t="s">
        <v>116</v>
      </c>
      <c r="C105" s="37" t="str">
        <f t="shared" si="4"/>
        <v>03</v>
      </c>
      <c r="D105" s="41" t="str">
        <f t="shared" si="5"/>
        <v>06</v>
      </c>
      <c r="E105" s="34">
        <v>2012</v>
      </c>
      <c r="F105" s="33">
        <v>89911594</v>
      </c>
      <c r="G105" s="26"/>
      <c r="H105" s="25"/>
      <c r="I105" s="25"/>
    </row>
    <row r="106" spans="2:9" x14ac:dyDescent="0.25">
      <c r="B106" s="31" t="s">
        <v>117</v>
      </c>
      <c r="C106" s="37" t="str">
        <f t="shared" si="4"/>
        <v>03</v>
      </c>
      <c r="D106" s="41" t="str">
        <f t="shared" si="5"/>
        <v>06</v>
      </c>
      <c r="E106" s="34">
        <v>2012</v>
      </c>
      <c r="F106" s="33">
        <v>87887423</v>
      </c>
      <c r="G106" s="26"/>
      <c r="H106" s="25"/>
      <c r="I106" s="25"/>
    </row>
    <row r="107" spans="2:9" x14ac:dyDescent="0.25">
      <c r="B107" s="31" t="s">
        <v>118</v>
      </c>
      <c r="C107" s="37" t="str">
        <f t="shared" si="4"/>
        <v>03</v>
      </c>
      <c r="D107" s="41" t="str">
        <f t="shared" si="5"/>
        <v>06</v>
      </c>
      <c r="E107" s="34">
        <v>2012</v>
      </c>
      <c r="F107" s="33">
        <v>88077729</v>
      </c>
      <c r="G107" s="26"/>
      <c r="H107" s="25"/>
      <c r="I107" s="25"/>
    </row>
    <row r="108" spans="2:9" x14ac:dyDescent="0.25">
      <c r="B108" s="31" t="s">
        <v>119</v>
      </c>
      <c r="C108" s="37" t="str">
        <f t="shared" si="4"/>
        <v>03</v>
      </c>
      <c r="D108" s="41" t="str">
        <f t="shared" si="5"/>
        <v>06</v>
      </c>
      <c r="E108" s="34">
        <v>2012</v>
      </c>
      <c r="F108" s="33">
        <v>89895329</v>
      </c>
      <c r="G108" s="26"/>
      <c r="H108" s="25"/>
      <c r="I108" s="25"/>
    </row>
    <row r="109" spans="2:9" x14ac:dyDescent="0.25">
      <c r="B109" s="31" t="s">
        <v>120</v>
      </c>
      <c r="C109" s="37" t="str">
        <f t="shared" si="4"/>
        <v>03</v>
      </c>
      <c r="D109" s="41" t="str">
        <f t="shared" si="5"/>
        <v>06</v>
      </c>
      <c r="E109" s="34">
        <v>2012</v>
      </c>
      <c r="F109" s="33">
        <v>87883865</v>
      </c>
      <c r="G109" s="26"/>
      <c r="H109" s="25"/>
      <c r="I109" s="25"/>
    </row>
    <row r="110" spans="2:9" x14ac:dyDescent="0.25">
      <c r="B110" s="31" t="s">
        <v>121</v>
      </c>
      <c r="C110" s="37" t="str">
        <f t="shared" si="4"/>
        <v>03</v>
      </c>
      <c r="D110" s="41" t="str">
        <f t="shared" si="5"/>
        <v>06</v>
      </c>
      <c r="E110" s="34">
        <v>2012</v>
      </c>
      <c r="F110" s="33">
        <v>87882562</v>
      </c>
      <c r="G110" s="26"/>
      <c r="H110" s="25"/>
      <c r="I110" s="25"/>
    </row>
    <row r="111" spans="2:9" x14ac:dyDescent="0.25">
      <c r="B111" s="31" t="s">
        <v>122</v>
      </c>
      <c r="C111" s="37" t="str">
        <f t="shared" si="4"/>
        <v>03</v>
      </c>
      <c r="D111" s="41" t="str">
        <f t="shared" si="5"/>
        <v>06</v>
      </c>
      <c r="E111" s="34">
        <v>2012</v>
      </c>
      <c r="F111" s="33">
        <v>89899079</v>
      </c>
      <c r="G111" s="26"/>
      <c r="H111" s="25"/>
      <c r="I111" s="25"/>
    </row>
    <row r="112" spans="2:9" x14ac:dyDescent="0.25">
      <c r="B112" s="31" t="s">
        <v>123</v>
      </c>
      <c r="C112" s="37" t="str">
        <f t="shared" si="4"/>
        <v>03</v>
      </c>
      <c r="D112" s="41" t="str">
        <f t="shared" si="5"/>
        <v>06</v>
      </c>
      <c r="E112" s="34">
        <v>2012</v>
      </c>
      <c r="F112" s="33">
        <v>89900329</v>
      </c>
      <c r="G112" s="26"/>
      <c r="H112" s="25"/>
      <c r="I112" s="25"/>
    </row>
    <row r="113" spans="2:9" x14ac:dyDescent="0.25">
      <c r="B113" s="31" t="s">
        <v>124</v>
      </c>
      <c r="C113" s="37" t="str">
        <f t="shared" si="4"/>
        <v>03</v>
      </c>
      <c r="D113" s="41" t="str">
        <f t="shared" si="5"/>
        <v>06</v>
      </c>
      <c r="E113" s="34">
        <v>2012</v>
      </c>
      <c r="F113" s="33">
        <v>87887931</v>
      </c>
      <c r="G113" s="26"/>
      <c r="H113" s="25"/>
      <c r="I113" s="25"/>
    </row>
    <row r="114" spans="2:9" x14ac:dyDescent="0.25">
      <c r="B114" s="31" t="s">
        <v>125</v>
      </c>
      <c r="C114" s="37" t="str">
        <f t="shared" si="4"/>
        <v>03</v>
      </c>
      <c r="D114" s="41" t="str">
        <f t="shared" si="5"/>
        <v>06</v>
      </c>
      <c r="E114" s="34">
        <v>2012</v>
      </c>
      <c r="F114" s="33">
        <v>87887643</v>
      </c>
      <c r="G114" s="26"/>
      <c r="H114" s="25"/>
      <c r="I114" s="25"/>
    </row>
    <row r="115" spans="2:9" x14ac:dyDescent="0.25">
      <c r="B115" s="31" t="s">
        <v>126</v>
      </c>
      <c r="C115" s="37" t="str">
        <f t="shared" si="4"/>
        <v>03</v>
      </c>
      <c r="D115" s="41" t="str">
        <f t="shared" si="5"/>
        <v>06</v>
      </c>
      <c r="E115" s="34">
        <v>2012</v>
      </c>
      <c r="F115" s="33">
        <v>87886655</v>
      </c>
      <c r="G115" s="26"/>
      <c r="H115" s="25"/>
      <c r="I115" s="25"/>
    </row>
    <row r="116" spans="2:9" x14ac:dyDescent="0.25">
      <c r="B116" s="31" t="s">
        <v>127</v>
      </c>
      <c r="C116" s="37" t="str">
        <f t="shared" si="4"/>
        <v>03</v>
      </c>
      <c r="D116" s="41" t="str">
        <f t="shared" si="5"/>
        <v>06</v>
      </c>
      <c r="E116" s="34">
        <v>2012</v>
      </c>
      <c r="F116" s="33">
        <v>88347640</v>
      </c>
      <c r="G116" s="26"/>
      <c r="H116" s="25"/>
      <c r="I116" s="25"/>
    </row>
    <row r="117" spans="2:9" x14ac:dyDescent="0.25">
      <c r="B117" s="31" t="s">
        <v>128</v>
      </c>
      <c r="C117" s="37" t="str">
        <f t="shared" si="4"/>
        <v>03</v>
      </c>
      <c r="D117" s="41" t="str">
        <f t="shared" si="5"/>
        <v>06</v>
      </c>
      <c r="E117" s="34">
        <v>2012</v>
      </c>
      <c r="F117" s="33">
        <v>89905771</v>
      </c>
      <c r="G117" s="26"/>
      <c r="H117" s="25"/>
      <c r="I117" s="25"/>
    </row>
    <row r="118" spans="2:9" x14ac:dyDescent="0.25">
      <c r="B118" s="31" t="s">
        <v>129</v>
      </c>
      <c r="C118" s="37" t="str">
        <f t="shared" si="4"/>
        <v>03</v>
      </c>
      <c r="D118" s="41" t="str">
        <f t="shared" si="5"/>
        <v>06</v>
      </c>
      <c r="E118" s="34">
        <v>2012</v>
      </c>
      <c r="F118" s="33">
        <v>87932725</v>
      </c>
      <c r="G118" s="26"/>
      <c r="H118" s="25"/>
      <c r="I118" s="25"/>
    </row>
    <row r="119" spans="2:9" x14ac:dyDescent="0.25">
      <c r="B119" s="31" t="s">
        <v>130</v>
      </c>
      <c r="C119" s="37" t="str">
        <f t="shared" si="4"/>
        <v>03</v>
      </c>
      <c r="D119" s="41" t="str">
        <f t="shared" si="5"/>
        <v>06</v>
      </c>
      <c r="E119" s="34">
        <v>2012</v>
      </c>
      <c r="F119" s="33">
        <v>87929951</v>
      </c>
      <c r="G119" s="26"/>
      <c r="H119" s="25"/>
      <c r="I119" s="25"/>
    </row>
    <row r="120" spans="2:9" x14ac:dyDescent="0.25">
      <c r="B120" s="31" t="s">
        <v>131</v>
      </c>
      <c r="C120" s="37" t="str">
        <f t="shared" si="4"/>
        <v>03</v>
      </c>
      <c r="D120" s="41" t="str">
        <f t="shared" si="5"/>
        <v>06</v>
      </c>
      <c r="E120" s="34">
        <v>2012</v>
      </c>
      <c r="F120" s="33">
        <v>87936429</v>
      </c>
      <c r="G120" s="26"/>
      <c r="H120" s="25"/>
      <c r="I120" s="25"/>
    </row>
    <row r="121" spans="2:9" x14ac:dyDescent="0.25">
      <c r="B121" s="31" t="s">
        <v>132</v>
      </c>
      <c r="C121" s="37" t="str">
        <f t="shared" si="4"/>
        <v>03</v>
      </c>
      <c r="D121" s="41" t="str">
        <f t="shared" si="5"/>
        <v>06</v>
      </c>
      <c r="E121" s="34">
        <v>2012</v>
      </c>
      <c r="F121" s="33">
        <v>89900716</v>
      </c>
      <c r="G121" s="26"/>
      <c r="H121" s="25"/>
      <c r="I121" s="25"/>
    </row>
    <row r="122" spans="2:9" x14ac:dyDescent="0.25">
      <c r="B122" s="31" t="s">
        <v>133</v>
      </c>
      <c r="C122" s="37" t="str">
        <f t="shared" si="4"/>
        <v>03</v>
      </c>
      <c r="D122" s="41" t="str">
        <f t="shared" si="5"/>
        <v>06</v>
      </c>
      <c r="E122" s="34">
        <v>2012</v>
      </c>
      <c r="F122" s="33">
        <v>89901210</v>
      </c>
      <c r="G122" s="26"/>
      <c r="H122" s="25"/>
      <c r="I122" s="25"/>
    </row>
    <row r="123" spans="2:9" x14ac:dyDescent="0.25">
      <c r="B123" s="31" t="s">
        <v>134</v>
      </c>
      <c r="C123" s="37" t="str">
        <f t="shared" si="4"/>
        <v>03</v>
      </c>
      <c r="D123" s="41" t="str">
        <f t="shared" si="5"/>
        <v>07</v>
      </c>
      <c r="E123" s="34">
        <v>2012</v>
      </c>
      <c r="F123" s="33">
        <v>87921549</v>
      </c>
      <c r="G123" s="26"/>
      <c r="H123" s="25"/>
      <c r="I123" s="25"/>
    </row>
    <row r="124" spans="2:9" x14ac:dyDescent="0.25">
      <c r="B124" s="31" t="s">
        <v>135</v>
      </c>
      <c r="C124" s="37" t="str">
        <f t="shared" si="4"/>
        <v>03</v>
      </c>
      <c r="D124" s="41" t="str">
        <f t="shared" si="5"/>
        <v>07</v>
      </c>
      <c r="E124" s="34">
        <v>2012</v>
      </c>
      <c r="F124" s="33">
        <v>87883552</v>
      </c>
      <c r="G124" s="26"/>
      <c r="H124" s="25"/>
      <c r="I124" s="25"/>
    </row>
    <row r="125" spans="2:9" x14ac:dyDescent="0.25">
      <c r="B125" s="31" t="s">
        <v>136</v>
      </c>
      <c r="C125" s="37" t="str">
        <f t="shared" si="4"/>
        <v>03</v>
      </c>
      <c r="D125" s="41" t="str">
        <f t="shared" si="5"/>
        <v>07</v>
      </c>
      <c r="E125" s="34">
        <v>2012</v>
      </c>
      <c r="F125" s="33">
        <v>89912065</v>
      </c>
      <c r="G125" s="26"/>
      <c r="H125" s="25"/>
      <c r="I125" s="25"/>
    </row>
    <row r="126" spans="2:9" x14ac:dyDescent="0.25">
      <c r="B126" s="31" t="s">
        <v>137</v>
      </c>
      <c r="C126" s="37" t="str">
        <f t="shared" si="4"/>
        <v>03</v>
      </c>
      <c r="D126" s="41" t="str">
        <f t="shared" si="5"/>
        <v>07</v>
      </c>
      <c r="E126" s="34">
        <v>2012</v>
      </c>
      <c r="F126" s="33">
        <v>88357259</v>
      </c>
      <c r="G126" s="26"/>
      <c r="H126" s="25"/>
      <c r="I126" s="25"/>
    </row>
    <row r="127" spans="2:9" x14ac:dyDescent="0.25">
      <c r="B127" s="31" t="s">
        <v>138</v>
      </c>
      <c r="C127" s="37" t="str">
        <f t="shared" si="4"/>
        <v>03</v>
      </c>
      <c r="D127" s="41" t="str">
        <f t="shared" si="5"/>
        <v>07</v>
      </c>
      <c r="E127" s="34">
        <v>2012</v>
      </c>
      <c r="F127" s="33">
        <v>89903331</v>
      </c>
      <c r="G127" s="26"/>
      <c r="H127" s="25"/>
      <c r="I127" s="25"/>
    </row>
    <row r="128" spans="2:9" x14ac:dyDescent="0.25">
      <c r="B128" s="31" t="s">
        <v>139</v>
      </c>
      <c r="C128" s="37" t="str">
        <f t="shared" si="4"/>
        <v>03</v>
      </c>
      <c r="D128" s="41" t="str">
        <f t="shared" si="5"/>
        <v>07</v>
      </c>
      <c r="E128" s="34">
        <v>2012</v>
      </c>
      <c r="F128" s="33">
        <v>89897877</v>
      </c>
      <c r="G128" s="26"/>
      <c r="H128" s="25"/>
      <c r="I128" s="25"/>
    </row>
    <row r="129" spans="2:9" x14ac:dyDescent="0.25">
      <c r="B129" s="31" t="s">
        <v>140</v>
      </c>
      <c r="C129" s="37" t="str">
        <f t="shared" si="4"/>
        <v>03</v>
      </c>
      <c r="D129" s="41" t="str">
        <f t="shared" si="5"/>
        <v>07</v>
      </c>
      <c r="E129" s="34">
        <v>2012</v>
      </c>
      <c r="F129" s="33">
        <v>88345204</v>
      </c>
      <c r="G129" s="26"/>
      <c r="H129" s="25"/>
      <c r="I129" s="25"/>
    </row>
    <row r="130" spans="2:9" x14ac:dyDescent="0.25">
      <c r="B130" s="31" t="s">
        <v>141</v>
      </c>
      <c r="C130" s="37" t="str">
        <f t="shared" si="4"/>
        <v>03</v>
      </c>
      <c r="D130" s="41" t="str">
        <f t="shared" si="5"/>
        <v>07</v>
      </c>
      <c r="E130" s="34">
        <v>2012</v>
      </c>
      <c r="F130" s="33">
        <v>88077718</v>
      </c>
      <c r="G130" s="26"/>
      <c r="H130" s="25"/>
      <c r="I130" s="25"/>
    </row>
    <row r="131" spans="2:9" x14ac:dyDescent="0.25">
      <c r="B131" s="31" t="s">
        <v>142</v>
      </c>
      <c r="C131" s="37" t="str">
        <f t="shared" si="4"/>
        <v>03</v>
      </c>
      <c r="D131" s="41" t="str">
        <f t="shared" si="5"/>
        <v>07</v>
      </c>
      <c r="E131" s="34">
        <v>2012</v>
      </c>
      <c r="F131" s="33">
        <v>89904842</v>
      </c>
      <c r="G131" s="26"/>
      <c r="H131" s="25"/>
      <c r="I131" s="25"/>
    </row>
    <row r="132" spans="2:9" x14ac:dyDescent="0.25">
      <c r="B132" s="31" t="s">
        <v>143</v>
      </c>
      <c r="C132" s="37" t="str">
        <f t="shared" si="4"/>
        <v>03</v>
      </c>
      <c r="D132" s="41" t="str">
        <f t="shared" si="5"/>
        <v>07</v>
      </c>
      <c r="E132" s="34">
        <v>2012</v>
      </c>
      <c r="F132" s="33">
        <v>89903218</v>
      </c>
      <c r="G132" s="26"/>
      <c r="H132" s="25"/>
      <c r="I132" s="25"/>
    </row>
    <row r="133" spans="2:9" x14ac:dyDescent="0.25">
      <c r="B133" s="31" t="s">
        <v>144</v>
      </c>
      <c r="C133" s="37" t="str">
        <f t="shared" si="4"/>
        <v>03</v>
      </c>
      <c r="D133" s="41" t="str">
        <f t="shared" si="5"/>
        <v>07</v>
      </c>
      <c r="E133" s="34">
        <v>2012</v>
      </c>
      <c r="F133" s="33">
        <v>89909671</v>
      </c>
      <c r="G133" s="26"/>
      <c r="H133" s="25"/>
      <c r="I133" s="25"/>
    </row>
    <row r="134" spans="2:9" x14ac:dyDescent="0.25">
      <c r="B134" s="31" t="s">
        <v>145</v>
      </c>
      <c r="C134" s="37" t="str">
        <f t="shared" si="4"/>
        <v>03</v>
      </c>
      <c r="D134" s="41" t="str">
        <f t="shared" si="5"/>
        <v>07</v>
      </c>
      <c r="E134" s="34">
        <v>2012</v>
      </c>
      <c r="F134" s="33">
        <v>87927694</v>
      </c>
      <c r="G134" s="26"/>
      <c r="H134" s="25"/>
      <c r="I134" s="25"/>
    </row>
    <row r="135" spans="2:9" x14ac:dyDescent="0.25">
      <c r="B135" s="31" t="s">
        <v>146</v>
      </c>
      <c r="C135" s="37" t="str">
        <f t="shared" ref="C135:C198" si="6">LEFT(B135,2)</f>
        <v>03</v>
      </c>
      <c r="D135" s="41" t="str">
        <f t="shared" ref="D135:D198" si="7">MID(B135,4,2)</f>
        <v>07</v>
      </c>
      <c r="E135" s="34">
        <v>2012</v>
      </c>
      <c r="F135" s="33">
        <v>88347132</v>
      </c>
      <c r="G135" s="26"/>
      <c r="H135" s="25"/>
      <c r="I135" s="25"/>
    </row>
    <row r="136" spans="2:9" x14ac:dyDescent="0.25">
      <c r="B136" s="31" t="s">
        <v>147</v>
      </c>
      <c r="C136" s="37" t="str">
        <f t="shared" si="6"/>
        <v>03</v>
      </c>
      <c r="D136" s="41" t="str">
        <f t="shared" si="7"/>
        <v>07</v>
      </c>
      <c r="E136" s="34">
        <v>2012</v>
      </c>
      <c r="F136" s="33">
        <v>87885711</v>
      </c>
      <c r="G136" s="26"/>
      <c r="H136" s="25"/>
      <c r="I136" s="25"/>
    </row>
    <row r="137" spans="2:9" x14ac:dyDescent="0.25">
      <c r="B137" s="31" t="s">
        <v>148</v>
      </c>
      <c r="C137" s="37" t="str">
        <f t="shared" si="6"/>
        <v>03</v>
      </c>
      <c r="D137" s="41" t="str">
        <f t="shared" si="7"/>
        <v>07</v>
      </c>
      <c r="E137" s="34">
        <v>2012</v>
      </c>
      <c r="F137" s="33">
        <v>88077729</v>
      </c>
      <c r="G137" s="26"/>
      <c r="H137" s="25"/>
      <c r="I137" s="25"/>
    </row>
    <row r="138" spans="2:9" x14ac:dyDescent="0.25">
      <c r="B138" s="31" t="s">
        <v>149</v>
      </c>
      <c r="C138" s="37" t="str">
        <f t="shared" si="6"/>
        <v>03</v>
      </c>
      <c r="D138" s="41" t="str">
        <f t="shared" si="7"/>
        <v>07</v>
      </c>
      <c r="E138" s="34">
        <v>2012</v>
      </c>
      <c r="F138" s="33">
        <v>87883865</v>
      </c>
      <c r="G138" s="26"/>
      <c r="H138" s="25"/>
      <c r="I138" s="25"/>
    </row>
    <row r="139" spans="2:9" x14ac:dyDescent="0.25">
      <c r="B139" s="31" t="s">
        <v>150</v>
      </c>
      <c r="C139" s="37" t="str">
        <f t="shared" si="6"/>
        <v>03</v>
      </c>
      <c r="D139" s="41" t="str">
        <f t="shared" si="7"/>
        <v>07</v>
      </c>
      <c r="E139" s="34">
        <v>2012</v>
      </c>
      <c r="F139" s="33">
        <v>87883928</v>
      </c>
      <c r="G139" s="26"/>
      <c r="H139" s="25"/>
      <c r="I139" s="25"/>
    </row>
    <row r="140" spans="2:9" x14ac:dyDescent="0.25">
      <c r="B140" s="31" t="s">
        <v>151</v>
      </c>
      <c r="C140" s="37" t="str">
        <f t="shared" si="6"/>
        <v>03</v>
      </c>
      <c r="D140" s="41" t="str">
        <f t="shared" si="7"/>
        <v>07</v>
      </c>
      <c r="E140" s="34">
        <v>2012</v>
      </c>
      <c r="F140" s="33">
        <v>88347640</v>
      </c>
      <c r="G140" s="26"/>
      <c r="H140" s="25"/>
      <c r="I140" s="25"/>
    </row>
    <row r="141" spans="2:9" x14ac:dyDescent="0.25">
      <c r="B141" s="31" t="s">
        <v>152</v>
      </c>
      <c r="C141" s="37" t="str">
        <f t="shared" si="6"/>
        <v>03</v>
      </c>
      <c r="D141" s="41" t="str">
        <f t="shared" si="7"/>
        <v>07</v>
      </c>
      <c r="E141" s="34">
        <v>2012</v>
      </c>
      <c r="F141" s="33">
        <v>89900329</v>
      </c>
      <c r="G141" s="26"/>
      <c r="H141" s="25"/>
      <c r="I141" s="25"/>
    </row>
    <row r="142" spans="2:9" x14ac:dyDescent="0.25">
      <c r="B142" s="31" t="s">
        <v>153</v>
      </c>
      <c r="C142" s="37" t="str">
        <f t="shared" si="6"/>
        <v>03</v>
      </c>
      <c r="D142" s="41" t="str">
        <f t="shared" si="7"/>
        <v>07</v>
      </c>
      <c r="E142" s="34">
        <v>2012</v>
      </c>
      <c r="F142" s="33">
        <v>89899079</v>
      </c>
      <c r="G142" s="26"/>
      <c r="H142" s="25"/>
      <c r="I142" s="25"/>
    </row>
    <row r="143" spans="2:9" x14ac:dyDescent="0.25">
      <c r="B143" s="31" t="s">
        <v>154</v>
      </c>
      <c r="C143" s="37" t="str">
        <f t="shared" si="6"/>
        <v>03</v>
      </c>
      <c r="D143" s="41" t="str">
        <f t="shared" si="7"/>
        <v>07</v>
      </c>
      <c r="E143" s="34">
        <v>2012</v>
      </c>
      <c r="F143" s="33">
        <v>89911594</v>
      </c>
      <c r="G143" s="26"/>
      <c r="H143" s="25"/>
      <c r="I143" s="25"/>
    </row>
    <row r="144" spans="2:9" x14ac:dyDescent="0.25">
      <c r="B144" s="31" t="s">
        <v>155</v>
      </c>
      <c r="C144" s="37" t="str">
        <f t="shared" si="6"/>
        <v>03</v>
      </c>
      <c r="D144" s="41" t="str">
        <f t="shared" si="7"/>
        <v>07</v>
      </c>
      <c r="E144" s="34">
        <v>2012</v>
      </c>
      <c r="F144" s="33">
        <v>89905771</v>
      </c>
      <c r="G144" s="26"/>
      <c r="H144" s="25"/>
      <c r="I144" s="25"/>
    </row>
    <row r="145" spans="2:9" x14ac:dyDescent="0.25">
      <c r="B145" s="31" t="s">
        <v>156</v>
      </c>
      <c r="C145" s="37" t="str">
        <f t="shared" si="6"/>
        <v>03</v>
      </c>
      <c r="D145" s="41" t="str">
        <f t="shared" si="7"/>
        <v>07</v>
      </c>
      <c r="E145" s="34">
        <v>2012</v>
      </c>
      <c r="F145" s="33">
        <v>89895329</v>
      </c>
      <c r="G145" s="26"/>
      <c r="H145" s="25"/>
      <c r="I145" s="25"/>
    </row>
    <row r="146" spans="2:9" x14ac:dyDescent="0.25">
      <c r="B146" s="31" t="s">
        <v>157</v>
      </c>
      <c r="C146" s="37" t="str">
        <f t="shared" si="6"/>
        <v>03</v>
      </c>
      <c r="D146" s="41" t="str">
        <f t="shared" si="7"/>
        <v>07</v>
      </c>
      <c r="E146" s="34">
        <v>2012</v>
      </c>
      <c r="F146" s="33">
        <v>87886655</v>
      </c>
      <c r="G146" s="26"/>
      <c r="H146" s="25"/>
      <c r="I146" s="25"/>
    </row>
    <row r="147" spans="2:9" x14ac:dyDescent="0.25">
      <c r="B147" s="31" t="s">
        <v>158</v>
      </c>
      <c r="C147" s="37" t="str">
        <f t="shared" si="6"/>
        <v>03</v>
      </c>
      <c r="D147" s="41" t="str">
        <f t="shared" si="7"/>
        <v>07</v>
      </c>
      <c r="E147" s="34">
        <v>2012</v>
      </c>
      <c r="F147" s="33">
        <v>87887643</v>
      </c>
      <c r="G147" s="26"/>
      <c r="H147" s="25"/>
      <c r="I147" s="25"/>
    </row>
    <row r="148" spans="2:9" x14ac:dyDescent="0.25">
      <c r="B148" s="31" t="s">
        <v>159</v>
      </c>
      <c r="C148" s="37" t="str">
        <f t="shared" si="6"/>
        <v>03</v>
      </c>
      <c r="D148" s="41" t="str">
        <f t="shared" si="7"/>
        <v>07</v>
      </c>
      <c r="E148" s="34">
        <v>2012</v>
      </c>
      <c r="F148" s="33">
        <v>87887423</v>
      </c>
      <c r="G148" s="26"/>
      <c r="H148" s="25"/>
      <c r="I148" s="25"/>
    </row>
    <row r="149" spans="2:9" x14ac:dyDescent="0.25">
      <c r="B149" s="31" t="s">
        <v>160</v>
      </c>
      <c r="C149" s="37" t="str">
        <f t="shared" si="6"/>
        <v>03</v>
      </c>
      <c r="D149" s="41" t="str">
        <f t="shared" si="7"/>
        <v>07</v>
      </c>
      <c r="E149" s="34">
        <v>2012</v>
      </c>
      <c r="F149" s="33">
        <v>87929951</v>
      </c>
      <c r="G149" s="26"/>
      <c r="H149" s="25"/>
      <c r="I149" s="25"/>
    </row>
    <row r="150" spans="2:9" x14ac:dyDescent="0.25">
      <c r="B150" s="31" t="s">
        <v>161</v>
      </c>
      <c r="C150" s="37" t="str">
        <f t="shared" si="6"/>
        <v>03</v>
      </c>
      <c r="D150" s="41" t="str">
        <f t="shared" si="7"/>
        <v>07</v>
      </c>
      <c r="E150" s="34">
        <v>2012</v>
      </c>
      <c r="F150" s="33">
        <v>87936429</v>
      </c>
      <c r="G150" s="26"/>
      <c r="H150" s="25"/>
      <c r="I150" s="25"/>
    </row>
    <row r="151" spans="2:9" x14ac:dyDescent="0.25">
      <c r="B151" s="31" t="s">
        <v>162</v>
      </c>
      <c r="C151" s="37" t="str">
        <f t="shared" si="6"/>
        <v>03</v>
      </c>
      <c r="D151" s="41" t="str">
        <f t="shared" si="7"/>
        <v>07</v>
      </c>
      <c r="E151" s="34">
        <v>2012</v>
      </c>
      <c r="F151" s="33">
        <v>87882562</v>
      </c>
      <c r="G151" s="26"/>
      <c r="H151" s="25"/>
      <c r="I151" s="25"/>
    </row>
    <row r="152" spans="2:9" x14ac:dyDescent="0.25">
      <c r="B152" s="31" t="s">
        <v>163</v>
      </c>
      <c r="C152" s="37" t="str">
        <f t="shared" si="6"/>
        <v>03</v>
      </c>
      <c r="D152" s="41" t="str">
        <f t="shared" si="7"/>
        <v>07</v>
      </c>
      <c r="E152" s="34">
        <v>2012</v>
      </c>
      <c r="F152" s="33">
        <v>88077291</v>
      </c>
      <c r="G152" s="26"/>
      <c r="H152" s="25"/>
      <c r="I152" s="25"/>
    </row>
    <row r="153" spans="2:9" x14ac:dyDescent="0.25">
      <c r="B153" s="31" t="s">
        <v>164</v>
      </c>
      <c r="C153" s="37" t="str">
        <f t="shared" si="6"/>
        <v>03</v>
      </c>
      <c r="D153" s="41" t="str">
        <f t="shared" si="7"/>
        <v>07</v>
      </c>
      <c r="E153" s="34">
        <v>2012</v>
      </c>
      <c r="F153" s="33">
        <v>87877664</v>
      </c>
      <c r="G153" s="26"/>
      <c r="H153" s="25"/>
      <c r="I153" s="25"/>
    </row>
    <row r="154" spans="2:9" x14ac:dyDescent="0.25">
      <c r="B154" s="31" t="s">
        <v>165</v>
      </c>
      <c r="C154" s="37" t="str">
        <f t="shared" si="6"/>
        <v>03</v>
      </c>
      <c r="D154" s="41" t="str">
        <f t="shared" si="7"/>
        <v>07</v>
      </c>
      <c r="E154" s="34">
        <v>2012</v>
      </c>
      <c r="F154" s="33">
        <v>89900716</v>
      </c>
      <c r="G154" s="26"/>
      <c r="H154" s="25"/>
      <c r="I154" s="25"/>
    </row>
    <row r="155" spans="2:9" x14ac:dyDescent="0.25">
      <c r="B155" s="31" t="s">
        <v>166</v>
      </c>
      <c r="C155" s="37" t="str">
        <f t="shared" si="6"/>
        <v>03</v>
      </c>
      <c r="D155" s="41" t="str">
        <f t="shared" si="7"/>
        <v>08</v>
      </c>
      <c r="E155" s="34">
        <v>2012</v>
      </c>
      <c r="F155" s="33">
        <v>89903331</v>
      </c>
      <c r="G155" s="26"/>
      <c r="H155" s="25"/>
      <c r="I155" s="25"/>
    </row>
    <row r="156" spans="2:9" x14ac:dyDescent="0.25">
      <c r="B156" s="31" t="s">
        <v>167</v>
      </c>
      <c r="C156" s="37" t="str">
        <f t="shared" si="6"/>
        <v>03</v>
      </c>
      <c r="D156" s="41" t="str">
        <f t="shared" si="7"/>
        <v>08</v>
      </c>
      <c r="E156" s="34">
        <v>2012</v>
      </c>
      <c r="F156" s="33">
        <v>89912065</v>
      </c>
      <c r="G156" s="26"/>
      <c r="H156" s="25"/>
      <c r="I156" s="25"/>
    </row>
    <row r="157" spans="2:9" x14ac:dyDescent="0.25">
      <c r="B157" s="31" t="s">
        <v>168</v>
      </c>
      <c r="C157" s="37" t="str">
        <f t="shared" si="6"/>
        <v>03</v>
      </c>
      <c r="D157" s="41" t="str">
        <f t="shared" si="7"/>
        <v>08</v>
      </c>
      <c r="E157" s="34">
        <v>2012</v>
      </c>
      <c r="F157" s="33">
        <v>89912071</v>
      </c>
      <c r="G157" s="26"/>
      <c r="H157" s="25"/>
      <c r="I157" s="25"/>
    </row>
    <row r="158" spans="2:9" x14ac:dyDescent="0.25">
      <c r="B158" s="31" t="s">
        <v>169</v>
      </c>
      <c r="C158" s="37" t="str">
        <f t="shared" si="6"/>
        <v>03</v>
      </c>
      <c r="D158" s="41" t="str">
        <f t="shared" si="7"/>
        <v>08</v>
      </c>
      <c r="E158" s="34">
        <v>2012</v>
      </c>
      <c r="F158" s="33">
        <v>89907375</v>
      </c>
      <c r="G158" s="26"/>
      <c r="H158" s="25"/>
      <c r="I158" s="25"/>
    </row>
    <row r="159" spans="2:9" x14ac:dyDescent="0.25">
      <c r="B159" s="31" t="s">
        <v>170</v>
      </c>
      <c r="C159" s="37" t="str">
        <f t="shared" si="6"/>
        <v>03</v>
      </c>
      <c r="D159" s="41" t="str">
        <f t="shared" si="7"/>
        <v>08</v>
      </c>
      <c r="E159" s="34">
        <v>2012</v>
      </c>
      <c r="F159" s="33">
        <v>89903218</v>
      </c>
      <c r="G159" s="26"/>
      <c r="H159" s="25"/>
      <c r="I159" s="25"/>
    </row>
    <row r="160" spans="2:9" x14ac:dyDescent="0.25">
      <c r="B160" s="31" t="s">
        <v>171</v>
      </c>
      <c r="C160" s="37" t="str">
        <f t="shared" si="6"/>
        <v>03</v>
      </c>
      <c r="D160" s="41" t="str">
        <f t="shared" si="7"/>
        <v>08</v>
      </c>
      <c r="E160" s="34">
        <v>2012</v>
      </c>
      <c r="F160" s="33">
        <v>89909671</v>
      </c>
      <c r="G160" s="26"/>
      <c r="H160" s="25"/>
      <c r="I160" s="25"/>
    </row>
    <row r="161" spans="2:9" x14ac:dyDescent="0.25">
      <c r="B161" s="31" t="s">
        <v>172</v>
      </c>
      <c r="C161" s="37" t="str">
        <f t="shared" si="6"/>
        <v>03</v>
      </c>
      <c r="D161" s="41" t="str">
        <f t="shared" si="7"/>
        <v>08</v>
      </c>
      <c r="E161" s="34">
        <v>2012</v>
      </c>
      <c r="F161" s="33">
        <v>87885711</v>
      </c>
      <c r="G161" s="26"/>
      <c r="H161" s="25"/>
      <c r="I161" s="25"/>
    </row>
    <row r="162" spans="2:9" x14ac:dyDescent="0.25">
      <c r="B162" s="31" t="s">
        <v>173</v>
      </c>
      <c r="C162" s="37" t="str">
        <f t="shared" si="6"/>
        <v>03</v>
      </c>
      <c r="D162" s="41" t="str">
        <f t="shared" si="7"/>
        <v>08</v>
      </c>
      <c r="E162" s="34">
        <v>2012</v>
      </c>
      <c r="F162" s="33">
        <v>87883928</v>
      </c>
      <c r="G162" s="26"/>
      <c r="H162" s="25"/>
      <c r="I162" s="25"/>
    </row>
    <row r="163" spans="2:9" x14ac:dyDescent="0.25">
      <c r="B163" s="31" t="s">
        <v>174</v>
      </c>
      <c r="C163" s="37" t="str">
        <f t="shared" si="6"/>
        <v>03</v>
      </c>
      <c r="D163" s="41" t="str">
        <f t="shared" si="7"/>
        <v>08</v>
      </c>
      <c r="E163" s="34">
        <v>2012</v>
      </c>
      <c r="F163" s="33">
        <v>88077729</v>
      </c>
      <c r="G163" s="26"/>
      <c r="H163" s="25"/>
      <c r="I163" s="25"/>
    </row>
    <row r="164" spans="2:9" x14ac:dyDescent="0.25">
      <c r="B164" s="31" t="s">
        <v>175</v>
      </c>
      <c r="C164" s="37" t="str">
        <f t="shared" si="6"/>
        <v>03</v>
      </c>
      <c r="D164" s="41" t="str">
        <f t="shared" si="7"/>
        <v>08</v>
      </c>
      <c r="E164" s="34">
        <v>2012</v>
      </c>
      <c r="F164" s="33">
        <v>87883865</v>
      </c>
      <c r="G164" s="26"/>
      <c r="H164" s="25"/>
      <c r="I164" s="25"/>
    </row>
    <row r="165" spans="2:9" x14ac:dyDescent="0.25">
      <c r="B165" s="31" t="s">
        <v>176</v>
      </c>
      <c r="C165" s="37" t="str">
        <f t="shared" si="6"/>
        <v>03</v>
      </c>
      <c r="D165" s="41" t="str">
        <f t="shared" si="7"/>
        <v>08</v>
      </c>
      <c r="E165" s="34">
        <v>2012</v>
      </c>
      <c r="F165" s="33">
        <v>88347640</v>
      </c>
      <c r="G165" s="26"/>
      <c r="H165" s="25"/>
      <c r="I165" s="25"/>
    </row>
    <row r="166" spans="2:9" x14ac:dyDescent="0.25">
      <c r="B166" s="31" t="s">
        <v>177</v>
      </c>
      <c r="C166" s="37" t="str">
        <f t="shared" si="6"/>
        <v>03</v>
      </c>
      <c r="D166" s="41" t="str">
        <f t="shared" si="7"/>
        <v>08</v>
      </c>
      <c r="E166" s="34">
        <v>2012</v>
      </c>
      <c r="F166" s="33">
        <v>89911594</v>
      </c>
      <c r="G166" s="26"/>
      <c r="H166" s="25"/>
      <c r="I166" s="25"/>
    </row>
    <row r="167" spans="2:9" x14ac:dyDescent="0.25">
      <c r="B167" s="31" t="s">
        <v>178</v>
      </c>
      <c r="C167" s="37" t="str">
        <f t="shared" si="6"/>
        <v>03</v>
      </c>
      <c r="D167" s="41" t="str">
        <f t="shared" si="7"/>
        <v>08</v>
      </c>
      <c r="E167" s="34">
        <v>2012</v>
      </c>
      <c r="F167" s="33">
        <v>87927694</v>
      </c>
      <c r="G167" s="26"/>
      <c r="H167" s="25"/>
      <c r="I167" s="25"/>
    </row>
    <row r="168" spans="2:9" x14ac:dyDescent="0.25">
      <c r="B168" s="31" t="s">
        <v>179</v>
      </c>
      <c r="C168" s="37" t="str">
        <f t="shared" si="6"/>
        <v>03</v>
      </c>
      <c r="D168" s="41" t="str">
        <f t="shared" si="7"/>
        <v>08</v>
      </c>
      <c r="E168" s="34">
        <v>2012</v>
      </c>
      <c r="F168" s="33">
        <v>87887931</v>
      </c>
      <c r="G168" s="26"/>
      <c r="H168" s="25"/>
      <c r="I168" s="25"/>
    </row>
    <row r="169" spans="2:9" x14ac:dyDescent="0.25">
      <c r="B169" s="31" t="s">
        <v>180</v>
      </c>
      <c r="C169" s="37" t="str">
        <f t="shared" si="6"/>
        <v>03</v>
      </c>
      <c r="D169" s="41" t="str">
        <f t="shared" si="7"/>
        <v>08</v>
      </c>
      <c r="E169" s="34">
        <v>2012</v>
      </c>
      <c r="F169" s="33">
        <v>88113867</v>
      </c>
      <c r="G169" s="26"/>
      <c r="H169" s="25"/>
      <c r="I169" s="25"/>
    </row>
    <row r="170" spans="2:9" x14ac:dyDescent="0.25">
      <c r="B170" s="31" t="s">
        <v>181</v>
      </c>
      <c r="C170" s="37" t="str">
        <f t="shared" si="6"/>
        <v>03</v>
      </c>
      <c r="D170" s="41" t="str">
        <f t="shared" si="7"/>
        <v>08</v>
      </c>
      <c r="E170" s="34">
        <v>2012</v>
      </c>
      <c r="F170" s="33">
        <v>87887643</v>
      </c>
      <c r="G170" s="26"/>
      <c r="H170" s="25"/>
      <c r="I170" s="25"/>
    </row>
    <row r="171" spans="2:9" x14ac:dyDescent="0.25">
      <c r="B171" s="31" t="s">
        <v>182</v>
      </c>
      <c r="C171" s="37" t="str">
        <f t="shared" si="6"/>
        <v>03</v>
      </c>
      <c r="D171" s="41" t="str">
        <f t="shared" si="7"/>
        <v>08</v>
      </c>
      <c r="E171" s="34">
        <v>2012</v>
      </c>
      <c r="F171" s="33">
        <v>87936429</v>
      </c>
      <c r="G171" s="26"/>
      <c r="H171" s="25"/>
      <c r="I171" s="25"/>
    </row>
    <row r="172" spans="2:9" x14ac:dyDescent="0.25">
      <c r="B172" s="31" t="s">
        <v>183</v>
      </c>
      <c r="C172" s="37" t="str">
        <f t="shared" si="6"/>
        <v>03</v>
      </c>
      <c r="D172" s="41" t="str">
        <f t="shared" si="7"/>
        <v>08</v>
      </c>
      <c r="E172" s="34">
        <v>2012</v>
      </c>
      <c r="F172" s="33">
        <v>87882562</v>
      </c>
      <c r="G172" s="26"/>
      <c r="H172" s="25"/>
      <c r="I172" s="25"/>
    </row>
    <row r="173" spans="2:9" x14ac:dyDescent="0.25">
      <c r="B173" s="31" t="s">
        <v>184</v>
      </c>
      <c r="C173" s="37" t="str">
        <f t="shared" si="6"/>
        <v>03</v>
      </c>
      <c r="D173" s="41" t="str">
        <f t="shared" si="7"/>
        <v>08</v>
      </c>
      <c r="E173" s="34">
        <v>2012</v>
      </c>
      <c r="F173" s="33">
        <v>89895329</v>
      </c>
      <c r="G173" s="26"/>
      <c r="H173" s="25"/>
      <c r="I173" s="25"/>
    </row>
    <row r="174" spans="2:9" x14ac:dyDescent="0.25">
      <c r="B174" s="31" t="s">
        <v>185</v>
      </c>
      <c r="C174" s="37" t="str">
        <f t="shared" si="6"/>
        <v>03</v>
      </c>
      <c r="D174" s="41" t="str">
        <f t="shared" si="7"/>
        <v>08</v>
      </c>
      <c r="E174" s="34">
        <v>2012</v>
      </c>
      <c r="F174" s="33">
        <v>89905771</v>
      </c>
      <c r="G174" s="26"/>
      <c r="H174" s="25"/>
      <c r="I174" s="25"/>
    </row>
    <row r="175" spans="2:9" x14ac:dyDescent="0.25">
      <c r="B175" s="31" t="s">
        <v>186</v>
      </c>
      <c r="C175" s="37" t="str">
        <f t="shared" si="6"/>
        <v>03</v>
      </c>
      <c r="D175" s="41" t="str">
        <f t="shared" si="7"/>
        <v>08</v>
      </c>
      <c r="E175" s="34">
        <v>2012</v>
      </c>
      <c r="F175" s="33">
        <v>87887423</v>
      </c>
      <c r="G175" s="26"/>
      <c r="H175" s="25"/>
      <c r="I175" s="25"/>
    </row>
    <row r="176" spans="2:9" x14ac:dyDescent="0.25">
      <c r="B176" s="31" t="s">
        <v>187</v>
      </c>
      <c r="C176" s="37" t="str">
        <f t="shared" si="6"/>
        <v>03</v>
      </c>
      <c r="D176" s="41" t="str">
        <f t="shared" si="7"/>
        <v>08</v>
      </c>
      <c r="E176" s="34">
        <v>2012</v>
      </c>
      <c r="F176" s="33">
        <v>89899079</v>
      </c>
      <c r="G176" s="26"/>
      <c r="H176" s="25"/>
      <c r="I176" s="25"/>
    </row>
    <row r="177" spans="2:9" x14ac:dyDescent="0.25">
      <c r="B177" s="31" t="s">
        <v>188</v>
      </c>
      <c r="C177" s="37" t="str">
        <f t="shared" si="6"/>
        <v>03</v>
      </c>
      <c r="D177" s="41" t="str">
        <f t="shared" si="7"/>
        <v>08</v>
      </c>
      <c r="E177" s="34">
        <v>2012</v>
      </c>
      <c r="F177" s="33">
        <v>87886655</v>
      </c>
      <c r="G177" s="26"/>
      <c r="H177" s="25"/>
      <c r="I177" s="25"/>
    </row>
    <row r="178" spans="2:9" x14ac:dyDescent="0.25">
      <c r="B178" s="31" t="s">
        <v>189</v>
      </c>
      <c r="C178" s="37" t="str">
        <f t="shared" si="6"/>
        <v>03</v>
      </c>
      <c r="D178" s="41" t="str">
        <f t="shared" si="7"/>
        <v>08</v>
      </c>
      <c r="E178" s="34">
        <v>2012</v>
      </c>
      <c r="F178" s="33">
        <v>89901210</v>
      </c>
      <c r="G178" s="26"/>
      <c r="H178" s="25"/>
      <c r="I178" s="25"/>
    </row>
    <row r="179" spans="2:9" x14ac:dyDescent="0.25">
      <c r="B179" s="31" t="s">
        <v>190</v>
      </c>
      <c r="C179" s="37" t="str">
        <f t="shared" si="6"/>
        <v>03</v>
      </c>
      <c r="D179" s="41" t="str">
        <f t="shared" si="7"/>
        <v>08</v>
      </c>
      <c r="E179" s="34">
        <v>2012</v>
      </c>
      <c r="F179" s="33">
        <v>87929951</v>
      </c>
      <c r="G179" s="26"/>
      <c r="H179" s="25"/>
      <c r="I179" s="25"/>
    </row>
    <row r="180" spans="2:9" x14ac:dyDescent="0.25">
      <c r="B180" s="31" t="s">
        <v>191</v>
      </c>
      <c r="C180" s="37" t="str">
        <f t="shared" si="6"/>
        <v>03</v>
      </c>
      <c r="D180" s="41" t="str">
        <f t="shared" si="7"/>
        <v>09</v>
      </c>
      <c r="E180" s="34">
        <v>2012</v>
      </c>
      <c r="F180" s="33">
        <v>87883552</v>
      </c>
      <c r="G180" s="26"/>
      <c r="H180" s="25"/>
      <c r="I180" s="25"/>
    </row>
    <row r="181" spans="2:9" x14ac:dyDescent="0.25">
      <c r="B181" s="31" t="s">
        <v>192</v>
      </c>
      <c r="C181" s="37" t="str">
        <f t="shared" si="6"/>
        <v>03</v>
      </c>
      <c r="D181" s="41" t="str">
        <f t="shared" si="7"/>
        <v>09</v>
      </c>
      <c r="E181" s="34">
        <v>2012</v>
      </c>
      <c r="F181" s="33">
        <v>88357259</v>
      </c>
      <c r="G181" s="26"/>
      <c r="H181" s="25"/>
      <c r="I181" s="25"/>
    </row>
    <row r="182" spans="2:9" x14ac:dyDescent="0.25">
      <c r="B182" s="31" t="s">
        <v>193</v>
      </c>
      <c r="C182" s="37" t="str">
        <f t="shared" si="6"/>
        <v>03</v>
      </c>
      <c r="D182" s="41" t="str">
        <f t="shared" si="7"/>
        <v>09</v>
      </c>
      <c r="E182" s="34">
        <v>2012</v>
      </c>
      <c r="F182" s="33">
        <v>87921549</v>
      </c>
      <c r="G182" s="26"/>
      <c r="H182" s="25"/>
      <c r="I182" s="25"/>
    </row>
    <row r="183" spans="2:9" x14ac:dyDescent="0.25">
      <c r="B183" s="31" t="s">
        <v>194</v>
      </c>
      <c r="C183" s="37" t="str">
        <f t="shared" si="6"/>
        <v>03</v>
      </c>
      <c r="D183" s="41" t="str">
        <f t="shared" si="7"/>
        <v>09</v>
      </c>
      <c r="E183" s="34">
        <v>2012</v>
      </c>
      <c r="F183" s="33">
        <v>89912065</v>
      </c>
      <c r="G183" s="26"/>
      <c r="H183" s="25"/>
      <c r="I183" s="25"/>
    </row>
    <row r="184" spans="2:9" x14ac:dyDescent="0.25">
      <c r="B184" s="31" t="s">
        <v>195</v>
      </c>
      <c r="C184" s="37" t="str">
        <f t="shared" si="6"/>
        <v>03</v>
      </c>
      <c r="D184" s="41" t="str">
        <f t="shared" si="7"/>
        <v>09</v>
      </c>
      <c r="E184" s="34">
        <v>2012</v>
      </c>
      <c r="F184" s="33">
        <v>89907375</v>
      </c>
      <c r="G184" s="26"/>
      <c r="H184" s="25"/>
      <c r="I184" s="25"/>
    </row>
    <row r="185" spans="2:9" x14ac:dyDescent="0.25">
      <c r="B185" s="31" t="s">
        <v>196</v>
      </c>
      <c r="C185" s="37" t="str">
        <f t="shared" si="6"/>
        <v>03</v>
      </c>
      <c r="D185" s="41" t="str">
        <f t="shared" si="7"/>
        <v>09</v>
      </c>
      <c r="E185" s="34">
        <v>2012</v>
      </c>
      <c r="F185" s="33">
        <v>89897877</v>
      </c>
      <c r="G185" s="26"/>
      <c r="H185" s="25"/>
      <c r="I185" s="25"/>
    </row>
    <row r="186" spans="2:9" x14ac:dyDescent="0.25">
      <c r="B186" s="31" t="s">
        <v>197</v>
      </c>
      <c r="C186" s="37" t="str">
        <f t="shared" si="6"/>
        <v>03</v>
      </c>
      <c r="D186" s="41" t="str">
        <f t="shared" si="7"/>
        <v>09</v>
      </c>
      <c r="E186" s="34">
        <v>2012</v>
      </c>
      <c r="F186" s="33">
        <v>89911594</v>
      </c>
      <c r="G186" s="26"/>
      <c r="H186" s="25"/>
      <c r="I186" s="25"/>
    </row>
    <row r="187" spans="2:9" x14ac:dyDescent="0.25">
      <c r="B187" s="31" t="s">
        <v>198</v>
      </c>
      <c r="C187" s="37" t="str">
        <f t="shared" si="6"/>
        <v>03</v>
      </c>
      <c r="D187" s="41" t="str">
        <f t="shared" si="7"/>
        <v>09</v>
      </c>
      <c r="E187" s="34">
        <v>2012</v>
      </c>
      <c r="F187" s="33">
        <v>89903331</v>
      </c>
      <c r="G187" s="26"/>
      <c r="H187" s="25"/>
      <c r="I187" s="25"/>
    </row>
    <row r="188" spans="2:9" x14ac:dyDescent="0.25">
      <c r="B188" s="31" t="s">
        <v>199</v>
      </c>
      <c r="C188" s="37" t="str">
        <f t="shared" si="6"/>
        <v>03</v>
      </c>
      <c r="D188" s="41" t="str">
        <f t="shared" si="7"/>
        <v>09</v>
      </c>
      <c r="E188" s="34">
        <v>2012</v>
      </c>
      <c r="F188" s="33">
        <v>89912071</v>
      </c>
      <c r="G188" s="26"/>
      <c r="H188" s="25"/>
      <c r="I188" s="25"/>
    </row>
    <row r="189" spans="2:9" x14ac:dyDescent="0.25">
      <c r="B189" s="31" t="s">
        <v>200</v>
      </c>
      <c r="C189" s="37" t="str">
        <f t="shared" si="6"/>
        <v>03</v>
      </c>
      <c r="D189" s="41" t="str">
        <f t="shared" si="7"/>
        <v>09</v>
      </c>
      <c r="E189" s="34">
        <v>2012</v>
      </c>
      <c r="F189" s="33">
        <v>87883865</v>
      </c>
      <c r="G189" s="26"/>
      <c r="H189" s="25"/>
      <c r="I189" s="25"/>
    </row>
    <row r="190" spans="2:9" x14ac:dyDescent="0.25">
      <c r="B190" s="31" t="s">
        <v>201</v>
      </c>
      <c r="C190" s="37" t="str">
        <f t="shared" si="6"/>
        <v>03</v>
      </c>
      <c r="D190" s="41" t="str">
        <f t="shared" si="7"/>
        <v>09</v>
      </c>
      <c r="E190" s="34">
        <v>2012</v>
      </c>
      <c r="F190" s="33">
        <v>87883070</v>
      </c>
      <c r="G190" s="26"/>
      <c r="H190" s="25"/>
      <c r="I190" s="25"/>
    </row>
    <row r="191" spans="2:9" x14ac:dyDescent="0.25">
      <c r="B191" s="31" t="s">
        <v>202</v>
      </c>
      <c r="C191" s="37" t="str">
        <f t="shared" si="6"/>
        <v>03</v>
      </c>
      <c r="D191" s="41" t="str">
        <f t="shared" si="7"/>
        <v>09</v>
      </c>
      <c r="E191" s="34">
        <v>2012</v>
      </c>
      <c r="F191" s="33">
        <v>87883928</v>
      </c>
      <c r="G191" s="26"/>
      <c r="H191" s="25"/>
      <c r="I191" s="25"/>
    </row>
    <row r="192" spans="2:9" x14ac:dyDescent="0.25">
      <c r="B192" s="31" t="s">
        <v>203</v>
      </c>
      <c r="C192" s="37" t="str">
        <f t="shared" si="6"/>
        <v>03</v>
      </c>
      <c r="D192" s="41" t="str">
        <f t="shared" si="7"/>
        <v>09</v>
      </c>
      <c r="E192" s="34">
        <v>2012</v>
      </c>
      <c r="F192" s="33">
        <v>88347640</v>
      </c>
      <c r="G192" s="26"/>
      <c r="H192" s="25"/>
      <c r="I192" s="25"/>
    </row>
    <row r="193" spans="2:9" x14ac:dyDescent="0.25">
      <c r="B193" s="31" t="s">
        <v>203</v>
      </c>
      <c r="C193" s="37" t="str">
        <f t="shared" si="6"/>
        <v>03</v>
      </c>
      <c r="D193" s="41" t="str">
        <f t="shared" si="7"/>
        <v>09</v>
      </c>
      <c r="E193" s="34">
        <v>2012</v>
      </c>
      <c r="F193" s="33">
        <v>88347640</v>
      </c>
      <c r="G193" s="26"/>
      <c r="H193" s="25"/>
      <c r="I193" s="25"/>
    </row>
    <row r="194" spans="2:9" x14ac:dyDescent="0.25">
      <c r="B194" s="31" t="s">
        <v>204</v>
      </c>
      <c r="C194" s="37" t="str">
        <f t="shared" si="6"/>
        <v>03</v>
      </c>
      <c r="D194" s="41" t="str">
        <f t="shared" si="7"/>
        <v>09</v>
      </c>
      <c r="E194" s="34">
        <v>2012</v>
      </c>
      <c r="F194" s="33">
        <v>89899079</v>
      </c>
      <c r="G194" s="26"/>
      <c r="H194" s="25"/>
      <c r="I194" s="25"/>
    </row>
    <row r="195" spans="2:9" x14ac:dyDescent="0.25">
      <c r="B195" s="31" t="s">
        <v>205</v>
      </c>
      <c r="C195" s="37" t="str">
        <f t="shared" si="6"/>
        <v>03</v>
      </c>
      <c r="D195" s="41" t="str">
        <f t="shared" si="7"/>
        <v>09</v>
      </c>
      <c r="E195" s="34">
        <v>2012</v>
      </c>
      <c r="F195" s="33">
        <v>89903218</v>
      </c>
      <c r="G195" s="26"/>
      <c r="H195" s="25"/>
      <c r="I195" s="25"/>
    </row>
    <row r="196" spans="2:9" x14ac:dyDescent="0.25">
      <c r="B196" s="31" t="s">
        <v>206</v>
      </c>
      <c r="C196" s="37" t="str">
        <f t="shared" si="6"/>
        <v>03</v>
      </c>
      <c r="D196" s="41" t="str">
        <f t="shared" si="7"/>
        <v>09</v>
      </c>
      <c r="E196" s="34">
        <v>2012</v>
      </c>
      <c r="F196" s="33">
        <v>87885711</v>
      </c>
      <c r="G196" s="26"/>
      <c r="H196" s="25"/>
      <c r="I196" s="25"/>
    </row>
    <row r="197" spans="2:9" x14ac:dyDescent="0.25">
      <c r="B197" s="31" t="s">
        <v>207</v>
      </c>
      <c r="C197" s="37" t="str">
        <f t="shared" si="6"/>
        <v>03</v>
      </c>
      <c r="D197" s="41" t="str">
        <f t="shared" si="7"/>
        <v>09</v>
      </c>
      <c r="E197" s="34">
        <v>2012</v>
      </c>
      <c r="F197" s="33">
        <v>89904100</v>
      </c>
      <c r="G197" s="26"/>
      <c r="H197" s="25"/>
      <c r="I197" s="25"/>
    </row>
    <row r="198" spans="2:9" x14ac:dyDescent="0.25">
      <c r="B198" s="31" t="s">
        <v>208</v>
      </c>
      <c r="C198" s="37" t="str">
        <f t="shared" si="6"/>
        <v>03</v>
      </c>
      <c r="D198" s="41" t="str">
        <f t="shared" si="7"/>
        <v>09</v>
      </c>
      <c r="E198" s="34">
        <v>2012</v>
      </c>
      <c r="F198" s="33">
        <v>89909671</v>
      </c>
      <c r="G198" s="26"/>
      <c r="H198" s="25"/>
      <c r="I198" s="25"/>
    </row>
    <row r="199" spans="2:9" x14ac:dyDescent="0.25">
      <c r="B199" s="31" t="s">
        <v>209</v>
      </c>
      <c r="C199" s="37" t="str">
        <f t="shared" ref="C199:C262" si="8">LEFT(B199,2)</f>
        <v>03</v>
      </c>
      <c r="D199" s="41" t="str">
        <f t="shared" ref="D199:D262" si="9">MID(B199,4,2)</f>
        <v>09</v>
      </c>
      <c r="E199" s="34">
        <v>2012</v>
      </c>
      <c r="F199" s="33">
        <v>87887931</v>
      </c>
      <c r="G199" s="26"/>
      <c r="H199" s="25"/>
      <c r="I199" s="25"/>
    </row>
    <row r="200" spans="2:9" x14ac:dyDescent="0.25">
      <c r="B200" s="31" t="s">
        <v>210</v>
      </c>
      <c r="C200" s="37" t="str">
        <f t="shared" si="8"/>
        <v>03</v>
      </c>
      <c r="D200" s="41" t="str">
        <f t="shared" si="9"/>
        <v>09</v>
      </c>
      <c r="E200" s="34">
        <v>2012</v>
      </c>
      <c r="F200" s="33">
        <v>87927694</v>
      </c>
      <c r="G200" s="26"/>
      <c r="H200" s="25"/>
      <c r="I200" s="25"/>
    </row>
    <row r="201" spans="2:9" x14ac:dyDescent="0.25">
      <c r="B201" s="31" t="s">
        <v>211</v>
      </c>
      <c r="C201" s="37" t="str">
        <f t="shared" si="8"/>
        <v>03</v>
      </c>
      <c r="D201" s="41" t="str">
        <f t="shared" si="9"/>
        <v>09</v>
      </c>
      <c r="E201" s="34">
        <v>2012</v>
      </c>
      <c r="F201" s="33">
        <v>87887643</v>
      </c>
      <c r="G201" s="26"/>
      <c r="H201" s="25"/>
      <c r="I201" s="25"/>
    </row>
    <row r="202" spans="2:9" x14ac:dyDescent="0.25">
      <c r="B202" s="31" t="s">
        <v>212</v>
      </c>
      <c r="C202" s="37" t="str">
        <f t="shared" si="8"/>
        <v>03</v>
      </c>
      <c r="D202" s="41" t="str">
        <f t="shared" si="9"/>
        <v>09</v>
      </c>
      <c r="E202" s="34">
        <v>2012</v>
      </c>
      <c r="F202" s="33">
        <v>87887423</v>
      </c>
      <c r="G202" s="26"/>
      <c r="H202" s="25"/>
      <c r="I202" s="25"/>
    </row>
    <row r="203" spans="2:9" x14ac:dyDescent="0.25">
      <c r="B203" s="31" t="s">
        <v>213</v>
      </c>
      <c r="C203" s="37" t="str">
        <f t="shared" si="8"/>
        <v>03</v>
      </c>
      <c r="D203" s="41" t="str">
        <f t="shared" si="9"/>
        <v>09</v>
      </c>
      <c r="E203" s="34">
        <v>2012</v>
      </c>
      <c r="F203" s="33">
        <v>89905771</v>
      </c>
      <c r="G203" s="26"/>
      <c r="H203" s="25"/>
      <c r="I203" s="25"/>
    </row>
    <row r="204" spans="2:9" x14ac:dyDescent="0.25">
      <c r="B204" s="31" t="s">
        <v>214</v>
      </c>
      <c r="C204" s="37" t="str">
        <f t="shared" si="8"/>
        <v>03</v>
      </c>
      <c r="D204" s="41" t="str">
        <f t="shared" si="9"/>
        <v>09</v>
      </c>
      <c r="E204" s="34">
        <v>2012</v>
      </c>
      <c r="F204" s="33">
        <v>88347132</v>
      </c>
      <c r="G204" s="26"/>
      <c r="H204" s="25"/>
      <c r="I204" s="25"/>
    </row>
    <row r="205" spans="2:9" x14ac:dyDescent="0.25">
      <c r="B205" s="31" t="s">
        <v>215</v>
      </c>
      <c r="C205" s="37" t="str">
        <f t="shared" si="8"/>
        <v>03</v>
      </c>
      <c r="D205" s="41" t="str">
        <f t="shared" si="9"/>
        <v>09</v>
      </c>
      <c r="E205" s="34">
        <v>2012</v>
      </c>
      <c r="F205" s="33">
        <v>89900716</v>
      </c>
      <c r="G205" s="26"/>
      <c r="H205" s="25"/>
      <c r="I205" s="25"/>
    </row>
    <row r="206" spans="2:9" x14ac:dyDescent="0.25">
      <c r="B206" s="31" t="s">
        <v>216</v>
      </c>
      <c r="C206" s="37" t="str">
        <f t="shared" si="8"/>
        <v>03</v>
      </c>
      <c r="D206" s="41" t="str">
        <f t="shared" si="9"/>
        <v>09</v>
      </c>
      <c r="E206" s="34">
        <v>2012</v>
      </c>
      <c r="F206" s="33">
        <v>89904842</v>
      </c>
      <c r="G206" s="26"/>
      <c r="H206" s="25"/>
      <c r="I206" s="25"/>
    </row>
    <row r="207" spans="2:9" x14ac:dyDescent="0.25">
      <c r="B207" s="31" t="s">
        <v>217</v>
      </c>
      <c r="C207" s="37" t="str">
        <f t="shared" si="8"/>
        <v>03</v>
      </c>
      <c r="D207" s="41" t="str">
        <f t="shared" si="9"/>
        <v>09</v>
      </c>
      <c r="E207" s="34">
        <v>2012</v>
      </c>
      <c r="F207" s="33">
        <v>88077718</v>
      </c>
      <c r="G207" s="26"/>
      <c r="H207" s="25"/>
      <c r="I207" s="25"/>
    </row>
    <row r="208" spans="2:9" x14ac:dyDescent="0.25">
      <c r="B208" s="31" t="s">
        <v>218</v>
      </c>
      <c r="C208" s="37" t="str">
        <f t="shared" si="8"/>
        <v>03</v>
      </c>
      <c r="D208" s="41" t="str">
        <f t="shared" si="9"/>
        <v>10</v>
      </c>
      <c r="E208" s="34">
        <v>2012</v>
      </c>
      <c r="F208" s="33">
        <v>87921549</v>
      </c>
      <c r="G208" s="26"/>
      <c r="H208" s="25"/>
      <c r="I208" s="25"/>
    </row>
    <row r="209" spans="2:9" x14ac:dyDescent="0.25">
      <c r="B209" s="31" t="s">
        <v>219</v>
      </c>
      <c r="C209" s="37" t="str">
        <f t="shared" si="8"/>
        <v>03</v>
      </c>
      <c r="D209" s="41" t="str">
        <f t="shared" si="9"/>
        <v>10</v>
      </c>
      <c r="E209" s="34">
        <v>2012</v>
      </c>
      <c r="F209" s="33">
        <v>88357259</v>
      </c>
      <c r="G209" s="26"/>
      <c r="H209" s="25"/>
      <c r="I209" s="25"/>
    </row>
    <row r="210" spans="2:9" x14ac:dyDescent="0.25">
      <c r="B210" s="31" t="s">
        <v>220</v>
      </c>
      <c r="C210" s="37" t="str">
        <f t="shared" si="8"/>
        <v>03</v>
      </c>
      <c r="D210" s="41" t="str">
        <f t="shared" si="9"/>
        <v>10</v>
      </c>
      <c r="E210" s="34">
        <v>2012</v>
      </c>
      <c r="F210" s="33">
        <v>89895590</v>
      </c>
      <c r="G210" s="26"/>
      <c r="H210" s="25"/>
      <c r="I210" s="25"/>
    </row>
    <row r="211" spans="2:9" x14ac:dyDescent="0.25">
      <c r="B211" s="31" t="s">
        <v>221</v>
      </c>
      <c r="C211" s="37" t="str">
        <f t="shared" si="8"/>
        <v>03</v>
      </c>
      <c r="D211" s="41" t="str">
        <f t="shared" si="9"/>
        <v>10</v>
      </c>
      <c r="E211" s="34">
        <v>2012</v>
      </c>
      <c r="F211" s="33">
        <v>89907375</v>
      </c>
      <c r="G211" s="26"/>
      <c r="H211" s="25"/>
      <c r="I211" s="25"/>
    </row>
    <row r="212" spans="2:9" x14ac:dyDescent="0.25">
      <c r="B212" s="31" t="s">
        <v>222</v>
      </c>
      <c r="C212" s="37" t="str">
        <f t="shared" si="8"/>
        <v>03</v>
      </c>
      <c r="D212" s="41" t="str">
        <f t="shared" si="9"/>
        <v>10</v>
      </c>
      <c r="E212" s="34">
        <v>2012</v>
      </c>
      <c r="F212" s="33">
        <v>89903331</v>
      </c>
      <c r="G212" s="26"/>
      <c r="H212" s="25"/>
      <c r="I212" s="25"/>
    </row>
    <row r="213" spans="2:9" x14ac:dyDescent="0.25">
      <c r="B213" s="31" t="s">
        <v>223</v>
      </c>
      <c r="C213" s="37" t="str">
        <f t="shared" si="8"/>
        <v>03</v>
      </c>
      <c r="D213" s="41" t="str">
        <f t="shared" si="9"/>
        <v>10</v>
      </c>
      <c r="E213" s="34">
        <v>2012</v>
      </c>
      <c r="F213" s="33">
        <v>89900716</v>
      </c>
      <c r="G213" s="26"/>
      <c r="H213" s="25"/>
      <c r="I213" s="25"/>
    </row>
    <row r="214" spans="2:9" x14ac:dyDescent="0.25">
      <c r="B214" s="31" t="s">
        <v>224</v>
      </c>
      <c r="C214" s="37" t="str">
        <f t="shared" si="8"/>
        <v>03</v>
      </c>
      <c r="D214" s="41" t="str">
        <f t="shared" si="9"/>
        <v>10</v>
      </c>
      <c r="E214" s="34">
        <v>2012</v>
      </c>
      <c r="F214" s="33">
        <v>89909671</v>
      </c>
      <c r="G214" s="26"/>
      <c r="H214" s="25"/>
      <c r="I214" s="25"/>
    </row>
    <row r="215" spans="2:9" x14ac:dyDescent="0.25">
      <c r="B215" s="31" t="s">
        <v>225</v>
      </c>
      <c r="C215" s="37" t="str">
        <f t="shared" si="8"/>
        <v>03</v>
      </c>
      <c r="D215" s="41" t="str">
        <f t="shared" si="9"/>
        <v>10</v>
      </c>
      <c r="E215" s="34">
        <v>2012</v>
      </c>
      <c r="F215" s="33">
        <v>89903218</v>
      </c>
      <c r="G215" s="26"/>
      <c r="H215" s="25"/>
      <c r="I215" s="25"/>
    </row>
    <row r="216" spans="2:9" x14ac:dyDescent="0.25">
      <c r="B216" s="31" t="s">
        <v>226</v>
      </c>
      <c r="C216" s="37" t="str">
        <f t="shared" si="8"/>
        <v>03</v>
      </c>
      <c r="D216" s="41" t="str">
        <f t="shared" si="9"/>
        <v>10</v>
      </c>
      <c r="E216" s="34">
        <v>2012</v>
      </c>
      <c r="F216" s="33">
        <v>87936429</v>
      </c>
      <c r="G216" s="26"/>
      <c r="H216" s="25"/>
      <c r="I216" s="25"/>
    </row>
    <row r="217" spans="2:9" x14ac:dyDescent="0.25">
      <c r="B217" s="31" t="s">
        <v>227</v>
      </c>
      <c r="C217" s="37" t="str">
        <f t="shared" si="8"/>
        <v>03</v>
      </c>
      <c r="D217" s="41" t="str">
        <f t="shared" si="9"/>
        <v>10</v>
      </c>
      <c r="E217" s="34">
        <v>2012</v>
      </c>
      <c r="F217" s="33">
        <v>88077718</v>
      </c>
      <c r="G217" s="26"/>
      <c r="H217" s="25"/>
      <c r="I217" s="25"/>
    </row>
    <row r="218" spans="2:9" x14ac:dyDescent="0.25">
      <c r="B218" s="31" t="s">
        <v>228</v>
      </c>
      <c r="C218" s="37" t="str">
        <f t="shared" si="8"/>
        <v>03</v>
      </c>
      <c r="D218" s="41" t="str">
        <f t="shared" si="9"/>
        <v>10</v>
      </c>
      <c r="E218" s="34">
        <v>2012</v>
      </c>
      <c r="F218" s="33">
        <v>87887423</v>
      </c>
      <c r="G218" s="26"/>
      <c r="H218" s="25"/>
      <c r="I218" s="25"/>
    </row>
    <row r="219" spans="2:9" x14ac:dyDescent="0.25">
      <c r="B219" s="31" t="s">
        <v>229</v>
      </c>
      <c r="C219" s="37" t="str">
        <f t="shared" si="8"/>
        <v>03</v>
      </c>
      <c r="D219" s="41" t="str">
        <f t="shared" si="9"/>
        <v>10</v>
      </c>
      <c r="E219" s="34">
        <v>2012</v>
      </c>
      <c r="F219" s="33">
        <v>88345204</v>
      </c>
      <c r="G219" s="26"/>
      <c r="H219" s="25"/>
      <c r="I219" s="25"/>
    </row>
    <row r="220" spans="2:9" x14ac:dyDescent="0.25">
      <c r="B220" s="31" t="s">
        <v>230</v>
      </c>
      <c r="C220" s="37" t="str">
        <f t="shared" si="8"/>
        <v>03</v>
      </c>
      <c r="D220" s="41" t="str">
        <f t="shared" si="9"/>
        <v>10</v>
      </c>
      <c r="E220" s="34">
        <v>2012</v>
      </c>
      <c r="F220" s="33">
        <v>87882562</v>
      </c>
      <c r="G220" s="26"/>
      <c r="H220" s="25"/>
      <c r="I220" s="25"/>
    </row>
    <row r="221" spans="2:9" x14ac:dyDescent="0.25">
      <c r="B221" s="31" t="s">
        <v>231</v>
      </c>
      <c r="C221" s="37" t="str">
        <f t="shared" si="8"/>
        <v>03</v>
      </c>
      <c r="D221" s="41" t="str">
        <f t="shared" si="9"/>
        <v>10</v>
      </c>
      <c r="E221" s="34">
        <v>2012</v>
      </c>
      <c r="F221" s="33">
        <v>89905063</v>
      </c>
      <c r="G221" s="26"/>
      <c r="H221" s="25"/>
      <c r="I221" s="25"/>
    </row>
    <row r="222" spans="2:9" x14ac:dyDescent="0.25">
      <c r="B222" s="31" t="s">
        <v>232</v>
      </c>
      <c r="C222" s="37" t="str">
        <f t="shared" si="8"/>
        <v>03</v>
      </c>
      <c r="D222" s="41" t="str">
        <f t="shared" si="9"/>
        <v>10</v>
      </c>
      <c r="E222" s="34">
        <v>2012</v>
      </c>
      <c r="F222" s="33">
        <v>87887643</v>
      </c>
      <c r="G222" s="26"/>
      <c r="H222" s="25"/>
      <c r="I222" s="25"/>
    </row>
    <row r="223" spans="2:9" x14ac:dyDescent="0.25">
      <c r="B223" s="31" t="s">
        <v>233</v>
      </c>
      <c r="C223" s="37" t="str">
        <f t="shared" si="8"/>
        <v>03</v>
      </c>
      <c r="D223" s="41" t="str">
        <f t="shared" si="9"/>
        <v>10</v>
      </c>
      <c r="E223" s="34">
        <v>2012</v>
      </c>
      <c r="F223" s="33">
        <v>87887643</v>
      </c>
      <c r="G223" s="26"/>
      <c r="H223" s="25"/>
      <c r="I223" s="25"/>
    </row>
    <row r="224" spans="2:9" x14ac:dyDescent="0.25">
      <c r="B224" s="31" t="s">
        <v>234</v>
      </c>
      <c r="C224" s="37" t="str">
        <f t="shared" si="8"/>
        <v>03</v>
      </c>
      <c r="D224" s="41" t="str">
        <f t="shared" si="9"/>
        <v>10</v>
      </c>
      <c r="E224" s="34">
        <v>2012</v>
      </c>
      <c r="F224" s="33">
        <v>89909064</v>
      </c>
      <c r="G224" s="26"/>
      <c r="H224" s="25"/>
      <c r="I224" s="25"/>
    </row>
    <row r="225" spans="2:9" x14ac:dyDescent="0.25">
      <c r="B225" s="31" t="s">
        <v>235</v>
      </c>
      <c r="C225" s="37" t="str">
        <f t="shared" si="8"/>
        <v>03</v>
      </c>
      <c r="D225" s="41" t="str">
        <f t="shared" si="9"/>
        <v>10</v>
      </c>
      <c r="E225" s="34">
        <v>2012</v>
      </c>
      <c r="F225" s="33">
        <v>88353192</v>
      </c>
      <c r="G225" s="26"/>
      <c r="H225" s="25"/>
      <c r="I225" s="25"/>
    </row>
    <row r="226" spans="2:9" x14ac:dyDescent="0.25">
      <c r="B226" s="31" t="s">
        <v>236</v>
      </c>
      <c r="C226" s="37" t="str">
        <f t="shared" si="8"/>
        <v>03</v>
      </c>
      <c r="D226" s="41" t="str">
        <f t="shared" si="9"/>
        <v>10</v>
      </c>
      <c r="E226" s="34">
        <v>2012</v>
      </c>
      <c r="F226" s="33">
        <v>88077729</v>
      </c>
      <c r="G226" s="26"/>
      <c r="H226" s="25"/>
      <c r="I226" s="25"/>
    </row>
    <row r="227" spans="2:9" x14ac:dyDescent="0.25">
      <c r="B227" s="31" t="s">
        <v>237</v>
      </c>
      <c r="C227" s="37" t="str">
        <f t="shared" si="8"/>
        <v>03</v>
      </c>
      <c r="D227" s="41" t="str">
        <f t="shared" si="9"/>
        <v>10</v>
      </c>
      <c r="E227" s="34">
        <v>2012</v>
      </c>
      <c r="F227" s="33">
        <v>89899079</v>
      </c>
      <c r="G227" s="26"/>
      <c r="H227" s="25"/>
      <c r="I227" s="25"/>
    </row>
    <row r="228" spans="2:9" x14ac:dyDescent="0.25">
      <c r="B228" s="31" t="s">
        <v>238</v>
      </c>
      <c r="C228" s="37" t="str">
        <f t="shared" si="8"/>
        <v>03</v>
      </c>
      <c r="D228" s="41" t="str">
        <f t="shared" si="9"/>
        <v>10</v>
      </c>
      <c r="E228" s="34">
        <v>2012</v>
      </c>
      <c r="F228" s="33">
        <v>89905771</v>
      </c>
      <c r="G228" s="26"/>
      <c r="H228" s="25"/>
      <c r="I228" s="25"/>
    </row>
    <row r="229" spans="2:9" x14ac:dyDescent="0.25">
      <c r="B229" s="31" t="s">
        <v>239</v>
      </c>
      <c r="C229" s="37" t="str">
        <f t="shared" si="8"/>
        <v>03</v>
      </c>
      <c r="D229" s="41" t="str">
        <f t="shared" si="9"/>
        <v>10</v>
      </c>
      <c r="E229" s="34">
        <v>2012</v>
      </c>
      <c r="F229" s="33">
        <v>87883865</v>
      </c>
      <c r="G229" s="26"/>
      <c r="H229" s="25"/>
      <c r="I229" s="25"/>
    </row>
    <row r="230" spans="2:9" x14ac:dyDescent="0.25">
      <c r="B230" s="31" t="s">
        <v>240</v>
      </c>
      <c r="C230" s="37" t="str">
        <f t="shared" si="8"/>
        <v>03</v>
      </c>
      <c r="D230" s="41" t="str">
        <f t="shared" si="9"/>
        <v>10</v>
      </c>
      <c r="E230" s="34">
        <v>2012</v>
      </c>
      <c r="F230" s="33">
        <v>89896207</v>
      </c>
      <c r="G230" s="26"/>
      <c r="H230" s="25"/>
      <c r="I230" s="25"/>
    </row>
    <row r="231" spans="2:9" x14ac:dyDescent="0.25">
      <c r="B231" s="31" t="s">
        <v>241</v>
      </c>
      <c r="C231" s="37" t="str">
        <f t="shared" si="8"/>
        <v>03</v>
      </c>
      <c r="D231" s="41" t="str">
        <f t="shared" si="9"/>
        <v>13</v>
      </c>
      <c r="E231" s="34">
        <v>2012</v>
      </c>
      <c r="F231" s="33">
        <v>89897877</v>
      </c>
      <c r="G231" s="26"/>
      <c r="H231" s="25"/>
      <c r="I231" s="25"/>
    </row>
    <row r="232" spans="2:9" x14ac:dyDescent="0.25">
      <c r="B232" s="31" t="s">
        <v>242</v>
      </c>
      <c r="C232" s="37" t="str">
        <f t="shared" si="8"/>
        <v>03</v>
      </c>
      <c r="D232" s="41" t="str">
        <f t="shared" si="9"/>
        <v>13</v>
      </c>
      <c r="E232" s="34">
        <v>2012</v>
      </c>
      <c r="F232" s="33">
        <v>87921549</v>
      </c>
      <c r="G232" s="26"/>
      <c r="H232" s="25"/>
      <c r="I232" s="25"/>
    </row>
    <row r="233" spans="2:9" x14ac:dyDescent="0.25">
      <c r="B233" s="31" t="s">
        <v>243</v>
      </c>
      <c r="C233" s="37" t="str">
        <f t="shared" si="8"/>
        <v>03</v>
      </c>
      <c r="D233" s="41" t="str">
        <f t="shared" si="9"/>
        <v>13</v>
      </c>
      <c r="E233" s="34">
        <v>2012</v>
      </c>
      <c r="F233" s="33">
        <v>89895590</v>
      </c>
      <c r="G233" s="26"/>
      <c r="H233" s="25"/>
      <c r="I233" s="25"/>
    </row>
    <row r="234" spans="2:9" x14ac:dyDescent="0.25">
      <c r="B234" s="31" t="s">
        <v>244</v>
      </c>
      <c r="C234" s="37" t="str">
        <f t="shared" si="8"/>
        <v>03</v>
      </c>
      <c r="D234" s="41" t="str">
        <f t="shared" si="9"/>
        <v>13</v>
      </c>
      <c r="E234" s="34">
        <v>2012</v>
      </c>
      <c r="F234" s="33">
        <v>88357259</v>
      </c>
      <c r="G234" s="26"/>
      <c r="H234" s="25"/>
      <c r="I234" s="25"/>
    </row>
    <row r="235" spans="2:9" x14ac:dyDescent="0.25">
      <c r="B235" s="31" t="s">
        <v>245</v>
      </c>
      <c r="C235" s="37" t="str">
        <f t="shared" si="8"/>
        <v>03</v>
      </c>
      <c r="D235" s="41" t="str">
        <f t="shared" si="9"/>
        <v>13</v>
      </c>
      <c r="E235" s="34">
        <v>2012</v>
      </c>
      <c r="F235" s="33">
        <v>89907375</v>
      </c>
      <c r="G235" s="26"/>
      <c r="H235" s="25"/>
      <c r="I235" s="25"/>
    </row>
    <row r="236" spans="2:9" x14ac:dyDescent="0.25">
      <c r="B236" s="31" t="s">
        <v>246</v>
      </c>
      <c r="C236" s="37" t="str">
        <f t="shared" si="8"/>
        <v>03</v>
      </c>
      <c r="D236" s="41" t="str">
        <f t="shared" si="9"/>
        <v>13</v>
      </c>
      <c r="E236" s="34">
        <v>2012</v>
      </c>
      <c r="F236" s="33">
        <v>87932725</v>
      </c>
      <c r="G236" s="26"/>
      <c r="H236" s="25"/>
      <c r="I236" s="25"/>
    </row>
    <row r="237" spans="2:9" x14ac:dyDescent="0.25">
      <c r="B237" s="31" t="s">
        <v>247</v>
      </c>
      <c r="C237" s="37" t="str">
        <f t="shared" si="8"/>
        <v>03</v>
      </c>
      <c r="D237" s="41" t="str">
        <f t="shared" si="9"/>
        <v>13</v>
      </c>
      <c r="E237" s="34">
        <v>2012</v>
      </c>
      <c r="F237" s="33">
        <v>89903331</v>
      </c>
      <c r="G237" s="26"/>
      <c r="H237" s="25"/>
      <c r="I237" s="25"/>
    </row>
    <row r="238" spans="2:9" x14ac:dyDescent="0.25">
      <c r="B238" s="31" t="s">
        <v>248</v>
      </c>
      <c r="C238" s="37" t="str">
        <f t="shared" si="8"/>
        <v>03</v>
      </c>
      <c r="D238" s="41" t="str">
        <f t="shared" si="9"/>
        <v>13</v>
      </c>
      <c r="E238" s="34">
        <v>2012</v>
      </c>
      <c r="F238" s="33">
        <v>89911275</v>
      </c>
      <c r="G238" s="26"/>
      <c r="H238" s="25"/>
      <c r="I238" s="25"/>
    </row>
    <row r="239" spans="2:9" x14ac:dyDescent="0.25">
      <c r="B239" s="31" t="s">
        <v>249</v>
      </c>
      <c r="C239" s="37" t="str">
        <f t="shared" si="8"/>
        <v>03</v>
      </c>
      <c r="D239" s="41" t="str">
        <f t="shared" si="9"/>
        <v>13</v>
      </c>
      <c r="E239" s="34">
        <v>2012</v>
      </c>
      <c r="F239" s="33">
        <v>89911275</v>
      </c>
      <c r="G239" s="26"/>
      <c r="H239" s="25"/>
      <c r="I239" s="25"/>
    </row>
    <row r="240" spans="2:9" x14ac:dyDescent="0.25">
      <c r="B240" s="31" t="s">
        <v>250</v>
      </c>
      <c r="C240" s="37" t="str">
        <f t="shared" si="8"/>
        <v>03</v>
      </c>
      <c r="D240" s="41" t="str">
        <f t="shared" si="9"/>
        <v>13</v>
      </c>
      <c r="E240" s="34">
        <v>2012</v>
      </c>
      <c r="F240" s="33">
        <v>87887423</v>
      </c>
      <c r="G240" s="26"/>
      <c r="H240" s="25"/>
      <c r="I240" s="25"/>
    </row>
    <row r="241" spans="2:9" x14ac:dyDescent="0.25">
      <c r="B241" s="31" t="s">
        <v>251</v>
      </c>
      <c r="C241" s="37" t="str">
        <f t="shared" si="8"/>
        <v>03</v>
      </c>
      <c r="D241" s="41" t="str">
        <f t="shared" si="9"/>
        <v>13</v>
      </c>
      <c r="E241" s="34">
        <v>2012</v>
      </c>
      <c r="F241" s="33">
        <v>89903218</v>
      </c>
      <c r="G241" s="26"/>
      <c r="H241" s="25"/>
      <c r="I241" s="25"/>
    </row>
    <row r="242" spans="2:9" x14ac:dyDescent="0.25">
      <c r="B242" s="31" t="s">
        <v>252</v>
      </c>
      <c r="C242" s="37" t="str">
        <f t="shared" si="8"/>
        <v>03</v>
      </c>
      <c r="D242" s="41" t="str">
        <f t="shared" si="9"/>
        <v>13</v>
      </c>
      <c r="E242" s="34">
        <v>2012</v>
      </c>
      <c r="F242" s="33">
        <v>87936429</v>
      </c>
      <c r="G242" s="26"/>
      <c r="H242" s="25"/>
      <c r="I242" s="25"/>
    </row>
    <row r="243" spans="2:9" x14ac:dyDescent="0.25">
      <c r="B243" s="31" t="s">
        <v>253</v>
      </c>
      <c r="C243" s="37" t="str">
        <f t="shared" si="8"/>
        <v>03</v>
      </c>
      <c r="D243" s="41" t="str">
        <f t="shared" si="9"/>
        <v>13</v>
      </c>
      <c r="E243" s="34">
        <v>2012</v>
      </c>
      <c r="F243" s="33">
        <v>87886655</v>
      </c>
      <c r="G243" s="26"/>
      <c r="H243" s="25"/>
      <c r="I243" s="25"/>
    </row>
    <row r="244" spans="2:9" x14ac:dyDescent="0.25">
      <c r="B244" s="31" t="s">
        <v>254</v>
      </c>
      <c r="C244" s="37" t="str">
        <f t="shared" si="8"/>
        <v>03</v>
      </c>
      <c r="D244" s="41" t="str">
        <f t="shared" si="9"/>
        <v>13</v>
      </c>
      <c r="E244" s="34">
        <v>2012</v>
      </c>
      <c r="F244" s="33">
        <v>89912065</v>
      </c>
      <c r="G244" s="26"/>
      <c r="H244" s="25"/>
      <c r="I244" s="25"/>
    </row>
    <row r="245" spans="2:9" x14ac:dyDescent="0.25">
      <c r="B245" s="31" t="s">
        <v>255</v>
      </c>
      <c r="C245" s="37" t="str">
        <f t="shared" si="8"/>
        <v>03</v>
      </c>
      <c r="D245" s="41" t="str">
        <f t="shared" si="9"/>
        <v>13</v>
      </c>
      <c r="E245" s="34">
        <v>2012</v>
      </c>
      <c r="F245" s="33">
        <v>87929951</v>
      </c>
      <c r="G245" s="26"/>
      <c r="H245" s="25"/>
      <c r="I245" s="25"/>
    </row>
    <row r="246" spans="2:9" x14ac:dyDescent="0.25">
      <c r="B246" s="31" t="s">
        <v>256</v>
      </c>
      <c r="C246" s="37" t="str">
        <f t="shared" si="8"/>
        <v>03</v>
      </c>
      <c r="D246" s="41" t="str">
        <f t="shared" si="9"/>
        <v>13</v>
      </c>
      <c r="E246" s="34">
        <v>2012</v>
      </c>
      <c r="F246" s="33">
        <v>89895329</v>
      </c>
      <c r="G246" s="26"/>
      <c r="H246" s="25"/>
      <c r="I246" s="25"/>
    </row>
    <row r="247" spans="2:9" x14ac:dyDescent="0.25">
      <c r="B247" s="31" t="s">
        <v>257</v>
      </c>
      <c r="C247" s="37" t="str">
        <f t="shared" si="8"/>
        <v>03</v>
      </c>
      <c r="D247" s="41" t="str">
        <f t="shared" si="9"/>
        <v>13</v>
      </c>
      <c r="E247" s="34">
        <v>2012</v>
      </c>
      <c r="F247" s="33">
        <v>87877664</v>
      </c>
      <c r="G247" s="26"/>
      <c r="H247" s="25"/>
      <c r="I247" s="25"/>
    </row>
    <row r="248" spans="2:9" x14ac:dyDescent="0.25">
      <c r="B248" s="31" t="s">
        <v>258</v>
      </c>
      <c r="C248" s="37" t="str">
        <f t="shared" si="8"/>
        <v>03</v>
      </c>
      <c r="D248" s="41" t="str">
        <f t="shared" si="9"/>
        <v>13</v>
      </c>
      <c r="E248" s="34">
        <v>2012</v>
      </c>
      <c r="F248" s="33">
        <v>87887931</v>
      </c>
      <c r="G248" s="26"/>
      <c r="H248" s="25"/>
      <c r="I248" s="25"/>
    </row>
    <row r="249" spans="2:9" x14ac:dyDescent="0.25">
      <c r="B249" s="31" t="s">
        <v>259</v>
      </c>
      <c r="C249" s="37" t="str">
        <f t="shared" si="8"/>
        <v>03</v>
      </c>
      <c r="D249" s="41" t="str">
        <f t="shared" si="9"/>
        <v>13</v>
      </c>
      <c r="E249" s="34">
        <v>2012</v>
      </c>
      <c r="F249" s="33">
        <v>87883865</v>
      </c>
      <c r="G249" s="26"/>
      <c r="H249" s="25"/>
      <c r="I249" s="25"/>
    </row>
    <row r="250" spans="2:9" x14ac:dyDescent="0.25">
      <c r="B250" s="31" t="s">
        <v>260</v>
      </c>
      <c r="C250" s="37" t="str">
        <f t="shared" si="8"/>
        <v>03</v>
      </c>
      <c r="D250" s="41" t="str">
        <f t="shared" si="9"/>
        <v>13</v>
      </c>
      <c r="E250" s="34">
        <v>2012</v>
      </c>
      <c r="F250" s="33">
        <v>88347640</v>
      </c>
      <c r="G250" s="26"/>
      <c r="H250" s="25"/>
      <c r="I250" s="25"/>
    </row>
    <row r="251" spans="2:9" x14ac:dyDescent="0.25">
      <c r="B251" s="31" t="s">
        <v>261</v>
      </c>
      <c r="C251" s="37" t="str">
        <f t="shared" si="8"/>
        <v>03</v>
      </c>
      <c r="D251" s="41" t="str">
        <f t="shared" si="9"/>
        <v>13</v>
      </c>
      <c r="E251" s="34">
        <v>2012</v>
      </c>
      <c r="F251" s="33">
        <v>87883928</v>
      </c>
      <c r="G251" s="26"/>
      <c r="H251" s="25"/>
      <c r="I251" s="25"/>
    </row>
    <row r="252" spans="2:9" x14ac:dyDescent="0.25">
      <c r="B252" s="31" t="s">
        <v>262</v>
      </c>
      <c r="C252" s="37" t="str">
        <f t="shared" si="8"/>
        <v>03</v>
      </c>
      <c r="D252" s="41" t="str">
        <f t="shared" si="9"/>
        <v>13</v>
      </c>
      <c r="E252" s="34">
        <v>2012</v>
      </c>
      <c r="F252" s="33">
        <v>89905771</v>
      </c>
      <c r="G252" s="26"/>
      <c r="H252" s="25"/>
      <c r="I252" s="25"/>
    </row>
    <row r="253" spans="2:9" x14ac:dyDescent="0.25">
      <c r="B253" s="31" t="s">
        <v>263</v>
      </c>
      <c r="C253" s="37" t="str">
        <f t="shared" si="8"/>
        <v>03</v>
      </c>
      <c r="D253" s="41" t="str">
        <f t="shared" si="9"/>
        <v>13</v>
      </c>
      <c r="E253" s="34">
        <v>2012</v>
      </c>
      <c r="F253" s="33">
        <v>89900716</v>
      </c>
      <c r="G253" s="26"/>
      <c r="H253" s="25"/>
      <c r="I253" s="25"/>
    </row>
    <row r="254" spans="2:9" x14ac:dyDescent="0.25">
      <c r="B254" s="31" t="s">
        <v>264</v>
      </c>
      <c r="C254" s="37" t="str">
        <f t="shared" si="8"/>
        <v>03</v>
      </c>
      <c r="D254" s="41" t="str">
        <f t="shared" si="9"/>
        <v>13</v>
      </c>
      <c r="E254" s="34">
        <v>2012</v>
      </c>
      <c r="F254" s="33">
        <v>88077729</v>
      </c>
      <c r="G254" s="26"/>
      <c r="H254" s="25"/>
      <c r="I254" s="25"/>
    </row>
    <row r="255" spans="2:9" x14ac:dyDescent="0.25">
      <c r="B255" s="31" t="s">
        <v>265</v>
      </c>
      <c r="C255" s="37" t="str">
        <f t="shared" si="8"/>
        <v>03</v>
      </c>
      <c r="D255" s="41" t="str">
        <f t="shared" si="9"/>
        <v>13</v>
      </c>
      <c r="E255" s="34">
        <v>2012</v>
      </c>
      <c r="F255" s="33">
        <v>87885711</v>
      </c>
      <c r="G255" s="26"/>
      <c r="H255" s="25"/>
      <c r="I255" s="25"/>
    </row>
    <row r="256" spans="2:9" x14ac:dyDescent="0.25">
      <c r="B256" s="31" t="s">
        <v>266</v>
      </c>
      <c r="C256" s="37" t="str">
        <f t="shared" si="8"/>
        <v>03</v>
      </c>
      <c r="D256" s="41" t="str">
        <f t="shared" si="9"/>
        <v>13</v>
      </c>
      <c r="E256" s="34">
        <v>2012</v>
      </c>
      <c r="F256" s="33">
        <v>88347132</v>
      </c>
      <c r="G256" s="26"/>
      <c r="H256" s="25"/>
      <c r="I256" s="25"/>
    </row>
    <row r="257" spans="2:9" x14ac:dyDescent="0.25">
      <c r="B257" s="31" t="s">
        <v>267</v>
      </c>
      <c r="C257" s="37" t="str">
        <f t="shared" si="8"/>
        <v>03</v>
      </c>
      <c r="D257" s="41" t="str">
        <f t="shared" si="9"/>
        <v>13</v>
      </c>
      <c r="E257" s="34">
        <v>2012</v>
      </c>
      <c r="F257" s="33">
        <v>89899079</v>
      </c>
      <c r="G257" s="26"/>
      <c r="H257" s="25"/>
      <c r="I257" s="25"/>
    </row>
    <row r="258" spans="2:9" x14ac:dyDescent="0.25">
      <c r="B258" s="31" t="s">
        <v>268</v>
      </c>
      <c r="C258" s="37" t="str">
        <f t="shared" si="8"/>
        <v>03</v>
      </c>
      <c r="D258" s="41" t="str">
        <f t="shared" si="9"/>
        <v>13</v>
      </c>
      <c r="E258" s="34">
        <v>2012</v>
      </c>
      <c r="F258" s="33">
        <v>89896207</v>
      </c>
      <c r="G258" s="26"/>
      <c r="H258" s="25"/>
      <c r="I258" s="25"/>
    </row>
    <row r="259" spans="2:9" x14ac:dyDescent="0.25">
      <c r="B259" s="31" t="s">
        <v>269</v>
      </c>
      <c r="C259" s="37" t="str">
        <f t="shared" si="8"/>
        <v>03</v>
      </c>
      <c r="D259" s="41" t="str">
        <f t="shared" si="9"/>
        <v>14</v>
      </c>
      <c r="E259" s="34">
        <v>2012</v>
      </c>
      <c r="F259" s="33">
        <v>88357259</v>
      </c>
      <c r="G259" s="26"/>
      <c r="H259" s="25"/>
      <c r="I259" s="25"/>
    </row>
    <row r="260" spans="2:9" x14ac:dyDescent="0.25">
      <c r="B260" s="31" t="s">
        <v>270</v>
      </c>
      <c r="C260" s="37" t="str">
        <f t="shared" si="8"/>
        <v>03</v>
      </c>
      <c r="D260" s="41" t="str">
        <f t="shared" si="9"/>
        <v>14</v>
      </c>
      <c r="E260" s="34">
        <v>2012</v>
      </c>
      <c r="F260" s="33">
        <v>87921549</v>
      </c>
      <c r="G260" s="26"/>
      <c r="H260" s="25"/>
      <c r="I260" s="25"/>
    </row>
    <row r="261" spans="2:9" x14ac:dyDescent="0.25">
      <c r="B261" s="31" t="s">
        <v>271</v>
      </c>
      <c r="C261" s="37" t="str">
        <f t="shared" si="8"/>
        <v>03</v>
      </c>
      <c r="D261" s="41" t="str">
        <f t="shared" si="9"/>
        <v>14</v>
      </c>
      <c r="E261" s="34">
        <v>2012</v>
      </c>
      <c r="F261" s="33">
        <v>89907375</v>
      </c>
      <c r="G261" s="26"/>
      <c r="H261" s="25"/>
      <c r="I261" s="25"/>
    </row>
    <row r="262" spans="2:9" x14ac:dyDescent="0.25">
      <c r="B262" s="31" t="s">
        <v>272</v>
      </c>
      <c r="C262" s="37" t="str">
        <f t="shared" si="8"/>
        <v>03</v>
      </c>
      <c r="D262" s="41" t="str">
        <f t="shared" si="9"/>
        <v>14</v>
      </c>
      <c r="E262" s="34">
        <v>2012</v>
      </c>
      <c r="F262" s="33">
        <v>89895590</v>
      </c>
      <c r="G262" s="26"/>
      <c r="H262" s="25"/>
      <c r="I262" s="25"/>
    </row>
    <row r="263" spans="2:9" x14ac:dyDescent="0.25">
      <c r="B263" s="31" t="s">
        <v>273</v>
      </c>
      <c r="C263" s="37" t="str">
        <f t="shared" ref="C263:C326" si="10">LEFT(B263,2)</f>
        <v>03</v>
      </c>
      <c r="D263" s="41" t="str">
        <f t="shared" ref="D263:D326" si="11">MID(B263,4,2)</f>
        <v>14</v>
      </c>
      <c r="E263" s="34">
        <v>2012</v>
      </c>
      <c r="F263" s="33">
        <v>89897877</v>
      </c>
      <c r="G263" s="26"/>
      <c r="H263" s="25"/>
      <c r="I263" s="25"/>
    </row>
    <row r="264" spans="2:9" x14ac:dyDescent="0.25">
      <c r="B264" s="31" t="s">
        <v>274</v>
      </c>
      <c r="C264" s="37" t="str">
        <f t="shared" si="10"/>
        <v>03</v>
      </c>
      <c r="D264" s="41" t="str">
        <f t="shared" si="11"/>
        <v>14</v>
      </c>
      <c r="E264" s="34">
        <v>2012</v>
      </c>
      <c r="F264" s="33">
        <v>89903331</v>
      </c>
      <c r="G264" s="26"/>
      <c r="H264" s="25"/>
      <c r="I264" s="25"/>
    </row>
    <row r="265" spans="2:9" x14ac:dyDescent="0.25">
      <c r="B265" s="31" t="s">
        <v>275</v>
      </c>
      <c r="C265" s="37" t="str">
        <f t="shared" si="10"/>
        <v>03</v>
      </c>
      <c r="D265" s="41" t="str">
        <f t="shared" si="11"/>
        <v>14</v>
      </c>
      <c r="E265" s="34">
        <v>2012</v>
      </c>
      <c r="F265" s="33">
        <v>89911275</v>
      </c>
      <c r="G265" s="26"/>
      <c r="H265" s="25"/>
      <c r="I265" s="25"/>
    </row>
    <row r="266" spans="2:9" x14ac:dyDescent="0.25">
      <c r="B266" s="31" t="s">
        <v>276</v>
      </c>
      <c r="C266" s="37" t="str">
        <f t="shared" si="10"/>
        <v>03</v>
      </c>
      <c r="D266" s="41" t="str">
        <f t="shared" si="11"/>
        <v>14</v>
      </c>
      <c r="E266" s="34">
        <v>2012</v>
      </c>
      <c r="F266" s="33">
        <v>89912071</v>
      </c>
      <c r="G266" s="26"/>
      <c r="H266" s="25"/>
      <c r="I266" s="25"/>
    </row>
    <row r="267" spans="2:9" x14ac:dyDescent="0.25">
      <c r="B267" s="31" t="s">
        <v>277</v>
      </c>
      <c r="C267" s="37" t="str">
        <f t="shared" si="10"/>
        <v>03</v>
      </c>
      <c r="D267" s="41" t="str">
        <f t="shared" si="11"/>
        <v>14</v>
      </c>
      <c r="E267" s="34">
        <v>2012</v>
      </c>
      <c r="F267" s="33">
        <v>89899079</v>
      </c>
      <c r="G267" s="26"/>
      <c r="H267" s="25"/>
      <c r="I267" s="25"/>
    </row>
    <row r="268" spans="2:9" x14ac:dyDescent="0.25">
      <c r="B268" s="31" t="s">
        <v>278</v>
      </c>
      <c r="C268" s="37" t="str">
        <f t="shared" si="10"/>
        <v>03</v>
      </c>
      <c r="D268" s="41" t="str">
        <f t="shared" si="11"/>
        <v>14</v>
      </c>
      <c r="E268" s="34">
        <v>2012</v>
      </c>
      <c r="F268" s="33">
        <v>87883070</v>
      </c>
      <c r="G268" s="26"/>
      <c r="H268" s="25"/>
      <c r="I268" s="25"/>
    </row>
    <row r="269" spans="2:9" x14ac:dyDescent="0.25">
      <c r="B269" s="31" t="s">
        <v>279</v>
      </c>
      <c r="C269" s="37" t="str">
        <f t="shared" si="10"/>
        <v>03</v>
      </c>
      <c r="D269" s="41" t="str">
        <f t="shared" si="11"/>
        <v>14</v>
      </c>
      <c r="E269" s="34">
        <v>2012</v>
      </c>
      <c r="F269" s="33">
        <v>87883928</v>
      </c>
      <c r="G269" s="26"/>
      <c r="H269" s="25"/>
      <c r="I269" s="25"/>
    </row>
    <row r="270" spans="2:9" x14ac:dyDescent="0.25">
      <c r="B270" s="31" t="s">
        <v>280</v>
      </c>
      <c r="C270" s="37" t="str">
        <f t="shared" si="10"/>
        <v>03</v>
      </c>
      <c r="D270" s="41" t="str">
        <f t="shared" si="11"/>
        <v>14</v>
      </c>
      <c r="E270" s="34">
        <v>2012</v>
      </c>
      <c r="F270" s="33">
        <v>88347640</v>
      </c>
      <c r="G270" s="26"/>
      <c r="H270" s="25"/>
      <c r="I270" s="25"/>
    </row>
    <row r="271" spans="2:9" x14ac:dyDescent="0.25">
      <c r="B271" s="31" t="s">
        <v>281</v>
      </c>
      <c r="C271" s="37" t="str">
        <f t="shared" si="10"/>
        <v>03</v>
      </c>
      <c r="D271" s="41" t="str">
        <f t="shared" si="11"/>
        <v>14</v>
      </c>
      <c r="E271" s="34">
        <v>2012</v>
      </c>
      <c r="F271" s="33">
        <v>87883865</v>
      </c>
      <c r="G271" s="26"/>
      <c r="H271" s="25"/>
      <c r="I271" s="25"/>
    </row>
    <row r="272" spans="2:9" x14ac:dyDescent="0.25">
      <c r="B272" s="31" t="s">
        <v>282</v>
      </c>
      <c r="C272" s="37" t="str">
        <f t="shared" si="10"/>
        <v>03</v>
      </c>
      <c r="D272" s="41" t="str">
        <f t="shared" si="11"/>
        <v>14</v>
      </c>
      <c r="E272" s="34">
        <v>2012</v>
      </c>
      <c r="F272" s="33">
        <v>89900716</v>
      </c>
      <c r="G272" s="26"/>
      <c r="H272" s="25"/>
      <c r="I272" s="25"/>
    </row>
    <row r="273" spans="2:9" x14ac:dyDescent="0.25">
      <c r="B273" s="31" t="s">
        <v>283</v>
      </c>
      <c r="C273" s="37" t="str">
        <f t="shared" si="10"/>
        <v>03</v>
      </c>
      <c r="D273" s="41" t="str">
        <f t="shared" si="11"/>
        <v>14</v>
      </c>
      <c r="E273" s="34">
        <v>2012</v>
      </c>
      <c r="F273" s="33">
        <v>87887423</v>
      </c>
      <c r="G273" s="26"/>
      <c r="H273" s="25"/>
      <c r="I273" s="25"/>
    </row>
    <row r="274" spans="2:9" x14ac:dyDescent="0.25">
      <c r="B274" s="31" t="s">
        <v>284</v>
      </c>
      <c r="C274" s="37" t="str">
        <f t="shared" si="10"/>
        <v>03</v>
      </c>
      <c r="D274" s="41" t="str">
        <f t="shared" si="11"/>
        <v>14</v>
      </c>
      <c r="E274" s="34">
        <v>2012</v>
      </c>
      <c r="F274" s="33">
        <v>89912065</v>
      </c>
      <c r="G274" s="26"/>
      <c r="H274" s="25"/>
      <c r="I274" s="25"/>
    </row>
    <row r="275" spans="2:9" x14ac:dyDescent="0.25">
      <c r="B275" s="31" t="s">
        <v>285</v>
      </c>
      <c r="C275" s="37" t="str">
        <f t="shared" si="10"/>
        <v>03</v>
      </c>
      <c r="D275" s="41" t="str">
        <f t="shared" si="11"/>
        <v>14</v>
      </c>
      <c r="E275" s="34">
        <v>2012</v>
      </c>
      <c r="F275" s="33">
        <v>89895329</v>
      </c>
      <c r="G275" s="26"/>
      <c r="H275" s="25"/>
      <c r="I275" s="25"/>
    </row>
    <row r="276" spans="2:9" x14ac:dyDescent="0.25">
      <c r="B276" s="31" t="s">
        <v>286</v>
      </c>
      <c r="C276" s="37" t="str">
        <f t="shared" si="10"/>
        <v>03</v>
      </c>
      <c r="D276" s="41" t="str">
        <f t="shared" si="11"/>
        <v>14</v>
      </c>
      <c r="E276" s="34">
        <v>2012</v>
      </c>
      <c r="F276" s="33">
        <v>87929951</v>
      </c>
      <c r="G276" s="26"/>
      <c r="H276" s="25"/>
      <c r="I276" s="25"/>
    </row>
    <row r="277" spans="2:9" x14ac:dyDescent="0.25">
      <c r="B277" s="31" t="s">
        <v>287</v>
      </c>
      <c r="C277" s="37" t="str">
        <f t="shared" si="10"/>
        <v>03</v>
      </c>
      <c r="D277" s="41" t="str">
        <f t="shared" si="11"/>
        <v>14</v>
      </c>
      <c r="E277" s="34">
        <v>2012</v>
      </c>
      <c r="F277" s="33">
        <v>89909004</v>
      </c>
      <c r="G277" s="26"/>
      <c r="H277" s="25"/>
      <c r="I277" s="25"/>
    </row>
    <row r="278" spans="2:9" x14ac:dyDescent="0.25">
      <c r="B278" s="31" t="s">
        <v>288</v>
      </c>
      <c r="C278" s="37" t="str">
        <f t="shared" si="10"/>
        <v>03</v>
      </c>
      <c r="D278" s="41" t="str">
        <f t="shared" si="11"/>
        <v>14</v>
      </c>
      <c r="E278" s="34">
        <v>2012</v>
      </c>
      <c r="F278" s="33">
        <v>88077718</v>
      </c>
      <c r="G278" s="26"/>
      <c r="H278" s="25"/>
      <c r="I278" s="25"/>
    </row>
    <row r="279" spans="2:9" x14ac:dyDescent="0.25">
      <c r="B279" s="31" t="s">
        <v>289</v>
      </c>
      <c r="C279" s="37" t="str">
        <f t="shared" si="10"/>
        <v>03</v>
      </c>
      <c r="D279" s="41" t="str">
        <f t="shared" si="11"/>
        <v>14</v>
      </c>
      <c r="E279" s="34">
        <v>2012</v>
      </c>
      <c r="F279" s="33">
        <v>88113867</v>
      </c>
      <c r="G279" s="26"/>
      <c r="H279" s="25"/>
      <c r="I279" s="25"/>
    </row>
    <row r="280" spans="2:9" x14ac:dyDescent="0.25">
      <c r="B280" s="31" t="s">
        <v>290</v>
      </c>
      <c r="C280" s="37" t="str">
        <f t="shared" si="10"/>
        <v>03</v>
      </c>
      <c r="D280" s="41" t="str">
        <f t="shared" si="11"/>
        <v>14</v>
      </c>
      <c r="E280" s="34">
        <v>2012</v>
      </c>
      <c r="F280" s="33">
        <v>87880875</v>
      </c>
      <c r="G280" s="26"/>
      <c r="H280" s="25"/>
      <c r="I280" s="25"/>
    </row>
    <row r="281" spans="2:9" x14ac:dyDescent="0.25">
      <c r="B281" s="31" t="s">
        <v>291</v>
      </c>
      <c r="C281" s="37" t="str">
        <f t="shared" si="10"/>
        <v>03</v>
      </c>
      <c r="D281" s="41" t="str">
        <f t="shared" si="11"/>
        <v>14</v>
      </c>
      <c r="E281" s="34">
        <v>2012</v>
      </c>
      <c r="F281" s="33">
        <v>87887643</v>
      </c>
      <c r="G281" s="26"/>
      <c r="H281" s="25"/>
      <c r="I281" s="25"/>
    </row>
    <row r="282" spans="2:9" x14ac:dyDescent="0.25">
      <c r="B282" s="31" t="s">
        <v>292</v>
      </c>
      <c r="C282" s="37" t="str">
        <f t="shared" si="10"/>
        <v>03</v>
      </c>
      <c r="D282" s="41" t="str">
        <f t="shared" si="11"/>
        <v>14</v>
      </c>
      <c r="E282" s="34">
        <v>2012</v>
      </c>
      <c r="F282" s="33">
        <v>87887643</v>
      </c>
      <c r="G282" s="26"/>
      <c r="H282" s="25"/>
      <c r="I282" s="25"/>
    </row>
    <row r="283" spans="2:9" x14ac:dyDescent="0.25">
      <c r="B283" s="31" t="s">
        <v>293</v>
      </c>
      <c r="C283" s="37" t="str">
        <f t="shared" si="10"/>
        <v>03</v>
      </c>
      <c r="D283" s="41" t="str">
        <f t="shared" si="11"/>
        <v>14</v>
      </c>
      <c r="E283" s="34">
        <v>2012</v>
      </c>
      <c r="F283" s="33">
        <v>89903218</v>
      </c>
      <c r="G283" s="26"/>
      <c r="H283" s="25"/>
      <c r="I283" s="25"/>
    </row>
    <row r="284" spans="2:9" x14ac:dyDescent="0.25">
      <c r="B284" s="31" t="s">
        <v>294</v>
      </c>
      <c r="C284" s="37" t="str">
        <f t="shared" si="10"/>
        <v>03</v>
      </c>
      <c r="D284" s="41" t="str">
        <f t="shared" si="11"/>
        <v>14</v>
      </c>
      <c r="E284" s="34">
        <v>2012</v>
      </c>
      <c r="F284" s="33">
        <v>89909671</v>
      </c>
      <c r="G284" s="26"/>
      <c r="H284" s="25"/>
      <c r="I284" s="25"/>
    </row>
    <row r="285" spans="2:9" x14ac:dyDescent="0.25">
      <c r="B285" s="31" t="s">
        <v>295</v>
      </c>
      <c r="C285" s="37" t="str">
        <f t="shared" si="10"/>
        <v>03</v>
      </c>
      <c r="D285" s="41" t="str">
        <f t="shared" si="11"/>
        <v>14</v>
      </c>
      <c r="E285" s="34">
        <v>2012</v>
      </c>
      <c r="F285" s="33">
        <v>87885711</v>
      </c>
      <c r="G285" s="26"/>
      <c r="H285" s="25"/>
      <c r="I285" s="25"/>
    </row>
    <row r="286" spans="2:9" x14ac:dyDescent="0.25">
      <c r="B286" s="31" t="s">
        <v>296</v>
      </c>
      <c r="C286" s="37" t="str">
        <f t="shared" si="10"/>
        <v>03</v>
      </c>
      <c r="D286" s="41" t="str">
        <f t="shared" si="11"/>
        <v>14</v>
      </c>
      <c r="E286" s="34">
        <v>2012</v>
      </c>
      <c r="F286" s="33">
        <v>88347132</v>
      </c>
      <c r="G286" s="26"/>
      <c r="H286" s="25"/>
      <c r="I286" s="25"/>
    </row>
    <row r="287" spans="2:9" x14ac:dyDescent="0.25">
      <c r="B287" s="31" t="s">
        <v>297</v>
      </c>
      <c r="C287" s="37" t="str">
        <f t="shared" si="10"/>
        <v>03</v>
      </c>
      <c r="D287" s="41" t="str">
        <f t="shared" si="11"/>
        <v>14</v>
      </c>
      <c r="E287" s="34">
        <v>2012</v>
      </c>
      <c r="F287" s="33">
        <v>89905771</v>
      </c>
      <c r="G287" s="26"/>
      <c r="H287" s="25"/>
      <c r="I287" s="25"/>
    </row>
    <row r="288" spans="2:9" x14ac:dyDescent="0.25">
      <c r="B288" s="31" t="s">
        <v>298</v>
      </c>
      <c r="C288" s="37" t="str">
        <f t="shared" si="10"/>
        <v>03</v>
      </c>
      <c r="D288" s="41" t="str">
        <f t="shared" si="11"/>
        <v>14</v>
      </c>
      <c r="E288" s="34">
        <v>2012</v>
      </c>
      <c r="F288" s="33">
        <v>88077729</v>
      </c>
      <c r="G288" s="26"/>
      <c r="H288" s="25"/>
      <c r="I288" s="25"/>
    </row>
    <row r="289" spans="2:9" x14ac:dyDescent="0.25">
      <c r="B289" s="31" t="s">
        <v>299</v>
      </c>
      <c r="C289" s="37" t="str">
        <f t="shared" si="10"/>
        <v>03</v>
      </c>
      <c r="D289" s="41" t="str">
        <f t="shared" si="11"/>
        <v>14</v>
      </c>
      <c r="E289" s="34">
        <v>2012</v>
      </c>
      <c r="F289" s="33">
        <v>89911594</v>
      </c>
      <c r="G289" s="26"/>
      <c r="H289" s="25"/>
      <c r="I289" s="25"/>
    </row>
    <row r="290" spans="2:9" x14ac:dyDescent="0.25">
      <c r="B290" s="31" t="s">
        <v>300</v>
      </c>
      <c r="C290" s="37" t="str">
        <f t="shared" si="10"/>
        <v>03</v>
      </c>
      <c r="D290" s="41" t="str">
        <f t="shared" si="11"/>
        <v>14</v>
      </c>
      <c r="E290" s="34">
        <v>2012</v>
      </c>
      <c r="F290" s="33">
        <v>89896207</v>
      </c>
      <c r="G290" s="26"/>
      <c r="H290" s="25"/>
      <c r="I290" s="25"/>
    </row>
    <row r="291" spans="2:9" x14ac:dyDescent="0.25">
      <c r="B291" s="31" t="s">
        <v>301</v>
      </c>
      <c r="C291" s="37" t="str">
        <f t="shared" si="10"/>
        <v>03</v>
      </c>
      <c r="D291" s="41" t="str">
        <f t="shared" si="11"/>
        <v>14</v>
      </c>
      <c r="E291" s="34">
        <v>2012</v>
      </c>
      <c r="F291" s="33">
        <v>89901210</v>
      </c>
      <c r="G291" s="26"/>
      <c r="H291" s="25"/>
      <c r="I291" s="25"/>
    </row>
    <row r="292" spans="2:9" x14ac:dyDescent="0.25">
      <c r="B292" s="31" t="s">
        <v>302</v>
      </c>
      <c r="C292" s="37" t="str">
        <f t="shared" si="10"/>
        <v>03</v>
      </c>
      <c r="D292" s="41" t="str">
        <f t="shared" si="11"/>
        <v>14</v>
      </c>
      <c r="E292" s="34">
        <v>2012</v>
      </c>
      <c r="F292" s="33">
        <v>87882562</v>
      </c>
      <c r="G292" s="26"/>
      <c r="H292" s="25"/>
      <c r="I292" s="25"/>
    </row>
    <row r="293" spans="2:9" x14ac:dyDescent="0.25">
      <c r="B293" s="31" t="s">
        <v>303</v>
      </c>
      <c r="C293" s="37" t="str">
        <f t="shared" si="10"/>
        <v>03</v>
      </c>
      <c r="D293" s="41" t="str">
        <f t="shared" si="11"/>
        <v>15</v>
      </c>
      <c r="E293" s="34">
        <v>2012</v>
      </c>
      <c r="F293" s="33">
        <v>87921549</v>
      </c>
      <c r="G293" s="26"/>
      <c r="H293" s="25"/>
      <c r="I293" s="25"/>
    </row>
    <row r="294" spans="2:9" x14ac:dyDescent="0.25">
      <c r="B294" s="31" t="s">
        <v>304</v>
      </c>
      <c r="C294" s="37" t="str">
        <f t="shared" si="10"/>
        <v>03</v>
      </c>
      <c r="D294" s="41" t="str">
        <f t="shared" si="11"/>
        <v>15</v>
      </c>
      <c r="E294" s="34">
        <v>2012</v>
      </c>
      <c r="F294" s="33">
        <v>89895590</v>
      </c>
      <c r="G294" s="26"/>
      <c r="H294" s="25"/>
      <c r="I294" s="25"/>
    </row>
    <row r="295" spans="2:9" x14ac:dyDescent="0.25">
      <c r="B295" s="31" t="s">
        <v>305</v>
      </c>
      <c r="C295" s="37" t="str">
        <f t="shared" si="10"/>
        <v>03</v>
      </c>
      <c r="D295" s="41" t="str">
        <f t="shared" si="11"/>
        <v>15</v>
      </c>
      <c r="E295" s="34">
        <v>2012</v>
      </c>
      <c r="F295" s="33">
        <v>89907375</v>
      </c>
      <c r="G295" s="26"/>
      <c r="H295" s="25"/>
      <c r="I295" s="25"/>
    </row>
    <row r="296" spans="2:9" x14ac:dyDescent="0.25">
      <c r="B296" s="31" t="s">
        <v>306</v>
      </c>
      <c r="C296" s="37" t="str">
        <f t="shared" si="10"/>
        <v>03</v>
      </c>
      <c r="D296" s="41" t="str">
        <f t="shared" si="11"/>
        <v>15</v>
      </c>
      <c r="E296" s="34">
        <v>2012</v>
      </c>
      <c r="F296" s="33">
        <v>89903331</v>
      </c>
      <c r="G296" s="26"/>
      <c r="H296" s="25"/>
      <c r="I296" s="25"/>
    </row>
    <row r="297" spans="2:9" x14ac:dyDescent="0.25">
      <c r="B297" s="31" t="s">
        <v>307</v>
      </c>
      <c r="C297" s="37" t="str">
        <f t="shared" si="10"/>
        <v>03</v>
      </c>
      <c r="D297" s="41" t="str">
        <f t="shared" si="11"/>
        <v>15</v>
      </c>
      <c r="E297" s="34">
        <v>2012</v>
      </c>
      <c r="F297" s="33">
        <v>89911275</v>
      </c>
      <c r="G297" s="26"/>
      <c r="H297" s="25"/>
      <c r="I297" s="25"/>
    </row>
    <row r="298" spans="2:9" x14ac:dyDescent="0.25">
      <c r="B298" s="31" t="s">
        <v>308</v>
      </c>
      <c r="C298" s="37" t="str">
        <f t="shared" si="10"/>
        <v>03</v>
      </c>
      <c r="D298" s="41" t="str">
        <f t="shared" si="11"/>
        <v>15</v>
      </c>
      <c r="E298" s="34">
        <v>2012</v>
      </c>
      <c r="F298" s="33">
        <v>88357259</v>
      </c>
      <c r="G298" s="26"/>
      <c r="H298" s="25"/>
      <c r="I298" s="25"/>
    </row>
    <row r="299" spans="2:9" x14ac:dyDescent="0.25">
      <c r="B299" s="31" t="s">
        <v>309</v>
      </c>
      <c r="C299" s="37" t="str">
        <f t="shared" si="10"/>
        <v>03</v>
      </c>
      <c r="D299" s="41" t="str">
        <f t="shared" si="11"/>
        <v>15</v>
      </c>
      <c r="E299" s="34">
        <v>2012</v>
      </c>
      <c r="F299" s="33">
        <v>89900716</v>
      </c>
      <c r="G299" s="26"/>
      <c r="H299" s="25"/>
      <c r="I299" s="25"/>
    </row>
    <row r="300" spans="2:9" x14ac:dyDescent="0.25">
      <c r="B300" s="31" t="s">
        <v>310</v>
      </c>
      <c r="C300" s="37" t="str">
        <f t="shared" si="10"/>
        <v>03</v>
      </c>
      <c r="D300" s="41" t="str">
        <f t="shared" si="11"/>
        <v>15</v>
      </c>
      <c r="E300" s="34">
        <v>2012</v>
      </c>
      <c r="F300" s="33">
        <v>89900716</v>
      </c>
      <c r="G300" s="26"/>
      <c r="H300" s="25"/>
      <c r="I300" s="25"/>
    </row>
    <row r="301" spans="2:9" x14ac:dyDescent="0.25">
      <c r="B301" s="31" t="s">
        <v>311</v>
      </c>
      <c r="C301" s="37" t="str">
        <f t="shared" si="10"/>
        <v>03</v>
      </c>
      <c r="D301" s="41" t="str">
        <f t="shared" si="11"/>
        <v>15</v>
      </c>
      <c r="E301" s="34">
        <v>2012</v>
      </c>
      <c r="F301" s="33">
        <v>89912065</v>
      </c>
      <c r="G301" s="26"/>
      <c r="H301" s="25"/>
      <c r="I301" s="25"/>
    </row>
    <row r="302" spans="2:9" x14ac:dyDescent="0.25">
      <c r="B302" s="31" t="s">
        <v>312</v>
      </c>
      <c r="C302" s="37" t="str">
        <f t="shared" si="10"/>
        <v>03</v>
      </c>
      <c r="D302" s="41" t="str">
        <f t="shared" si="11"/>
        <v>15</v>
      </c>
      <c r="E302" s="34">
        <v>2012</v>
      </c>
      <c r="F302" s="33">
        <v>89900616</v>
      </c>
      <c r="G302" s="26"/>
      <c r="H302" s="25"/>
      <c r="I302" s="25"/>
    </row>
    <row r="303" spans="2:9" x14ac:dyDescent="0.25">
      <c r="B303" s="31" t="s">
        <v>313</v>
      </c>
      <c r="C303" s="37" t="str">
        <f t="shared" si="10"/>
        <v>03</v>
      </c>
      <c r="D303" s="41" t="str">
        <f t="shared" si="11"/>
        <v>15</v>
      </c>
      <c r="E303" s="34">
        <v>2012</v>
      </c>
      <c r="F303" s="33">
        <v>89903218</v>
      </c>
      <c r="G303" s="26"/>
      <c r="H303" s="25"/>
      <c r="I303" s="25"/>
    </row>
    <row r="304" spans="2:9" x14ac:dyDescent="0.25">
      <c r="B304" s="31" t="s">
        <v>314</v>
      </c>
      <c r="C304" s="37" t="str">
        <f t="shared" si="10"/>
        <v>03</v>
      </c>
      <c r="D304" s="41" t="str">
        <f t="shared" si="11"/>
        <v>15</v>
      </c>
      <c r="E304" s="34">
        <v>2012</v>
      </c>
      <c r="F304" s="33">
        <v>88347132</v>
      </c>
      <c r="G304" s="26"/>
      <c r="H304" s="25"/>
      <c r="I304" s="25"/>
    </row>
    <row r="305" spans="2:9" x14ac:dyDescent="0.25">
      <c r="B305" s="31" t="s">
        <v>315</v>
      </c>
      <c r="C305" s="37" t="str">
        <f t="shared" si="10"/>
        <v>03</v>
      </c>
      <c r="D305" s="41" t="str">
        <f t="shared" si="11"/>
        <v>15</v>
      </c>
      <c r="E305" s="34">
        <v>2012</v>
      </c>
      <c r="F305" s="33">
        <v>87885711</v>
      </c>
      <c r="G305" s="26"/>
      <c r="H305" s="25"/>
      <c r="I305" s="25"/>
    </row>
    <row r="306" spans="2:9" x14ac:dyDescent="0.25">
      <c r="B306" s="31" t="s">
        <v>316</v>
      </c>
      <c r="C306" s="37" t="str">
        <f t="shared" si="10"/>
        <v>03</v>
      </c>
      <c r="D306" s="41" t="str">
        <f t="shared" si="11"/>
        <v>15</v>
      </c>
      <c r="E306" s="34">
        <v>2012</v>
      </c>
      <c r="F306" s="33">
        <v>89905771</v>
      </c>
      <c r="G306" s="26"/>
      <c r="H306" s="25"/>
      <c r="I306" s="25"/>
    </row>
    <row r="307" spans="2:9" x14ac:dyDescent="0.25">
      <c r="B307" s="31" t="s">
        <v>317</v>
      </c>
      <c r="C307" s="37" t="str">
        <f t="shared" si="10"/>
        <v>03</v>
      </c>
      <c r="D307" s="41" t="str">
        <f t="shared" si="11"/>
        <v>15</v>
      </c>
      <c r="E307" s="34">
        <v>2012</v>
      </c>
      <c r="F307" s="33">
        <v>87887931</v>
      </c>
      <c r="G307" s="26"/>
      <c r="H307" s="25"/>
      <c r="I307" s="25"/>
    </row>
    <row r="308" spans="2:9" x14ac:dyDescent="0.25">
      <c r="B308" s="31" t="s">
        <v>318</v>
      </c>
      <c r="C308" s="37" t="str">
        <f t="shared" si="10"/>
        <v>03</v>
      </c>
      <c r="D308" s="41" t="str">
        <f t="shared" si="11"/>
        <v>15</v>
      </c>
      <c r="E308" s="34">
        <v>2012</v>
      </c>
      <c r="F308" s="33">
        <v>87883865</v>
      </c>
      <c r="G308" s="26"/>
      <c r="H308" s="25"/>
      <c r="I308" s="25"/>
    </row>
    <row r="309" spans="2:9" x14ac:dyDescent="0.25">
      <c r="B309" s="31" t="s">
        <v>319</v>
      </c>
      <c r="C309" s="37" t="str">
        <f t="shared" si="10"/>
        <v>03</v>
      </c>
      <c r="D309" s="41" t="str">
        <f t="shared" si="11"/>
        <v>15</v>
      </c>
      <c r="E309" s="34">
        <v>2012</v>
      </c>
      <c r="F309" s="33">
        <v>88077729</v>
      </c>
      <c r="G309" s="26"/>
      <c r="H309" s="25"/>
      <c r="I309" s="25"/>
    </row>
    <row r="310" spans="2:9" x14ac:dyDescent="0.25">
      <c r="B310" s="31" t="s">
        <v>320</v>
      </c>
      <c r="C310" s="37" t="str">
        <f t="shared" si="10"/>
        <v>03</v>
      </c>
      <c r="D310" s="41" t="str">
        <f t="shared" si="11"/>
        <v>15</v>
      </c>
      <c r="E310" s="34">
        <v>2012</v>
      </c>
      <c r="F310" s="33">
        <v>88347640</v>
      </c>
      <c r="G310" s="26"/>
      <c r="H310" s="25"/>
      <c r="I310" s="25"/>
    </row>
    <row r="311" spans="2:9" x14ac:dyDescent="0.25">
      <c r="B311" s="31" t="s">
        <v>321</v>
      </c>
      <c r="C311" s="37" t="str">
        <f t="shared" si="10"/>
        <v>03</v>
      </c>
      <c r="D311" s="41" t="str">
        <f t="shared" si="11"/>
        <v>15</v>
      </c>
      <c r="E311" s="34">
        <v>2012</v>
      </c>
      <c r="F311" s="33">
        <v>87883928</v>
      </c>
      <c r="G311" s="26"/>
      <c r="H311" s="25"/>
      <c r="I311" s="25"/>
    </row>
    <row r="312" spans="2:9" x14ac:dyDescent="0.25">
      <c r="B312" s="31" t="s">
        <v>322</v>
      </c>
      <c r="C312" s="37" t="str">
        <f t="shared" si="10"/>
        <v>03</v>
      </c>
      <c r="D312" s="41" t="str">
        <f t="shared" si="11"/>
        <v>15</v>
      </c>
      <c r="E312" s="34">
        <v>2012</v>
      </c>
      <c r="F312" s="33">
        <v>87883070</v>
      </c>
      <c r="G312" s="26"/>
      <c r="H312" s="25"/>
      <c r="I312" s="25"/>
    </row>
    <row r="313" spans="2:9" x14ac:dyDescent="0.25">
      <c r="B313" s="31" t="s">
        <v>323</v>
      </c>
      <c r="C313" s="37" t="str">
        <f t="shared" si="10"/>
        <v>03</v>
      </c>
      <c r="D313" s="41" t="str">
        <f t="shared" si="11"/>
        <v>15</v>
      </c>
      <c r="E313" s="34">
        <v>2012</v>
      </c>
      <c r="F313" s="33">
        <v>89899079</v>
      </c>
      <c r="G313" s="26"/>
      <c r="H313" s="25"/>
      <c r="I313" s="25"/>
    </row>
    <row r="314" spans="2:9" x14ac:dyDescent="0.25">
      <c r="B314" s="31" t="s">
        <v>324</v>
      </c>
      <c r="C314" s="37" t="str">
        <f t="shared" si="10"/>
        <v>03</v>
      </c>
      <c r="D314" s="41" t="str">
        <f t="shared" si="11"/>
        <v>16</v>
      </c>
      <c r="E314" s="34">
        <v>2012</v>
      </c>
      <c r="F314" s="33">
        <v>89895590</v>
      </c>
      <c r="G314" s="26"/>
      <c r="H314" s="25"/>
      <c r="I314" s="25"/>
    </row>
    <row r="315" spans="2:9" x14ac:dyDescent="0.25">
      <c r="B315" s="31" t="s">
        <v>325</v>
      </c>
      <c r="C315" s="37" t="str">
        <f t="shared" si="10"/>
        <v>03</v>
      </c>
      <c r="D315" s="41" t="str">
        <f t="shared" si="11"/>
        <v>16</v>
      </c>
      <c r="E315" s="34">
        <v>2012</v>
      </c>
      <c r="F315" s="33">
        <v>87932725</v>
      </c>
      <c r="G315" s="26"/>
      <c r="H315" s="25"/>
      <c r="I315" s="25"/>
    </row>
    <row r="316" spans="2:9" x14ac:dyDescent="0.25">
      <c r="B316" s="31" t="s">
        <v>326</v>
      </c>
      <c r="C316" s="37" t="str">
        <f t="shared" si="10"/>
        <v>03</v>
      </c>
      <c r="D316" s="41" t="str">
        <f t="shared" si="11"/>
        <v>16</v>
      </c>
      <c r="E316" s="34">
        <v>2012</v>
      </c>
      <c r="F316" s="33">
        <v>87921549</v>
      </c>
      <c r="G316" s="26"/>
      <c r="H316" s="25"/>
      <c r="I316" s="25"/>
    </row>
    <row r="317" spans="2:9" x14ac:dyDescent="0.25">
      <c r="B317" s="31" t="s">
        <v>327</v>
      </c>
      <c r="C317" s="37" t="str">
        <f t="shared" si="10"/>
        <v>03</v>
      </c>
      <c r="D317" s="41" t="str">
        <f t="shared" si="11"/>
        <v>16</v>
      </c>
      <c r="E317" s="34">
        <v>2012</v>
      </c>
      <c r="F317" s="33">
        <v>89907375</v>
      </c>
      <c r="G317" s="26"/>
      <c r="H317" s="25"/>
      <c r="I317" s="25"/>
    </row>
    <row r="318" spans="2:9" x14ac:dyDescent="0.25">
      <c r="B318" s="31" t="s">
        <v>328</v>
      </c>
      <c r="C318" s="37" t="str">
        <f t="shared" si="10"/>
        <v>03</v>
      </c>
      <c r="D318" s="41" t="str">
        <f t="shared" si="11"/>
        <v>16</v>
      </c>
      <c r="E318" s="34">
        <v>2012</v>
      </c>
      <c r="F318" s="33">
        <v>89903331</v>
      </c>
      <c r="G318" s="26"/>
      <c r="H318" s="25"/>
      <c r="I318" s="25"/>
    </row>
    <row r="319" spans="2:9" x14ac:dyDescent="0.25">
      <c r="B319" s="31" t="s">
        <v>329</v>
      </c>
      <c r="C319" s="37" t="str">
        <f t="shared" si="10"/>
        <v>03</v>
      </c>
      <c r="D319" s="41" t="str">
        <f t="shared" si="11"/>
        <v>16</v>
      </c>
      <c r="E319" s="34">
        <v>2012</v>
      </c>
      <c r="F319" s="33">
        <v>89911275</v>
      </c>
      <c r="G319" s="26"/>
      <c r="H319" s="25"/>
      <c r="I319" s="25"/>
    </row>
    <row r="320" spans="2:9" x14ac:dyDescent="0.25">
      <c r="B320" s="31" t="s">
        <v>330</v>
      </c>
      <c r="C320" s="37" t="str">
        <f t="shared" si="10"/>
        <v>03</v>
      </c>
      <c r="D320" s="41" t="str">
        <f t="shared" si="11"/>
        <v>16</v>
      </c>
      <c r="E320" s="34">
        <v>2012</v>
      </c>
      <c r="F320" s="33">
        <v>89912071</v>
      </c>
      <c r="G320" s="26"/>
      <c r="H320" s="25"/>
      <c r="I320" s="25"/>
    </row>
    <row r="321" spans="2:9" x14ac:dyDescent="0.25">
      <c r="B321" s="31" t="s">
        <v>331</v>
      </c>
      <c r="C321" s="37" t="str">
        <f t="shared" si="10"/>
        <v>03</v>
      </c>
      <c r="D321" s="41" t="str">
        <f t="shared" si="11"/>
        <v>16</v>
      </c>
      <c r="E321" s="34">
        <v>2012</v>
      </c>
      <c r="F321" s="33">
        <v>89900716</v>
      </c>
      <c r="G321" s="26"/>
      <c r="H321" s="25"/>
      <c r="I321" s="25"/>
    </row>
    <row r="322" spans="2:9" x14ac:dyDescent="0.25">
      <c r="B322" s="31" t="s">
        <v>332</v>
      </c>
      <c r="C322" s="37" t="str">
        <f t="shared" si="10"/>
        <v>03</v>
      </c>
      <c r="D322" s="41" t="str">
        <f t="shared" si="11"/>
        <v>16</v>
      </c>
      <c r="E322" s="34">
        <v>2012</v>
      </c>
      <c r="F322" s="33">
        <v>87929951</v>
      </c>
      <c r="G322" s="26"/>
      <c r="H322" s="25"/>
      <c r="I322" s="25"/>
    </row>
    <row r="323" spans="2:9" x14ac:dyDescent="0.25">
      <c r="B323" s="31" t="s">
        <v>333</v>
      </c>
      <c r="C323" s="37" t="str">
        <f t="shared" si="10"/>
        <v>03</v>
      </c>
      <c r="D323" s="41" t="str">
        <f t="shared" si="11"/>
        <v>16</v>
      </c>
      <c r="E323" s="34">
        <v>2012</v>
      </c>
      <c r="F323" s="33">
        <v>87882562</v>
      </c>
      <c r="G323" s="26"/>
      <c r="H323" s="25"/>
      <c r="I323" s="25"/>
    </row>
    <row r="324" spans="2:9" x14ac:dyDescent="0.25">
      <c r="B324" s="31" t="s">
        <v>334</v>
      </c>
      <c r="C324" s="37" t="str">
        <f t="shared" si="10"/>
        <v>03</v>
      </c>
      <c r="D324" s="41" t="str">
        <f t="shared" si="11"/>
        <v>16</v>
      </c>
      <c r="E324" s="34">
        <v>2012</v>
      </c>
      <c r="F324" s="33">
        <v>89912065</v>
      </c>
      <c r="G324" s="26"/>
      <c r="H324" s="25"/>
      <c r="I324" s="25"/>
    </row>
    <row r="325" spans="2:9" x14ac:dyDescent="0.25">
      <c r="B325" s="31" t="s">
        <v>335</v>
      </c>
      <c r="C325" s="37" t="str">
        <f t="shared" si="10"/>
        <v>03</v>
      </c>
      <c r="D325" s="41" t="str">
        <f t="shared" si="11"/>
        <v>16</v>
      </c>
      <c r="E325" s="34">
        <v>2012</v>
      </c>
      <c r="F325" s="33">
        <v>89903218</v>
      </c>
      <c r="G325" s="26"/>
      <c r="H325" s="25"/>
      <c r="I325" s="25"/>
    </row>
    <row r="326" spans="2:9" x14ac:dyDescent="0.25">
      <c r="B326" s="31" t="s">
        <v>336</v>
      </c>
      <c r="C326" s="37" t="str">
        <f t="shared" si="10"/>
        <v>03</v>
      </c>
      <c r="D326" s="41" t="str">
        <f t="shared" si="11"/>
        <v>16</v>
      </c>
      <c r="E326" s="34">
        <v>2012</v>
      </c>
      <c r="F326" s="33">
        <v>87887931</v>
      </c>
      <c r="G326" s="26"/>
      <c r="H326" s="25"/>
      <c r="I326" s="25"/>
    </row>
    <row r="327" spans="2:9" x14ac:dyDescent="0.25">
      <c r="B327" s="31" t="s">
        <v>337</v>
      </c>
      <c r="C327" s="37" t="str">
        <f t="shared" ref="C327:C390" si="12">LEFT(B327,2)</f>
        <v>03</v>
      </c>
      <c r="D327" s="41" t="str">
        <f t="shared" ref="D327:D390" si="13">MID(B327,4,2)</f>
        <v>16</v>
      </c>
      <c r="E327" s="34">
        <v>2012</v>
      </c>
      <c r="F327" s="33">
        <v>87886655</v>
      </c>
      <c r="G327" s="26"/>
      <c r="H327" s="25"/>
      <c r="I327" s="25"/>
    </row>
    <row r="328" spans="2:9" x14ac:dyDescent="0.25">
      <c r="B328" s="31" t="s">
        <v>338</v>
      </c>
      <c r="C328" s="37" t="str">
        <f t="shared" si="12"/>
        <v>03</v>
      </c>
      <c r="D328" s="41" t="str">
        <f t="shared" si="13"/>
        <v>16</v>
      </c>
      <c r="E328" s="34">
        <v>2012</v>
      </c>
      <c r="F328" s="33">
        <v>88347132</v>
      </c>
      <c r="G328" s="26"/>
      <c r="H328" s="25"/>
      <c r="I328" s="25"/>
    </row>
    <row r="329" spans="2:9" x14ac:dyDescent="0.25">
      <c r="B329" s="31" t="s">
        <v>339</v>
      </c>
      <c r="C329" s="37" t="str">
        <f t="shared" si="12"/>
        <v>03</v>
      </c>
      <c r="D329" s="41" t="str">
        <f t="shared" si="13"/>
        <v>16</v>
      </c>
      <c r="E329" s="34">
        <v>2012</v>
      </c>
      <c r="F329" s="33">
        <v>87885711</v>
      </c>
      <c r="G329" s="26"/>
      <c r="H329" s="25"/>
      <c r="I329" s="25"/>
    </row>
    <row r="330" spans="2:9" x14ac:dyDescent="0.25">
      <c r="B330" s="31" t="s">
        <v>340</v>
      </c>
      <c r="C330" s="37" t="str">
        <f t="shared" si="12"/>
        <v>03</v>
      </c>
      <c r="D330" s="41" t="str">
        <f t="shared" si="13"/>
        <v>16</v>
      </c>
      <c r="E330" s="34">
        <v>2012</v>
      </c>
      <c r="F330" s="33">
        <v>87887643</v>
      </c>
      <c r="G330" s="26"/>
      <c r="H330" s="25"/>
      <c r="I330" s="25"/>
    </row>
    <row r="331" spans="2:9" x14ac:dyDescent="0.25">
      <c r="B331" s="31" t="s">
        <v>341</v>
      </c>
      <c r="C331" s="37" t="str">
        <f t="shared" si="12"/>
        <v>03</v>
      </c>
      <c r="D331" s="41" t="str">
        <f t="shared" si="13"/>
        <v>16</v>
      </c>
      <c r="E331" s="34">
        <v>2012</v>
      </c>
      <c r="F331" s="33">
        <v>87887423</v>
      </c>
      <c r="G331" s="26"/>
      <c r="H331" s="25"/>
      <c r="I331" s="25"/>
    </row>
    <row r="332" spans="2:9" x14ac:dyDescent="0.25">
      <c r="B332" s="31" t="s">
        <v>342</v>
      </c>
      <c r="C332" s="37" t="str">
        <f t="shared" si="12"/>
        <v>03</v>
      </c>
      <c r="D332" s="41" t="str">
        <f t="shared" si="13"/>
        <v>16</v>
      </c>
      <c r="E332" s="34">
        <v>2012</v>
      </c>
      <c r="F332" s="33">
        <v>87883928</v>
      </c>
      <c r="G332" s="26"/>
      <c r="H332" s="25"/>
      <c r="I332" s="25"/>
    </row>
    <row r="333" spans="2:9" x14ac:dyDescent="0.25">
      <c r="B333" s="31" t="s">
        <v>343</v>
      </c>
      <c r="C333" s="37" t="str">
        <f t="shared" si="12"/>
        <v>03</v>
      </c>
      <c r="D333" s="41" t="str">
        <f t="shared" si="13"/>
        <v>16</v>
      </c>
      <c r="E333" s="34">
        <v>2012</v>
      </c>
      <c r="F333" s="33">
        <v>87883070</v>
      </c>
      <c r="G333" s="26"/>
      <c r="H333" s="25"/>
      <c r="I333" s="25"/>
    </row>
    <row r="334" spans="2:9" x14ac:dyDescent="0.25">
      <c r="B334" s="31" t="s">
        <v>344</v>
      </c>
      <c r="C334" s="37" t="str">
        <f t="shared" si="12"/>
        <v>03</v>
      </c>
      <c r="D334" s="41" t="str">
        <f t="shared" si="13"/>
        <v>16</v>
      </c>
      <c r="E334" s="34">
        <v>2012</v>
      </c>
      <c r="F334" s="33">
        <v>88347640</v>
      </c>
      <c r="G334" s="26"/>
      <c r="H334" s="25"/>
      <c r="I334" s="25"/>
    </row>
    <row r="335" spans="2:9" x14ac:dyDescent="0.25">
      <c r="B335" s="31" t="s">
        <v>345</v>
      </c>
      <c r="C335" s="37" t="str">
        <f t="shared" si="12"/>
        <v>03</v>
      </c>
      <c r="D335" s="41" t="str">
        <f t="shared" si="13"/>
        <v>16</v>
      </c>
      <c r="E335" s="34">
        <v>2012</v>
      </c>
      <c r="F335" s="33">
        <v>87883865</v>
      </c>
      <c r="G335" s="26"/>
      <c r="H335" s="25"/>
      <c r="I335" s="25"/>
    </row>
    <row r="336" spans="2:9" x14ac:dyDescent="0.25">
      <c r="B336" s="31" t="s">
        <v>346</v>
      </c>
      <c r="C336" s="37" t="str">
        <f t="shared" si="12"/>
        <v>03</v>
      </c>
      <c r="D336" s="41" t="str">
        <f t="shared" si="13"/>
        <v>16</v>
      </c>
      <c r="E336" s="34">
        <v>2012</v>
      </c>
      <c r="F336" s="33">
        <v>88077729</v>
      </c>
      <c r="G336" s="26"/>
      <c r="H336" s="25"/>
      <c r="I336" s="25"/>
    </row>
    <row r="337" spans="2:9" x14ac:dyDescent="0.25">
      <c r="B337" s="31" t="s">
        <v>347</v>
      </c>
      <c r="C337" s="37" t="str">
        <f t="shared" si="12"/>
        <v>03</v>
      </c>
      <c r="D337" s="41" t="str">
        <f t="shared" si="13"/>
        <v>16</v>
      </c>
      <c r="E337" s="34">
        <v>2012</v>
      </c>
      <c r="F337" s="33">
        <v>89911594</v>
      </c>
      <c r="G337" s="26"/>
      <c r="H337" s="25"/>
      <c r="I337" s="25"/>
    </row>
    <row r="338" spans="2:9" x14ac:dyDescent="0.25">
      <c r="B338" s="31" t="s">
        <v>348</v>
      </c>
      <c r="C338" s="37" t="str">
        <f t="shared" si="12"/>
        <v>03</v>
      </c>
      <c r="D338" s="41" t="str">
        <f t="shared" si="13"/>
        <v>16</v>
      </c>
      <c r="E338" s="34">
        <v>2012</v>
      </c>
      <c r="F338" s="33">
        <v>89899079</v>
      </c>
      <c r="G338" s="26"/>
      <c r="H338" s="25"/>
      <c r="I338" s="25"/>
    </row>
    <row r="339" spans="2:9" x14ac:dyDescent="0.25">
      <c r="B339" s="31" t="s">
        <v>349</v>
      </c>
      <c r="C339" s="37" t="str">
        <f t="shared" si="12"/>
        <v>03</v>
      </c>
      <c r="D339" s="41" t="str">
        <f t="shared" si="13"/>
        <v>16</v>
      </c>
      <c r="E339" s="34">
        <v>2012</v>
      </c>
      <c r="F339" s="33">
        <v>89896207</v>
      </c>
      <c r="G339" s="26"/>
      <c r="H339" s="25"/>
      <c r="I339" s="25"/>
    </row>
    <row r="340" spans="2:9" x14ac:dyDescent="0.25">
      <c r="B340" s="31" t="s">
        <v>350</v>
      </c>
      <c r="C340" s="37" t="str">
        <f t="shared" si="12"/>
        <v>03</v>
      </c>
      <c r="D340" s="41" t="str">
        <f t="shared" si="13"/>
        <v>17</v>
      </c>
      <c r="E340" s="34">
        <v>2012</v>
      </c>
      <c r="F340" s="33">
        <v>87921549</v>
      </c>
      <c r="G340" s="26"/>
      <c r="H340" s="25"/>
      <c r="I340" s="25"/>
    </row>
    <row r="341" spans="2:9" x14ac:dyDescent="0.25">
      <c r="B341" s="31" t="s">
        <v>351</v>
      </c>
      <c r="C341" s="37" t="str">
        <f t="shared" si="12"/>
        <v>03</v>
      </c>
      <c r="D341" s="41" t="str">
        <f t="shared" si="13"/>
        <v>17</v>
      </c>
      <c r="E341" s="34">
        <v>2012</v>
      </c>
      <c r="F341" s="33">
        <v>89895590</v>
      </c>
      <c r="G341" s="26"/>
      <c r="H341" s="25"/>
      <c r="I341" s="25"/>
    </row>
    <row r="342" spans="2:9" x14ac:dyDescent="0.25">
      <c r="B342" s="31" t="s">
        <v>352</v>
      </c>
      <c r="C342" s="37" t="str">
        <f t="shared" si="12"/>
        <v>03</v>
      </c>
      <c r="D342" s="41" t="str">
        <f t="shared" si="13"/>
        <v>17</v>
      </c>
      <c r="E342" s="34">
        <v>2012</v>
      </c>
      <c r="F342" s="33">
        <v>89907375</v>
      </c>
      <c r="G342" s="26"/>
      <c r="H342" s="25"/>
      <c r="I342" s="25"/>
    </row>
    <row r="343" spans="2:9" x14ac:dyDescent="0.25">
      <c r="B343" s="31" t="s">
        <v>353</v>
      </c>
      <c r="C343" s="37" t="str">
        <f t="shared" si="12"/>
        <v>03</v>
      </c>
      <c r="D343" s="41" t="str">
        <f t="shared" si="13"/>
        <v>17</v>
      </c>
      <c r="E343" s="34">
        <v>2012</v>
      </c>
      <c r="F343" s="33">
        <v>89903331</v>
      </c>
      <c r="G343" s="26"/>
      <c r="H343" s="25"/>
      <c r="I343" s="25"/>
    </row>
    <row r="344" spans="2:9" x14ac:dyDescent="0.25">
      <c r="B344" s="31" t="s">
        <v>354</v>
      </c>
      <c r="C344" s="37" t="str">
        <f t="shared" si="12"/>
        <v>03</v>
      </c>
      <c r="D344" s="41" t="str">
        <f t="shared" si="13"/>
        <v>17</v>
      </c>
      <c r="E344" s="34">
        <v>2012</v>
      </c>
      <c r="F344" s="33">
        <v>89912071</v>
      </c>
      <c r="G344" s="26"/>
      <c r="H344" s="25"/>
      <c r="I344" s="25"/>
    </row>
    <row r="345" spans="2:9" x14ac:dyDescent="0.25">
      <c r="B345" s="31" t="s">
        <v>355</v>
      </c>
      <c r="C345" s="37" t="str">
        <f t="shared" si="12"/>
        <v>03</v>
      </c>
      <c r="D345" s="41" t="str">
        <f t="shared" si="13"/>
        <v>17</v>
      </c>
      <c r="E345" s="34">
        <v>2012</v>
      </c>
      <c r="F345" s="33">
        <v>89911275</v>
      </c>
      <c r="G345" s="26"/>
      <c r="H345" s="25"/>
      <c r="I345" s="25"/>
    </row>
    <row r="346" spans="2:9" x14ac:dyDescent="0.25">
      <c r="B346" s="31" t="s">
        <v>356</v>
      </c>
      <c r="C346" s="37" t="str">
        <f t="shared" si="12"/>
        <v>03</v>
      </c>
      <c r="D346" s="41" t="str">
        <f t="shared" si="13"/>
        <v>17</v>
      </c>
      <c r="E346" s="34">
        <v>2012</v>
      </c>
      <c r="F346" s="33">
        <v>89900716</v>
      </c>
      <c r="G346" s="26"/>
      <c r="H346" s="25"/>
      <c r="I346" s="25"/>
    </row>
    <row r="347" spans="2:9" x14ac:dyDescent="0.25">
      <c r="B347" s="31" t="s">
        <v>357</v>
      </c>
      <c r="C347" s="37" t="str">
        <f t="shared" si="12"/>
        <v>03</v>
      </c>
      <c r="D347" s="41" t="str">
        <f t="shared" si="13"/>
        <v>17</v>
      </c>
      <c r="E347" s="34">
        <v>2012</v>
      </c>
      <c r="F347" s="33">
        <v>89903218</v>
      </c>
      <c r="G347" s="26"/>
      <c r="H347" s="25"/>
      <c r="I347" s="25"/>
    </row>
    <row r="348" spans="2:9" x14ac:dyDescent="0.25">
      <c r="B348" s="31" t="s">
        <v>358</v>
      </c>
      <c r="C348" s="37" t="str">
        <f t="shared" si="12"/>
        <v>03</v>
      </c>
      <c r="D348" s="41" t="str">
        <f t="shared" si="13"/>
        <v>17</v>
      </c>
      <c r="E348" s="34">
        <v>2012</v>
      </c>
      <c r="F348" s="33">
        <v>88347132</v>
      </c>
      <c r="G348" s="26"/>
      <c r="H348" s="25"/>
      <c r="I348" s="25"/>
    </row>
    <row r="349" spans="2:9" x14ac:dyDescent="0.25">
      <c r="B349" s="31" t="s">
        <v>359</v>
      </c>
      <c r="C349" s="37" t="str">
        <f t="shared" si="12"/>
        <v>03</v>
      </c>
      <c r="D349" s="41" t="str">
        <f t="shared" si="13"/>
        <v>17</v>
      </c>
      <c r="E349" s="34">
        <v>2012</v>
      </c>
      <c r="F349" s="33">
        <v>87885711</v>
      </c>
      <c r="G349" s="26"/>
      <c r="H349" s="25"/>
      <c r="I349" s="25"/>
    </row>
    <row r="350" spans="2:9" x14ac:dyDescent="0.25">
      <c r="B350" s="31" t="s">
        <v>360</v>
      </c>
      <c r="C350" s="37" t="str">
        <f t="shared" si="12"/>
        <v>03</v>
      </c>
      <c r="D350" s="41" t="str">
        <f t="shared" si="13"/>
        <v>17</v>
      </c>
      <c r="E350" s="34">
        <v>2012</v>
      </c>
      <c r="F350" s="33">
        <v>88077718</v>
      </c>
      <c r="G350" s="26"/>
      <c r="H350" s="25"/>
      <c r="I350" s="25"/>
    </row>
    <row r="351" spans="2:9" x14ac:dyDescent="0.25">
      <c r="B351" s="31" t="s">
        <v>361</v>
      </c>
      <c r="C351" s="37" t="str">
        <f t="shared" si="12"/>
        <v>03</v>
      </c>
      <c r="D351" s="41" t="str">
        <f t="shared" si="13"/>
        <v>17</v>
      </c>
      <c r="E351" s="34">
        <v>2012</v>
      </c>
      <c r="F351" s="33">
        <v>88353192</v>
      </c>
      <c r="G351" s="26"/>
      <c r="H351" s="25"/>
      <c r="I351" s="25"/>
    </row>
    <row r="352" spans="2:9" x14ac:dyDescent="0.25">
      <c r="B352" s="31" t="s">
        <v>362</v>
      </c>
      <c r="C352" s="37" t="str">
        <f t="shared" si="12"/>
        <v>03</v>
      </c>
      <c r="D352" s="41" t="str">
        <f t="shared" si="13"/>
        <v>17</v>
      </c>
      <c r="E352" s="34">
        <v>2012</v>
      </c>
      <c r="F352" s="33">
        <v>87883928</v>
      </c>
      <c r="G352" s="26"/>
      <c r="H352" s="25"/>
      <c r="I352" s="25"/>
    </row>
    <row r="353" spans="2:9" x14ac:dyDescent="0.25">
      <c r="B353" s="31" t="s">
        <v>363</v>
      </c>
      <c r="C353" s="37" t="str">
        <f t="shared" si="12"/>
        <v>03</v>
      </c>
      <c r="D353" s="41" t="str">
        <f t="shared" si="13"/>
        <v>17</v>
      </c>
      <c r="E353" s="34">
        <v>2012</v>
      </c>
      <c r="F353" s="33">
        <v>89899079</v>
      </c>
      <c r="G353" s="26"/>
      <c r="H353" s="25"/>
      <c r="I353" s="25"/>
    </row>
    <row r="354" spans="2:9" x14ac:dyDescent="0.25">
      <c r="B354" s="31" t="s">
        <v>364</v>
      </c>
      <c r="C354" s="37" t="str">
        <f t="shared" si="12"/>
        <v>03</v>
      </c>
      <c r="D354" s="41" t="str">
        <f t="shared" si="13"/>
        <v>17</v>
      </c>
      <c r="E354" s="34">
        <v>2012</v>
      </c>
      <c r="F354" s="33">
        <v>87887931</v>
      </c>
      <c r="G354" s="26"/>
      <c r="H354" s="25"/>
      <c r="I354" s="25"/>
    </row>
    <row r="355" spans="2:9" x14ac:dyDescent="0.25">
      <c r="B355" s="31" t="s">
        <v>365</v>
      </c>
      <c r="C355" s="37" t="str">
        <f t="shared" si="12"/>
        <v>03</v>
      </c>
      <c r="D355" s="41" t="str">
        <f t="shared" si="13"/>
        <v>17</v>
      </c>
      <c r="E355" s="34">
        <v>2012</v>
      </c>
      <c r="F355" s="33">
        <v>87887931</v>
      </c>
      <c r="G355" s="26"/>
      <c r="H355" s="25"/>
      <c r="I355" s="25"/>
    </row>
    <row r="356" spans="2:9" x14ac:dyDescent="0.25">
      <c r="B356" s="31" t="s">
        <v>366</v>
      </c>
      <c r="C356" s="37" t="str">
        <f t="shared" si="12"/>
        <v>03</v>
      </c>
      <c r="D356" s="41" t="str">
        <f t="shared" si="13"/>
        <v>17</v>
      </c>
      <c r="E356" s="34">
        <v>2012</v>
      </c>
      <c r="F356" s="33">
        <v>87887643</v>
      </c>
      <c r="G356" s="26"/>
      <c r="H356" s="25"/>
      <c r="I356" s="25"/>
    </row>
    <row r="357" spans="2:9" x14ac:dyDescent="0.25">
      <c r="B357" s="31" t="s">
        <v>367</v>
      </c>
      <c r="C357" s="37" t="str">
        <f t="shared" si="12"/>
        <v>03</v>
      </c>
      <c r="D357" s="41" t="str">
        <f t="shared" si="13"/>
        <v>17</v>
      </c>
      <c r="E357" s="34">
        <v>2012</v>
      </c>
      <c r="F357" s="33">
        <v>89900329</v>
      </c>
      <c r="G357" s="26"/>
      <c r="H357" s="25"/>
      <c r="I357" s="25"/>
    </row>
    <row r="358" spans="2:9" x14ac:dyDescent="0.25">
      <c r="B358" s="31" t="s">
        <v>368</v>
      </c>
      <c r="C358" s="37" t="str">
        <f t="shared" si="12"/>
        <v>03</v>
      </c>
      <c r="D358" s="41" t="str">
        <f t="shared" si="13"/>
        <v>17</v>
      </c>
      <c r="E358" s="34">
        <v>2012</v>
      </c>
      <c r="F358" s="33">
        <v>89911594</v>
      </c>
      <c r="G358" s="26"/>
      <c r="H358" s="25"/>
      <c r="I358" s="25"/>
    </row>
    <row r="359" spans="2:9" x14ac:dyDescent="0.25">
      <c r="B359" s="31" t="s">
        <v>369</v>
      </c>
      <c r="C359" s="37" t="str">
        <f t="shared" si="12"/>
        <v>03</v>
      </c>
      <c r="D359" s="41" t="str">
        <f t="shared" si="13"/>
        <v>17</v>
      </c>
      <c r="E359" s="34">
        <v>2012</v>
      </c>
      <c r="F359" s="33">
        <v>87929951</v>
      </c>
      <c r="G359" s="26"/>
      <c r="H359" s="25"/>
      <c r="I359" s="25"/>
    </row>
    <row r="360" spans="2:9" x14ac:dyDescent="0.25">
      <c r="B360" s="31" t="s">
        <v>370</v>
      </c>
      <c r="C360" s="37" t="str">
        <f t="shared" si="12"/>
        <v>03</v>
      </c>
      <c r="D360" s="41" t="str">
        <f t="shared" si="13"/>
        <v>17</v>
      </c>
      <c r="E360" s="34">
        <v>2012</v>
      </c>
      <c r="F360" s="33">
        <v>87886655</v>
      </c>
      <c r="G360" s="26"/>
      <c r="H360" s="25"/>
      <c r="I360" s="25"/>
    </row>
    <row r="361" spans="2:9" x14ac:dyDescent="0.25">
      <c r="B361" s="31" t="s">
        <v>371</v>
      </c>
      <c r="C361" s="37" t="str">
        <f t="shared" si="12"/>
        <v>03</v>
      </c>
      <c r="D361" s="41" t="str">
        <f t="shared" si="13"/>
        <v>17</v>
      </c>
      <c r="E361" s="34">
        <v>2012</v>
      </c>
      <c r="F361" s="33">
        <v>89901210</v>
      </c>
      <c r="G361" s="26"/>
      <c r="H361" s="25"/>
      <c r="I361" s="25"/>
    </row>
    <row r="362" spans="2:9" x14ac:dyDescent="0.25">
      <c r="B362" s="31" t="s">
        <v>372</v>
      </c>
      <c r="C362" s="37" t="str">
        <f t="shared" si="12"/>
        <v>03</v>
      </c>
      <c r="D362" s="41" t="str">
        <f t="shared" si="13"/>
        <v>17</v>
      </c>
      <c r="E362" s="34">
        <v>2012</v>
      </c>
      <c r="F362" s="33">
        <v>89896207</v>
      </c>
      <c r="G362" s="26"/>
      <c r="H362" s="25"/>
      <c r="I362" s="25"/>
    </row>
    <row r="363" spans="2:9" x14ac:dyDescent="0.25">
      <c r="B363" s="31" t="s">
        <v>373</v>
      </c>
      <c r="C363" s="37" t="str">
        <f t="shared" si="12"/>
        <v>03</v>
      </c>
      <c r="D363" s="41" t="str">
        <f t="shared" si="13"/>
        <v>20</v>
      </c>
      <c r="E363" s="34">
        <v>2012</v>
      </c>
      <c r="F363" s="33">
        <v>87932725</v>
      </c>
      <c r="G363" s="26"/>
      <c r="H363" s="25"/>
      <c r="I363" s="25"/>
    </row>
    <row r="364" spans="2:9" x14ac:dyDescent="0.25">
      <c r="B364" s="31" t="s">
        <v>374</v>
      </c>
      <c r="C364" s="37" t="str">
        <f t="shared" si="12"/>
        <v>03</v>
      </c>
      <c r="D364" s="41" t="str">
        <f t="shared" si="13"/>
        <v>20</v>
      </c>
      <c r="E364" s="34">
        <v>2012</v>
      </c>
      <c r="F364" s="33">
        <v>89907375</v>
      </c>
      <c r="G364" s="26"/>
      <c r="H364" s="25"/>
      <c r="I364" s="25"/>
    </row>
    <row r="365" spans="2:9" x14ac:dyDescent="0.25">
      <c r="B365" s="31" t="s">
        <v>375</v>
      </c>
      <c r="C365" s="37" t="str">
        <f t="shared" si="12"/>
        <v>03</v>
      </c>
      <c r="D365" s="41" t="str">
        <f t="shared" si="13"/>
        <v>20</v>
      </c>
      <c r="E365" s="34">
        <v>2012</v>
      </c>
      <c r="F365" s="33">
        <v>87921549</v>
      </c>
      <c r="G365" s="26"/>
      <c r="H365" s="25"/>
      <c r="I365" s="25"/>
    </row>
    <row r="366" spans="2:9" x14ac:dyDescent="0.25">
      <c r="B366" s="31" t="s">
        <v>376</v>
      </c>
      <c r="C366" s="37" t="str">
        <f t="shared" si="12"/>
        <v>03</v>
      </c>
      <c r="D366" s="41" t="str">
        <f t="shared" si="13"/>
        <v>20</v>
      </c>
      <c r="E366" s="34">
        <v>2012</v>
      </c>
      <c r="F366" s="33">
        <v>89903331</v>
      </c>
      <c r="G366" s="26"/>
      <c r="H366" s="25"/>
      <c r="I366" s="25"/>
    </row>
    <row r="367" spans="2:9" x14ac:dyDescent="0.25">
      <c r="B367" s="31" t="s">
        <v>377</v>
      </c>
      <c r="C367" s="37" t="str">
        <f t="shared" si="12"/>
        <v>03</v>
      </c>
      <c r="D367" s="41" t="str">
        <f t="shared" si="13"/>
        <v>20</v>
      </c>
      <c r="E367" s="34">
        <v>2012</v>
      </c>
      <c r="F367" s="33">
        <v>89911275</v>
      </c>
      <c r="G367" s="26"/>
      <c r="H367" s="25"/>
      <c r="I367" s="25"/>
    </row>
    <row r="368" spans="2:9" x14ac:dyDescent="0.25">
      <c r="B368" s="31" t="s">
        <v>378</v>
      </c>
      <c r="C368" s="37" t="str">
        <f t="shared" si="12"/>
        <v>03</v>
      </c>
      <c r="D368" s="41" t="str">
        <f t="shared" si="13"/>
        <v>20</v>
      </c>
      <c r="E368" s="34">
        <v>2012</v>
      </c>
      <c r="F368" s="33">
        <v>89897877</v>
      </c>
      <c r="G368" s="26"/>
      <c r="H368" s="25"/>
      <c r="I368" s="25"/>
    </row>
    <row r="369" spans="2:9" x14ac:dyDescent="0.25">
      <c r="B369" s="31" t="s">
        <v>379</v>
      </c>
      <c r="C369" s="37" t="str">
        <f t="shared" si="12"/>
        <v>03</v>
      </c>
      <c r="D369" s="41" t="str">
        <f t="shared" si="13"/>
        <v>20</v>
      </c>
      <c r="E369" s="34">
        <v>2012</v>
      </c>
      <c r="F369" s="33">
        <v>87927694</v>
      </c>
      <c r="G369" s="26"/>
      <c r="H369" s="25"/>
      <c r="I369" s="25"/>
    </row>
    <row r="370" spans="2:9" x14ac:dyDescent="0.25">
      <c r="B370" s="31" t="s">
        <v>380</v>
      </c>
      <c r="C370" s="37" t="str">
        <f t="shared" si="12"/>
        <v>03</v>
      </c>
      <c r="D370" s="41" t="str">
        <f t="shared" si="13"/>
        <v>20</v>
      </c>
      <c r="E370" s="34">
        <v>2012</v>
      </c>
      <c r="F370" s="33">
        <v>87885711</v>
      </c>
      <c r="G370" s="26"/>
      <c r="H370" s="25"/>
      <c r="I370" s="25"/>
    </row>
    <row r="371" spans="2:9" x14ac:dyDescent="0.25">
      <c r="B371" s="31" t="s">
        <v>381</v>
      </c>
      <c r="C371" s="37" t="str">
        <f t="shared" si="12"/>
        <v>03</v>
      </c>
      <c r="D371" s="41" t="str">
        <f t="shared" si="13"/>
        <v>20</v>
      </c>
      <c r="E371" s="34">
        <v>2012</v>
      </c>
      <c r="F371" s="33">
        <v>89903218</v>
      </c>
      <c r="G371" s="26"/>
      <c r="H371" s="25"/>
      <c r="I371" s="25"/>
    </row>
    <row r="372" spans="2:9" x14ac:dyDescent="0.25">
      <c r="B372" s="31" t="s">
        <v>382</v>
      </c>
      <c r="C372" s="37" t="str">
        <f t="shared" si="12"/>
        <v>03</v>
      </c>
      <c r="D372" s="41" t="str">
        <f t="shared" si="13"/>
        <v>20</v>
      </c>
      <c r="E372" s="34">
        <v>2012</v>
      </c>
      <c r="F372" s="33">
        <v>88347132</v>
      </c>
      <c r="G372" s="26"/>
      <c r="H372" s="25"/>
      <c r="I372" s="25"/>
    </row>
    <row r="373" spans="2:9" x14ac:dyDescent="0.25">
      <c r="B373" s="31" t="s">
        <v>383</v>
      </c>
      <c r="C373" s="37" t="str">
        <f t="shared" si="12"/>
        <v>03</v>
      </c>
      <c r="D373" s="41" t="str">
        <f t="shared" si="13"/>
        <v>20</v>
      </c>
      <c r="E373" s="34">
        <v>2012</v>
      </c>
      <c r="F373" s="33">
        <v>89912065</v>
      </c>
      <c r="G373" s="26"/>
      <c r="H373" s="25"/>
      <c r="I373" s="25"/>
    </row>
    <row r="374" spans="2:9" x14ac:dyDescent="0.25">
      <c r="B374" s="31" t="s">
        <v>384</v>
      </c>
      <c r="C374" s="37" t="str">
        <f t="shared" si="12"/>
        <v>03</v>
      </c>
      <c r="D374" s="41" t="str">
        <f t="shared" si="13"/>
        <v>20</v>
      </c>
      <c r="E374" s="34">
        <v>2012</v>
      </c>
      <c r="F374" s="33">
        <v>87887643</v>
      </c>
      <c r="G374" s="26"/>
      <c r="H374" s="25"/>
      <c r="I374" s="25"/>
    </row>
    <row r="375" spans="2:9" x14ac:dyDescent="0.25">
      <c r="B375" s="31" t="s">
        <v>385</v>
      </c>
      <c r="C375" s="37" t="str">
        <f t="shared" si="12"/>
        <v>03</v>
      </c>
      <c r="D375" s="41" t="str">
        <f t="shared" si="13"/>
        <v>20</v>
      </c>
      <c r="E375" s="34">
        <v>2012</v>
      </c>
      <c r="F375" s="33">
        <v>87887423</v>
      </c>
      <c r="G375" s="26"/>
      <c r="H375" s="25"/>
      <c r="I375" s="25"/>
    </row>
    <row r="376" spans="2:9" x14ac:dyDescent="0.25">
      <c r="B376" s="31" t="s">
        <v>386</v>
      </c>
      <c r="C376" s="37" t="str">
        <f t="shared" si="12"/>
        <v>03</v>
      </c>
      <c r="D376" s="41" t="str">
        <f t="shared" si="13"/>
        <v>20</v>
      </c>
      <c r="E376" s="34">
        <v>2012</v>
      </c>
      <c r="F376" s="33">
        <v>88077729</v>
      </c>
      <c r="G376" s="26"/>
      <c r="H376" s="25"/>
      <c r="I376" s="25"/>
    </row>
    <row r="377" spans="2:9" x14ac:dyDescent="0.25">
      <c r="B377" s="31" t="s">
        <v>387</v>
      </c>
      <c r="C377" s="37" t="str">
        <f t="shared" si="12"/>
        <v>03</v>
      </c>
      <c r="D377" s="41" t="str">
        <f t="shared" si="13"/>
        <v>20</v>
      </c>
      <c r="E377" s="34">
        <v>2012</v>
      </c>
      <c r="F377" s="33">
        <v>87936429</v>
      </c>
      <c r="G377" s="26"/>
      <c r="H377" s="25"/>
      <c r="I377" s="25"/>
    </row>
    <row r="378" spans="2:9" x14ac:dyDescent="0.25">
      <c r="B378" s="31" t="s">
        <v>388</v>
      </c>
      <c r="C378" s="37" t="str">
        <f t="shared" si="12"/>
        <v>03</v>
      </c>
      <c r="D378" s="41" t="str">
        <f t="shared" si="13"/>
        <v>20</v>
      </c>
      <c r="E378" s="34">
        <v>2012</v>
      </c>
      <c r="F378" s="33">
        <v>87934204</v>
      </c>
      <c r="G378" s="26"/>
      <c r="H378" s="25"/>
      <c r="I378" s="25"/>
    </row>
    <row r="379" spans="2:9" x14ac:dyDescent="0.25">
      <c r="B379" s="31" t="s">
        <v>389</v>
      </c>
      <c r="C379" s="37" t="str">
        <f t="shared" si="12"/>
        <v>03</v>
      </c>
      <c r="D379" s="41" t="str">
        <f t="shared" si="13"/>
        <v>20</v>
      </c>
      <c r="E379" s="34">
        <v>2012</v>
      </c>
      <c r="F379" s="33">
        <v>87882562</v>
      </c>
      <c r="G379" s="26"/>
      <c r="H379" s="25"/>
      <c r="I379" s="25"/>
    </row>
    <row r="380" spans="2:9" x14ac:dyDescent="0.25">
      <c r="B380" s="31" t="s">
        <v>390</v>
      </c>
      <c r="C380" s="37" t="str">
        <f t="shared" si="12"/>
        <v>03</v>
      </c>
      <c r="D380" s="41" t="str">
        <f t="shared" si="13"/>
        <v>20</v>
      </c>
      <c r="E380" s="34">
        <v>2012</v>
      </c>
      <c r="F380" s="33">
        <v>89899079</v>
      </c>
      <c r="G380" s="26"/>
      <c r="H380" s="25"/>
      <c r="I380" s="25"/>
    </row>
    <row r="381" spans="2:9" x14ac:dyDescent="0.25">
      <c r="B381" s="31" t="s">
        <v>391</v>
      </c>
      <c r="C381" s="37" t="str">
        <f t="shared" si="12"/>
        <v>03</v>
      </c>
      <c r="D381" s="41" t="str">
        <f t="shared" si="13"/>
        <v>20</v>
      </c>
      <c r="E381" s="34">
        <v>2012</v>
      </c>
      <c r="F381" s="33">
        <v>89911594</v>
      </c>
      <c r="G381" s="26"/>
      <c r="H381" s="25"/>
      <c r="I381" s="25"/>
    </row>
    <row r="382" spans="2:9" x14ac:dyDescent="0.25">
      <c r="B382" s="31" t="s">
        <v>392</v>
      </c>
      <c r="C382" s="37" t="str">
        <f t="shared" si="12"/>
        <v>03</v>
      </c>
      <c r="D382" s="41" t="str">
        <f t="shared" si="13"/>
        <v>20</v>
      </c>
      <c r="E382" s="34">
        <v>2012</v>
      </c>
      <c r="F382" s="33">
        <v>87883865</v>
      </c>
      <c r="G382" s="26"/>
      <c r="H382" s="25"/>
      <c r="I382" s="25"/>
    </row>
    <row r="383" spans="2:9" x14ac:dyDescent="0.25">
      <c r="B383" s="31" t="s">
        <v>393</v>
      </c>
      <c r="C383" s="37" t="str">
        <f t="shared" si="12"/>
        <v>03</v>
      </c>
      <c r="D383" s="41" t="str">
        <f t="shared" si="13"/>
        <v>20</v>
      </c>
      <c r="E383" s="34">
        <v>2012</v>
      </c>
      <c r="F383" s="33">
        <v>87883928</v>
      </c>
      <c r="G383" s="26"/>
      <c r="H383" s="25"/>
      <c r="I383" s="25"/>
    </row>
    <row r="384" spans="2:9" x14ac:dyDescent="0.25">
      <c r="B384" s="31" t="s">
        <v>394</v>
      </c>
      <c r="C384" s="37" t="str">
        <f t="shared" si="12"/>
        <v>03</v>
      </c>
      <c r="D384" s="41" t="str">
        <f t="shared" si="13"/>
        <v>20</v>
      </c>
      <c r="E384" s="34">
        <v>2012</v>
      </c>
      <c r="F384" s="33">
        <v>89900716</v>
      </c>
      <c r="G384" s="26"/>
      <c r="H384" s="25"/>
      <c r="I384" s="25"/>
    </row>
    <row r="385" spans="2:9" x14ac:dyDescent="0.25">
      <c r="B385" s="31" t="s">
        <v>395</v>
      </c>
      <c r="C385" s="37" t="str">
        <f t="shared" si="12"/>
        <v>03</v>
      </c>
      <c r="D385" s="41" t="str">
        <f t="shared" si="13"/>
        <v>20</v>
      </c>
      <c r="E385" s="34">
        <v>2012</v>
      </c>
      <c r="F385" s="33">
        <v>87883070</v>
      </c>
      <c r="G385" s="26"/>
      <c r="H385" s="25"/>
      <c r="I385" s="25"/>
    </row>
    <row r="386" spans="2:9" x14ac:dyDescent="0.25">
      <c r="B386" s="31" t="s">
        <v>396</v>
      </c>
      <c r="C386" s="37" t="str">
        <f t="shared" si="12"/>
        <v>03</v>
      </c>
      <c r="D386" s="41" t="str">
        <f t="shared" si="13"/>
        <v>20</v>
      </c>
      <c r="E386" s="34">
        <v>2012</v>
      </c>
      <c r="F386" s="33">
        <v>88347640</v>
      </c>
      <c r="G386" s="26"/>
      <c r="H386" s="25"/>
      <c r="I386" s="25"/>
    </row>
    <row r="387" spans="2:9" x14ac:dyDescent="0.25">
      <c r="B387" s="31" t="s">
        <v>397</v>
      </c>
      <c r="C387" s="37" t="str">
        <f t="shared" si="12"/>
        <v>03</v>
      </c>
      <c r="D387" s="41" t="str">
        <f t="shared" si="13"/>
        <v>20</v>
      </c>
      <c r="E387" s="34">
        <v>2012</v>
      </c>
      <c r="F387" s="33">
        <v>89908006</v>
      </c>
      <c r="G387" s="26"/>
      <c r="H387" s="25"/>
      <c r="I387" s="25"/>
    </row>
    <row r="388" spans="2:9" x14ac:dyDescent="0.25">
      <c r="B388" s="31" t="s">
        <v>398</v>
      </c>
      <c r="C388" s="37" t="str">
        <f t="shared" si="12"/>
        <v>03</v>
      </c>
      <c r="D388" s="41" t="str">
        <f t="shared" si="13"/>
        <v>20</v>
      </c>
      <c r="E388" s="34">
        <v>2012</v>
      </c>
      <c r="F388" s="33">
        <v>88353192</v>
      </c>
      <c r="G388" s="26"/>
      <c r="H388" s="25"/>
      <c r="I388" s="25"/>
    </row>
    <row r="389" spans="2:9" x14ac:dyDescent="0.25">
      <c r="B389" s="31" t="s">
        <v>399</v>
      </c>
      <c r="C389" s="37" t="str">
        <f t="shared" si="12"/>
        <v>03</v>
      </c>
      <c r="D389" s="41" t="str">
        <f t="shared" si="13"/>
        <v>20</v>
      </c>
      <c r="E389" s="34">
        <v>2012</v>
      </c>
      <c r="F389" s="33">
        <v>89896207</v>
      </c>
      <c r="G389" s="26"/>
      <c r="H389" s="25"/>
      <c r="I389" s="25"/>
    </row>
    <row r="390" spans="2:9" x14ac:dyDescent="0.25">
      <c r="B390" s="31" t="s">
        <v>400</v>
      </c>
      <c r="C390" s="37" t="str">
        <f t="shared" si="12"/>
        <v>03</v>
      </c>
      <c r="D390" s="41" t="str">
        <f t="shared" si="13"/>
        <v>20</v>
      </c>
      <c r="E390" s="34">
        <v>2012</v>
      </c>
      <c r="F390" s="33">
        <v>89901210</v>
      </c>
      <c r="G390" s="26"/>
      <c r="H390" s="25"/>
      <c r="I390" s="25"/>
    </row>
    <row r="391" spans="2:9" x14ac:dyDescent="0.25">
      <c r="B391" s="31" t="s">
        <v>401</v>
      </c>
      <c r="C391" s="37" t="str">
        <f t="shared" ref="C391:C454" si="14">LEFT(B391,2)</f>
        <v>03</v>
      </c>
      <c r="D391" s="41" t="str">
        <f t="shared" ref="D391:D454" si="15">MID(B391,4,2)</f>
        <v>21</v>
      </c>
      <c r="E391" s="34">
        <v>2012</v>
      </c>
      <c r="F391" s="33">
        <v>87921549</v>
      </c>
      <c r="G391" s="26"/>
      <c r="H391" s="25"/>
      <c r="I391" s="25"/>
    </row>
    <row r="392" spans="2:9" x14ac:dyDescent="0.25">
      <c r="B392" s="31" t="s">
        <v>402</v>
      </c>
      <c r="C392" s="37" t="str">
        <f t="shared" si="14"/>
        <v>03</v>
      </c>
      <c r="D392" s="41" t="str">
        <f t="shared" si="15"/>
        <v>21</v>
      </c>
      <c r="E392" s="34">
        <v>2012</v>
      </c>
      <c r="F392" s="33">
        <v>89907375</v>
      </c>
      <c r="G392" s="26"/>
      <c r="H392" s="25"/>
      <c r="I392" s="25"/>
    </row>
    <row r="393" spans="2:9" x14ac:dyDescent="0.25">
      <c r="B393" s="31" t="s">
        <v>403</v>
      </c>
      <c r="C393" s="37" t="str">
        <f t="shared" si="14"/>
        <v>03</v>
      </c>
      <c r="D393" s="41" t="str">
        <f t="shared" si="15"/>
        <v>21</v>
      </c>
      <c r="E393" s="34">
        <v>2012</v>
      </c>
      <c r="F393" s="33">
        <v>89903331</v>
      </c>
      <c r="G393" s="26"/>
      <c r="H393" s="25"/>
      <c r="I393" s="25"/>
    </row>
    <row r="394" spans="2:9" x14ac:dyDescent="0.25">
      <c r="B394" s="31" t="s">
        <v>404</v>
      </c>
      <c r="C394" s="37" t="str">
        <f t="shared" si="14"/>
        <v>03</v>
      </c>
      <c r="D394" s="41" t="str">
        <f t="shared" si="15"/>
        <v>21</v>
      </c>
      <c r="E394" s="34">
        <v>2012</v>
      </c>
      <c r="F394" s="33">
        <v>89911275</v>
      </c>
      <c r="G394" s="26"/>
      <c r="H394" s="25"/>
      <c r="I394" s="25"/>
    </row>
    <row r="395" spans="2:9" x14ac:dyDescent="0.25">
      <c r="B395" s="31" t="s">
        <v>405</v>
      </c>
      <c r="C395" s="37" t="str">
        <f t="shared" si="14"/>
        <v>03</v>
      </c>
      <c r="D395" s="41" t="str">
        <f t="shared" si="15"/>
        <v>21</v>
      </c>
      <c r="E395" s="34">
        <v>2012</v>
      </c>
      <c r="F395" s="33">
        <v>89897877</v>
      </c>
      <c r="G395" s="26"/>
      <c r="H395" s="25"/>
      <c r="I395" s="25"/>
    </row>
    <row r="396" spans="2:9" x14ac:dyDescent="0.25">
      <c r="B396" s="31" t="s">
        <v>406</v>
      </c>
      <c r="C396" s="37" t="str">
        <f t="shared" si="14"/>
        <v>03</v>
      </c>
      <c r="D396" s="41" t="str">
        <f t="shared" si="15"/>
        <v>21</v>
      </c>
      <c r="E396" s="34">
        <v>2012</v>
      </c>
      <c r="F396" s="33">
        <v>89899079</v>
      </c>
      <c r="G396" s="26"/>
      <c r="H396" s="25"/>
      <c r="I396" s="25"/>
    </row>
    <row r="397" spans="2:9" x14ac:dyDescent="0.25">
      <c r="B397" s="31" t="s">
        <v>407</v>
      </c>
      <c r="C397" s="37" t="str">
        <f t="shared" si="14"/>
        <v>03</v>
      </c>
      <c r="D397" s="41" t="str">
        <f t="shared" si="15"/>
        <v>21</v>
      </c>
      <c r="E397" s="34">
        <v>2012</v>
      </c>
      <c r="F397" s="33">
        <v>87883865</v>
      </c>
      <c r="G397" s="26"/>
      <c r="H397" s="25"/>
      <c r="I397" s="25"/>
    </row>
    <row r="398" spans="2:9" x14ac:dyDescent="0.25">
      <c r="B398" s="31" t="s">
        <v>408</v>
      </c>
      <c r="C398" s="37" t="str">
        <f t="shared" si="14"/>
        <v>03</v>
      </c>
      <c r="D398" s="41" t="str">
        <f t="shared" si="15"/>
        <v>21</v>
      </c>
      <c r="E398" s="34">
        <v>2012</v>
      </c>
      <c r="F398" s="33">
        <v>87883928</v>
      </c>
      <c r="G398" s="26"/>
      <c r="H398" s="25"/>
      <c r="I398" s="25"/>
    </row>
    <row r="399" spans="2:9" x14ac:dyDescent="0.25">
      <c r="B399" s="31" t="s">
        <v>409</v>
      </c>
      <c r="C399" s="37" t="str">
        <f t="shared" si="14"/>
        <v>03</v>
      </c>
      <c r="D399" s="41" t="str">
        <f t="shared" si="15"/>
        <v>21</v>
      </c>
      <c r="E399" s="34">
        <v>2012</v>
      </c>
      <c r="F399" s="33">
        <v>88347640</v>
      </c>
      <c r="G399" s="26"/>
      <c r="H399" s="25"/>
      <c r="I399" s="25"/>
    </row>
    <row r="400" spans="2:9" x14ac:dyDescent="0.25">
      <c r="B400" s="31" t="s">
        <v>410</v>
      </c>
      <c r="C400" s="37" t="str">
        <f t="shared" si="14"/>
        <v>03</v>
      </c>
      <c r="D400" s="41" t="str">
        <f t="shared" si="15"/>
        <v>21</v>
      </c>
      <c r="E400" s="34">
        <v>2012</v>
      </c>
      <c r="F400" s="33">
        <v>87934204</v>
      </c>
      <c r="G400" s="26"/>
      <c r="H400" s="25"/>
      <c r="I400" s="25"/>
    </row>
    <row r="401" spans="2:9" x14ac:dyDescent="0.25">
      <c r="B401" s="31" t="s">
        <v>411</v>
      </c>
      <c r="C401" s="37" t="str">
        <f t="shared" si="14"/>
        <v>03</v>
      </c>
      <c r="D401" s="41" t="str">
        <f t="shared" si="15"/>
        <v>21</v>
      </c>
      <c r="E401" s="34">
        <v>2012</v>
      </c>
      <c r="F401" s="33">
        <v>88077729</v>
      </c>
      <c r="G401" s="26"/>
      <c r="H401" s="25"/>
      <c r="I401" s="25"/>
    </row>
    <row r="402" spans="2:9" x14ac:dyDescent="0.25">
      <c r="B402" s="31" t="s">
        <v>412</v>
      </c>
      <c r="C402" s="37" t="str">
        <f t="shared" si="14"/>
        <v>03</v>
      </c>
      <c r="D402" s="41" t="str">
        <f t="shared" si="15"/>
        <v>21</v>
      </c>
      <c r="E402" s="34">
        <v>2012</v>
      </c>
      <c r="F402" s="33">
        <v>87883070</v>
      </c>
      <c r="G402" s="26"/>
      <c r="H402" s="25"/>
      <c r="I402" s="25"/>
    </row>
    <row r="403" spans="2:9" x14ac:dyDescent="0.25">
      <c r="B403" s="31" t="s">
        <v>413</v>
      </c>
      <c r="C403" s="37" t="str">
        <f t="shared" si="14"/>
        <v>03</v>
      </c>
      <c r="D403" s="41" t="str">
        <f t="shared" si="15"/>
        <v>21</v>
      </c>
      <c r="E403" s="34">
        <v>2012</v>
      </c>
      <c r="F403" s="33">
        <v>87887423</v>
      </c>
      <c r="G403" s="26"/>
      <c r="H403" s="25"/>
      <c r="I403" s="25"/>
    </row>
    <row r="404" spans="2:9" x14ac:dyDescent="0.25">
      <c r="B404" s="31" t="s">
        <v>414</v>
      </c>
      <c r="C404" s="37" t="str">
        <f t="shared" si="14"/>
        <v>03</v>
      </c>
      <c r="D404" s="41" t="str">
        <f t="shared" si="15"/>
        <v>21</v>
      </c>
      <c r="E404" s="34">
        <v>2012</v>
      </c>
      <c r="F404" s="33">
        <v>87936429</v>
      </c>
      <c r="G404" s="26"/>
      <c r="H404" s="25"/>
      <c r="I404" s="25"/>
    </row>
    <row r="405" spans="2:9" x14ac:dyDescent="0.25">
      <c r="B405" s="31" t="s">
        <v>415</v>
      </c>
      <c r="C405" s="37" t="str">
        <f t="shared" si="14"/>
        <v>03</v>
      </c>
      <c r="D405" s="41" t="str">
        <f t="shared" si="15"/>
        <v>21</v>
      </c>
      <c r="E405" s="34">
        <v>2012</v>
      </c>
      <c r="F405" s="33">
        <v>87886655</v>
      </c>
      <c r="G405" s="26"/>
      <c r="H405" s="25"/>
      <c r="I405" s="25"/>
    </row>
    <row r="406" spans="2:9" x14ac:dyDescent="0.25">
      <c r="B406" s="31" t="s">
        <v>416</v>
      </c>
      <c r="C406" s="37" t="str">
        <f t="shared" si="14"/>
        <v>03</v>
      </c>
      <c r="D406" s="41" t="str">
        <f t="shared" si="15"/>
        <v>21</v>
      </c>
      <c r="E406" s="34">
        <v>2012</v>
      </c>
      <c r="F406" s="33">
        <v>87929951</v>
      </c>
      <c r="G406" s="26"/>
      <c r="H406" s="25"/>
      <c r="I406" s="25"/>
    </row>
    <row r="407" spans="2:9" x14ac:dyDescent="0.25">
      <c r="B407" s="31" t="s">
        <v>417</v>
      </c>
      <c r="C407" s="37" t="str">
        <f t="shared" si="14"/>
        <v>03</v>
      </c>
      <c r="D407" s="41" t="str">
        <f t="shared" si="15"/>
        <v>21</v>
      </c>
      <c r="E407" s="34">
        <v>2012</v>
      </c>
      <c r="F407" s="33">
        <v>89903218</v>
      </c>
      <c r="G407" s="26"/>
      <c r="H407" s="25"/>
      <c r="I407" s="25"/>
    </row>
    <row r="408" spans="2:9" x14ac:dyDescent="0.25">
      <c r="B408" s="31" t="s">
        <v>418</v>
      </c>
      <c r="C408" s="37" t="str">
        <f t="shared" si="14"/>
        <v>03</v>
      </c>
      <c r="D408" s="41" t="str">
        <f t="shared" si="15"/>
        <v>21</v>
      </c>
      <c r="E408" s="34">
        <v>2012</v>
      </c>
      <c r="F408" s="33">
        <v>88347132</v>
      </c>
      <c r="G408" s="26"/>
      <c r="H408" s="25"/>
      <c r="I408" s="25"/>
    </row>
    <row r="409" spans="2:9" x14ac:dyDescent="0.25">
      <c r="B409" s="31" t="s">
        <v>419</v>
      </c>
      <c r="C409" s="37" t="str">
        <f t="shared" si="14"/>
        <v>03</v>
      </c>
      <c r="D409" s="41" t="str">
        <f t="shared" si="15"/>
        <v>21</v>
      </c>
      <c r="E409" s="34">
        <v>2012</v>
      </c>
      <c r="F409" s="33">
        <v>89900716</v>
      </c>
      <c r="G409" s="26"/>
      <c r="H409" s="25"/>
      <c r="I409" s="25"/>
    </row>
    <row r="410" spans="2:9" x14ac:dyDescent="0.25">
      <c r="B410" s="31" t="s">
        <v>420</v>
      </c>
      <c r="C410" s="37" t="str">
        <f t="shared" si="14"/>
        <v>03</v>
      </c>
      <c r="D410" s="41" t="str">
        <f t="shared" si="15"/>
        <v>21</v>
      </c>
      <c r="E410" s="34">
        <v>2012</v>
      </c>
      <c r="F410" s="33">
        <v>87885711</v>
      </c>
      <c r="G410" s="26"/>
      <c r="H410" s="25"/>
      <c r="I410" s="25"/>
    </row>
    <row r="411" spans="2:9" x14ac:dyDescent="0.25">
      <c r="B411" s="31" t="s">
        <v>421</v>
      </c>
      <c r="C411" s="37" t="str">
        <f t="shared" si="14"/>
        <v>03</v>
      </c>
      <c r="D411" s="41" t="str">
        <f t="shared" si="15"/>
        <v>21</v>
      </c>
      <c r="E411" s="34">
        <v>2012</v>
      </c>
      <c r="F411" s="33">
        <v>88077718</v>
      </c>
      <c r="G411" s="26"/>
      <c r="H411" s="25"/>
      <c r="I411" s="25"/>
    </row>
    <row r="412" spans="2:9" x14ac:dyDescent="0.25">
      <c r="B412" s="31" t="s">
        <v>422</v>
      </c>
      <c r="C412" s="37" t="str">
        <f t="shared" si="14"/>
        <v>03</v>
      </c>
      <c r="D412" s="41" t="str">
        <f t="shared" si="15"/>
        <v>21</v>
      </c>
      <c r="E412" s="34">
        <v>2012</v>
      </c>
      <c r="F412" s="33">
        <v>87927694</v>
      </c>
      <c r="G412" s="26"/>
      <c r="H412" s="25"/>
      <c r="I412" s="25"/>
    </row>
    <row r="413" spans="2:9" x14ac:dyDescent="0.25">
      <c r="B413" s="31" t="s">
        <v>423</v>
      </c>
      <c r="C413" s="37" t="str">
        <f t="shared" si="14"/>
        <v>03</v>
      </c>
      <c r="D413" s="41" t="str">
        <f t="shared" si="15"/>
        <v>21</v>
      </c>
      <c r="E413" s="34">
        <v>2012</v>
      </c>
      <c r="F413" s="33">
        <v>87887931</v>
      </c>
      <c r="G413" s="26"/>
      <c r="H413" s="25"/>
      <c r="I413" s="25"/>
    </row>
    <row r="414" spans="2:9" x14ac:dyDescent="0.25">
      <c r="B414" s="31" t="s">
        <v>424</v>
      </c>
      <c r="C414" s="37" t="str">
        <f t="shared" si="14"/>
        <v>03</v>
      </c>
      <c r="D414" s="41" t="str">
        <f t="shared" si="15"/>
        <v>21</v>
      </c>
      <c r="E414" s="34">
        <v>2012</v>
      </c>
      <c r="F414" s="33">
        <v>87887643</v>
      </c>
      <c r="G414" s="26"/>
      <c r="H414" s="25"/>
      <c r="I414" s="25"/>
    </row>
    <row r="415" spans="2:9" x14ac:dyDescent="0.25">
      <c r="B415" s="31" t="s">
        <v>425</v>
      </c>
      <c r="C415" s="37" t="str">
        <f t="shared" si="14"/>
        <v>03</v>
      </c>
      <c r="D415" s="41" t="str">
        <f t="shared" si="15"/>
        <v>21</v>
      </c>
      <c r="E415" s="34">
        <v>2012</v>
      </c>
      <c r="F415" s="33">
        <v>89900616</v>
      </c>
      <c r="G415" s="26"/>
      <c r="H415" s="25"/>
      <c r="I415" s="25"/>
    </row>
    <row r="416" spans="2:9" x14ac:dyDescent="0.25">
      <c r="B416" s="31" t="s">
        <v>426</v>
      </c>
      <c r="C416" s="37" t="str">
        <f t="shared" si="14"/>
        <v>03</v>
      </c>
      <c r="D416" s="41" t="str">
        <f t="shared" si="15"/>
        <v>21</v>
      </c>
      <c r="E416" s="34">
        <v>2012</v>
      </c>
      <c r="F416" s="33">
        <v>89908006</v>
      </c>
      <c r="G416" s="26"/>
      <c r="H416" s="25"/>
      <c r="I416" s="25"/>
    </row>
    <row r="417" spans="2:9" x14ac:dyDescent="0.25">
      <c r="B417" s="31" t="s">
        <v>427</v>
      </c>
      <c r="C417" s="37" t="str">
        <f t="shared" si="14"/>
        <v>03</v>
      </c>
      <c r="D417" s="41" t="str">
        <f t="shared" si="15"/>
        <v>21</v>
      </c>
      <c r="E417" s="34">
        <v>2012</v>
      </c>
      <c r="F417" s="33">
        <v>89896207</v>
      </c>
      <c r="G417" s="26"/>
      <c r="H417" s="25"/>
      <c r="I417" s="25"/>
    </row>
    <row r="418" spans="2:9" x14ac:dyDescent="0.25">
      <c r="B418" s="31" t="s">
        <v>428</v>
      </c>
      <c r="C418" s="37" t="str">
        <f t="shared" si="14"/>
        <v>03</v>
      </c>
      <c r="D418" s="41" t="str">
        <f t="shared" si="15"/>
        <v>21</v>
      </c>
      <c r="E418" s="34">
        <v>2012</v>
      </c>
      <c r="F418" s="33">
        <v>89901210</v>
      </c>
      <c r="G418" s="26"/>
      <c r="H418" s="25"/>
      <c r="I418" s="25"/>
    </row>
    <row r="419" spans="2:9" x14ac:dyDescent="0.25">
      <c r="B419" s="31" t="s">
        <v>429</v>
      </c>
      <c r="C419" s="37" t="str">
        <f t="shared" si="14"/>
        <v>03</v>
      </c>
      <c r="D419" s="41" t="str">
        <f t="shared" si="15"/>
        <v>22</v>
      </c>
      <c r="E419" s="34">
        <v>2012</v>
      </c>
      <c r="F419" s="33">
        <v>87921549</v>
      </c>
      <c r="G419" s="26"/>
      <c r="H419" s="25"/>
      <c r="I419" s="25"/>
    </row>
    <row r="420" spans="2:9" x14ac:dyDescent="0.25">
      <c r="B420" s="31" t="s">
        <v>430</v>
      </c>
      <c r="C420" s="37" t="str">
        <f t="shared" si="14"/>
        <v>03</v>
      </c>
      <c r="D420" s="41" t="str">
        <f t="shared" si="15"/>
        <v>22</v>
      </c>
      <c r="E420" s="34">
        <v>2012</v>
      </c>
      <c r="F420" s="33">
        <v>87883552</v>
      </c>
      <c r="G420" s="26"/>
      <c r="H420" s="25"/>
      <c r="I420" s="25"/>
    </row>
    <row r="421" spans="2:9" x14ac:dyDescent="0.25">
      <c r="B421" s="31" t="s">
        <v>431</v>
      </c>
      <c r="C421" s="37" t="str">
        <f t="shared" si="14"/>
        <v>03</v>
      </c>
      <c r="D421" s="41" t="str">
        <f t="shared" si="15"/>
        <v>22</v>
      </c>
      <c r="E421" s="34">
        <v>2012</v>
      </c>
      <c r="F421" s="33">
        <v>89907375</v>
      </c>
      <c r="G421" s="26"/>
      <c r="H421" s="25"/>
      <c r="I421" s="25"/>
    </row>
    <row r="422" spans="2:9" x14ac:dyDescent="0.25">
      <c r="B422" s="31" t="s">
        <v>432</v>
      </c>
      <c r="C422" s="37" t="str">
        <f t="shared" si="14"/>
        <v>03</v>
      </c>
      <c r="D422" s="41" t="str">
        <f t="shared" si="15"/>
        <v>22</v>
      </c>
      <c r="E422" s="34">
        <v>2012</v>
      </c>
      <c r="F422" s="33">
        <v>89903331</v>
      </c>
      <c r="G422" s="26"/>
      <c r="H422" s="25"/>
      <c r="I422" s="25"/>
    </row>
    <row r="423" spans="2:9" x14ac:dyDescent="0.25">
      <c r="B423" s="31" t="s">
        <v>433</v>
      </c>
      <c r="C423" s="37" t="str">
        <f t="shared" si="14"/>
        <v>03</v>
      </c>
      <c r="D423" s="41" t="str">
        <f t="shared" si="15"/>
        <v>22</v>
      </c>
      <c r="E423" s="34">
        <v>2012</v>
      </c>
      <c r="F423" s="33">
        <v>89911275</v>
      </c>
      <c r="G423" s="26"/>
      <c r="H423" s="25"/>
      <c r="I423" s="25"/>
    </row>
    <row r="424" spans="2:9" x14ac:dyDescent="0.25">
      <c r="B424" s="31" t="s">
        <v>434</v>
      </c>
      <c r="C424" s="37" t="str">
        <f t="shared" si="14"/>
        <v>03</v>
      </c>
      <c r="D424" s="41" t="str">
        <f t="shared" si="15"/>
        <v>22</v>
      </c>
      <c r="E424" s="34">
        <v>2012</v>
      </c>
      <c r="F424" s="33">
        <v>87934204</v>
      </c>
      <c r="G424" s="26"/>
      <c r="H424" s="25"/>
      <c r="I424" s="25"/>
    </row>
    <row r="425" spans="2:9" x14ac:dyDescent="0.25">
      <c r="B425" s="31" t="s">
        <v>435</v>
      </c>
      <c r="C425" s="37" t="str">
        <f t="shared" si="14"/>
        <v>03</v>
      </c>
      <c r="D425" s="41" t="str">
        <f t="shared" si="15"/>
        <v>22</v>
      </c>
      <c r="E425" s="34">
        <v>2012</v>
      </c>
      <c r="F425" s="33">
        <v>89900716</v>
      </c>
      <c r="G425" s="26"/>
      <c r="H425" s="25"/>
      <c r="I425" s="25"/>
    </row>
    <row r="426" spans="2:9" x14ac:dyDescent="0.25">
      <c r="B426" s="31" t="s">
        <v>436</v>
      </c>
      <c r="C426" s="37" t="str">
        <f t="shared" si="14"/>
        <v>03</v>
      </c>
      <c r="D426" s="41" t="str">
        <f t="shared" si="15"/>
        <v>22</v>
      </c>
      <c r="E426" s="34">
        <v>2012</v>
      </c>
      <c r="F426" s="33">
        <v>87927694</v>
      </c>
      <c r="G426" s="26"/>
      <c r="H426" s="25"/>
      <c r="I426" s="25"/>
    </row>
    <row r="427" spans="2:9" x14ac:dyDescent="0.25">
      <c r="B427" s="31" t="s">
        <v>437</v>
      </c>
      <c r="C427" s="37" t="str">
        <f t="shared" si="14"/>
        <v>03</v>
      </c>
      <c r="D427" s="41" t="str">
        <f t="shared" si="15"/>
        <v>22</v>
      </c>
      <c r="E427" s="34">
        <v>2012</v>
      </c>
      <c r="F427" s="33">
        <v>88347132</v>
      </c>
      <c r="G427" s="26"/>
      <c r="H427" s="25"/>
      <c r="I427" s="25"/>
    </row>
    <row r="428" spans="2:9" x14ac:dyDescent="0.25">
      <c r="B428" s="31" t="s">
        <v>438</v>
      </c>
      <c r="C428" s="37" t="str">
        <f t="shared" si="14"/>
        <v>03</v>
      </c>
      <c r="D428" s="41" t="str">
        <f t="shared" si="15"/>
        <v>22</v>
      </c>
      <c r="E428" s="34">
        <v>2012</v>
      </c>
      <c r="F428" s="33">
        <v>87885711</v>
      </c>
      <c r="G428" s="26"/>
      <c r="H428" s="25"/>
      <c r="I428" s="25"/>
    </row>
    <row r="429" spans="2:9" x14ac:dyDescent="0.25">
      <c r="B429" s="31" t="s">
        <v>439</v>
      </c>
      <c r="C429" s="37" t="str">
        <f t="shared" si="14"/>
        <v>03</v>
      </c>
      <c r="D429" s="41" t="str">
        <f t="shared" si="15"/>
        <v>22</v>
      </c>
      <c r="E429" s="34">
        <v>2012</v>
      </c>
      <c r="F429" s="33">
        <v>87886655</v>
      </c>
      <c r="G429" s="26"/>
      <c r="H429" s="25"/>
      <c r="I429" s="25"/>
    </row>
    <row r="430" spans="2:9" x14ac:dyDescent="0.25">
      <c r="B430" s="31" t="s">
        <v>440</v>
      </c>
      <c r="C430" s="37" t="str">
        <f t="shared" si="14"/>
        <v>03</v>
      </c>
      <c r="D430" s="41" t="str">
        <f t="shared" si="15"/>
        <v>22</v>
      </c>
      <c r="E430" s="34">
        <v>2012</v>
      </c>
      <c r="F430" s="33">
        <v>87887931</v>
      </c>
      <c r="G430" s="26"/>
      <c r="H430" s="25"/>
      <c r="I430" s="25"/>
    </row>
    <row r="431" spans="2:9" x14ac:dyDescent="0.25">
      <c r="B431" s="31" t="s">
        <v>441</v>
      </c>
      <c r="C431" s="37" t="str">
        <f t="shared" si="14"/>
        <v>03</v>
      </c>
      <c r="D431" s="41" t="str">
        <f t="shared" si="15"/>
        <v>22</v>
      </c>
      <c r="E431" s="34">
        <v>2012</v>
      </c>
      <c r="F431" s="33">
        <v>87883070</v>
      </c>
      <c r="G431" s="26"/>
      <c r="H431" s="25"/>
      <c r="I431" s="25"/>
    </row>
    <row r="432" spans="2:9" x14ac:dyDescent="0.25">
      <c r="B432" s="31" t="s">
        <v>442</v>
      </c>
      <c r="C432" s="37" t="str">
        <f t="shared" si="14"/>
        <v>03</v>
      </c>
      <c r="D432" s="41" t="str">
        <f t="shared" si="15"/>
        <v>22</v>
      </c>
      <c r="E432" s="34">
        <v>2012</v>
      </c>
      <c r="F432" s="33">
        <v>89900329</v>
      </c>
      <c r="G432" s="26"/>
      <c r="H432" s="25"/>
      <c r="I432" s="25"/>
    </row>
    <row r="433" spans="2:9" x14ac:dyDescent="0.25">
      <c r="B433" s="31" t="s">
        <v>443</v>
      </c>
      <c r="C433" s="37" t="str">
        <f t="shared" si="14"/>
        <v>03</v>
      </c>
      <c r="D433" s="41" t="str">
        <f t="shared" si="15"/>
        <v>22</v>
      </c>
      <c r="E433" s="34">
        <v>2012</v>
      </c>
      <c r="F433" s="33">
        <v>88347640</v>
      </c>
      <c r="G433" s="26"/>
      <c r="H433" s="25"/>
      <c r="I433" s="25"/>
    </row>
    <row r="434" spans="2:9" x14ac:dyDescent="0.25">
      <c r="B434" s="31" t="s">
        <v>444</v>
      </c>
      <c r="C434" s="37" t="str">
        <f t="shared" si="14"/>
        <v>03</v>
      </c>
      <c r="D434" s="41" t="str">
        <f t="shared" si="15"/>
        <v>22</v>
      </c>
      <c r="E434" s="34">
        <v>2012</v>
      </c>
      <c r="F434" s="33">
        <v>87883928</v>
      </c>
      <c r="G434" s="26"/>
      <c r="H434" s="25"/>
      <c r="I434" s="25"/>
    </row>
    <row r="435" spans="2:9" x14ac:dyDescent="0.25">
      <c r="B435" s="31" t="s">
        <v>445</v>
      </c>
      <c r="C435" s="37" t="str">
        <f t="shared" si="14"/>
        <v>03</v>
      </c>
      <c r="D435" s="41" t="str">
        <f t="shared" si="15"/>
        <v>22</v>
      </c>
      <c r="E435" s="34">
        <v>2012</v>
      </c>
      <c r="F435" s="33">
        <v>89900616</v>
      </c>
      <c r="G435" s="26"/>
      <c r="H435" s="25"/>
      <c r="I435" s="25"/>
    </row>
    <row r="436" spans="2:9" x14ac:dyDescent="0.25">
      <c r="B436" s="31" t="s">
        <v>446</v>
      </c>
      <c r="C436" s="37" t="str">
        <f t="shared" si="14"/>
        <v>03</v>
      </c>
      <c r="D436" s="41" t="str">
        <f t="shared" si="15"/>
        <v>22</v>
      </c>
      <c r="E436" s="34">
        <v>2012</v>
      </c>
      <c r="F436" s="33">
        <v>89908006</v>
      </c>
      <c r="G436" s="26"/>
      <c r="H436" s="25"/>
      <c r="I436" s="25"/>
    </row>
    <row r="437" spans="2:9" x14ac:dyDescent="0.25">
      <c r="B437" s="31" t="s">
        <v>447</v>
      </c>
      <c r="C437" s="37" t="str">
        <f t="shared" si="14"/>
        <v>03</v>
      </c>
      <c r="D437" s="41" t="str">
        <f t="shared" si="15"/>
        <v>22</v>
      </c>
      <c r="E437" s="34">
        <v>2012</v>
      </c>
      <c r="F437" s="33">
        <v>89911594</v>
      </c>
      <c r="G437" s="26"/>
      <c r="H437" s="25"/>
      <c r="I437" s="25"/>
    </row>
    <row r="438" spans="2:9" x14ac:dyDescent="0.25">
      <c r="B438" s="31" t="s">
        <v>448</v>
      </c>
      <c r="C438" s="37" t="str">
        <f t="shared" si="14"/>
        <v>03</v>
      </c>
      <c r="D438" s="41" t="str">
        <f t="shared" si="15"/>
        <v>22</v>
      </c>
      <c r="E438" s="34">
        <v>2012</v>
      </c>
      <c r="F438" s="33">
        <v>89897877</v>
      </c>
      <c r="G438" s="26"/>
      <c r="H438" s="25"/>
      <c r="I438" s="25"/>
    </row>
    <row r="439" spans="2:9" x14ac:dyDescent="0.25">
      <c r="B439" s="31" t="s">
        <v>449</v>
      </c>
      <c r="C439" s="37" t="str">
        <f t="shared" si="14"/>
        <v>03</v>
      </c>
      <c r="D439" s="41" t="str">
        <f t="shared" si="15"/>
        <v>22</v>
      </c>
      <c r="E439" s="34">
        <v>2012</v>
      </c>
      <c r="F439" s="33">
        <v>87887423</v>
      </c>
      <c r="G439" s="26"/>
      <c r="H439" s="25"/>
      <c r="I439" s="25"/>
    </row>
    <row r="440" spans="2:9" x14ac:dyDescent="0.25">
      <c r="B440" s="31" t="s">
        <v>450</v>
      </c>
      <c r="C440" s="37" t="str">
        <f t="shared" si="14"/>
        <v>03</v>
      </c>
      <c r="D440" s="41" t="str">
        <f t="shared" si="15"/>
        <v>22</v>
      </c>
      <c r="E440" s="34">
        <v>2012</v>
      </c>
      <c r="F440" s="33">
        <v>87887643</v>
      </c>
      <c r="G440" s="26"/>
      <c r="H440" s="25"/>
      <c r="I440" s="25"/>
    </row>
    <row r="441" spans="2:9" x14ac:dyDescent="0.25">
      <c r="B441" s="31" t="s">
        <v>451</v>
      </c>
      <c r="C441" s="37" t="str">
        <f t="shared" si="14"/>
        <v>03</v>
      </c>
      <c r="D441" s="41" t="str">
        <f t="shared" si="15"/>
        <v>22</v>
      </c>
      <c r="E441" s="34">
        <v>2012</v>
      </c>
      <c r="F441" s="33">
        <v>89896207</v>
      </c>
      <c r="G441" s="26"/>
      <c r="H441" s="25"/>
      <c r="I441" s="25"/>
    </row>
    <row r="442" spans="2:9" x14ac:dyDescent="0.25">
      <c r="B442" s="31" t="s">
        <v>452</v>
      </c>
      <c r="C442" s="37" t="str">
        <f t="shared" si="14"/>
        <v>03</v>
      </c>
      <c r="D442" s="41" t="str">
        <f t="shared" si="15"/>
        <v>23</v>
      </c>
      <c r="E442" s="34">
        <v>2012</v>
      </c>
      <c r="F442" s="33">
        <v>87921549</v>
      </c>
      <c r="G442" s="26"/>
      <c r="H442" s="25"/>
      <c r="I442" s="25"/>
    </row>
    <row r="443" spans="2:9" x14ac:dyDescent="0.25">
      <c r="B443" s="31" t="s">
        <v>453</v>
      </c>
      <c r="C443" s="37" t="str">
        <f t="shared" si="14"/>
        <v>03</v>
      </c>
      <c r="D443" s="41" t="str">
        <f t="shared" si="15"/>
        <v>23</v>
      </c>
      <c r="E443" s="34">
        <v>2012</v>
      </c>
      <c r="F443" s="33">
        <v>87883552</v>
      </c>
      <c r="G443" s="26"/>
      <c r="H443" s="25"/>
      <c r="I443" s="25"/>
    </row>
    <row r="444" spans="2:9" x14ac:dyDescent="0.25">
      <c r="B444" s="31" t="s">
        <v>454</v>
      </c>
      <c r="C444" s="37" t="str">
        <f t="shared" si="14"/>
        <v>03</v>
      </c>
      <c r="D444" s="41" t="str">
        <f t="shared" si="15"/>
        <v>23</v>
      </c>
      <c r="E444" s="34">
        <v>2012</v>
      </c>
      <c r="F444" s="33">
        <v>89907375</v>
      </c>
      <c r="G444" s="26"/>
      <c r="H444" s="25"/>
      <c r="I444" s="25"/>
    </row>
    <row r="445" spans="2:9" x14ac:dyDescent="0.25">
      <c r="B445" s="31" t="s">
        <v>455</v>
      </c>
      <c r="C445" s="37" t="str">
        <f t="shared" si="14"/>
        <v>03</v>
      </c>
      <c r="D445" s="41" t="str">
        <f t="shared" si="15"/>
        <v>23</v>
      </c>
      <c r="E445" s="34">
        <v>2012</v>
      </c>
      <c r="F445" s="33">
        <v>88357259</v>
      </c>
      <c r="G445" s="26"/>
      <c r="H445" s="25"/>
      <c r="I445" s="25"/>
    </row>
    <row r="446" spans="2:9" x14ac:dyDescent="0.25">
      <c r="B446" s="31" t="s">
        <v>456</v>
      </c>
      <c r="C446" s="37" t="str">
        <f t="shared" si="14"/>
        <v>03</v>
      </c>
      <c r="D446" s="41" t="str">
        <f t="shared" si="15"/>
        <v>23</v>
      </c>
      <c r="E446" s="34">
        <v>2012</v>
      </c>
      <c r="F446" s="33">
        <v>89897877</v>
      </c>
      <c r="G446" s="26"/>
      <c r="H446" s="25"/>
      <c r="I446" s="25"/>
    </row>
    <row r="447" spans="2:9" x14ac:dyDescent="0.25">
      <c r="B447" s="31" t="s">
        <v>457</v>
      </c>
      <c r="C447" s="37" t="str">
        <f t="shared" si="14"/>
        <v>03</v>
      </c>
      <c r="D447" s="41" t="str">
        <f t="shared" si="15"/>
        <v>23</v>
      </c>
      <c r="E447" s="34">
        <v>2012</v>
      </c>
      <c r="F447" s="33">
        <v>89903331</v>
      </c>
      <c r="G447" s="26"/>
      <c r="H447" s="25"/>
      <c r="I447" s="25"/>
    </row>
    <row r="448" spans="2:9" x14ac:dyDescent="0.25">
      <c r="B448" s="31" t="s">
        <v>458</v>
      </c>
      <c r="C448" s="37" t="str">
        <f t="shared" si="14"/>
        <v>03</v>
      </c>
      <c r="D448" s="41" t="str">
        <f t="shared" si="15"/>
        <v>23</v>
      </c>
      <c r="E448" s="34">
        <v>2012</v>
      </c>
      <c r="F448" s="33">
        <v>89912071</v>
      </c>
      <c r="G448" s="26"/>
      <c r="H448" s="25"/>
      <c r="I448" s="25"/>
    </row>
    <row r="449" spans="2:9" x14ac:dyDescent="0.25">
      <c r="B449" s="31" t="s">
        <v>459</v>
      </c>
      <c r="C449" s="37" t="str">
        <f t="shared" si="14"/>
        <v>03</v>
      </c>
      <c r="D449" s="41" t="str">
        <f t="shared" si="15"/>
        <v>23</v>
      </c>
      <c r="E449" s="34">
        <v>2012</v>
      </c>
      <c r="F449" s="33">
        <v>89911275</v>
      </c>
      <c r="G449" s="26"/>
      <c r="H449" s="25"/>
      <c r="I449" s="25"/>
    </row>
    <row r="450" spans="2:9" x14ac:dyDescent="0.25">
      <c r="B450" s="31" t="s">
        <v>460</v>
      </c>
      <c r="C450" s="37" t="str">
        <f t="shared" si="14"/>
        <v>03</v>
      </c>
      <c r="D450" s="41" t="str">
        <f t="shared" si="15"/>
        <v>23</v>
      </c>
      <c r="E450" s="34">
        <v>2012</v>
      </c>
      <c r="F450" s="33">
        <v>87934204</v>
      </c>
      <c r="G450" s="26"/>
      <c r="H450" s="25"/>
      <c r="I450" s="25"/>
    </row>
    <row r="451" spans="2:9" x14ac:dyDescent="0.25">
      <c r="B451" s="31" t="s">
        <v>461</v>
      </c>
      <c r="C451" s="37" t="str">
        <f t="shared" si="14"/>
        <v>03</v>
      </c>
      <c r="D451" s="41" t="str">
        <f t="shared" si="15"/>
        <v>23</v>
      </c>
      <c r="E451" s="34">
        <v>2012</v>
      </c>
      <c r="F451" s="33">
        <v>87883070</v>
      </c>
      <c r="G451" s="26"/>
      <c r="H451" s="25"/>
      <c r="I451" s="25"/>
    </row>
    <row r="452" spans="2:9" x14ac:dyDescent="0.25">
      <c r="B452" s="31" t="s">
        <v>462</v>
      </c>
      <c r="C452" s="37" t="str">
        <f t="shared" si="14"/>
        <v>03</v>
      </c>
      <c r="D452" s="41" t="str">
        <f t="shared" si="15"/>
        <v>23</v>
      </c>
      <c r="E452" s="34">
        <v>2012</v>
      </c>
      <c r="F452" s="33">
        <v>87883928</v>
      </c>
      <c r="G452" s="26"/>
      <c r="H452" s="25"/>
      <c r="I452" s="25"/>
    </row>
    <row r="453" spans="2:9" x14ac:dyDescent="0.25">
      <c r="B453" s="31" t="s">
        <v>463</v>
      </c>
      <c r="C453" s="37" t="str">
        <f t="shared" si="14"/>
        <v>03</v>
      </c>
      <c r="D453" s="41" t="str">
        <f t="shared" si="15"/>
        <v>23</v>
      </c>
      <c r="E453" s="34">
        <v>2012</v>
      </c>
      <c r="F453" s="33">
        <v>87883865</v>
      </c>
      <c r="G453" s="26"/>
      <c r="H453" s="25"/>
      <c r="I453" s="25"/>
    </row>
    <row r="454" spans="2:9" x14ac:dyDescent="0.25">
      <c r="B454" s="31" t="s">
        <v>464</v>
      </c>
      <c r="C454" s="37" t="str">
        <f t="shared" si="14"/>
        <v>03</v>
      </c>
      <c r="D454" s="41" t="str">
        <f t="shared" si="15"/>
        <v>23</v>
      </c>
      <c r="E454" s="34">
        <v>2012</v>
      </c>
      <c r="F454" s="33">
        <v>89900716</v>
      </c>
      <c r="G454" s="26"/>
      <c r="H454" s="25"/>
      <c r="I454" s="25"/>
    </row>
    <row r="455" spans="2:9" x14ac:dyDescent="0.25">
      <c r="B455" s="31" t="s">
        <v>465</v>
      </c>
      <c r="C455" s="37" t="str">
        <f t="shared" ref="C455:C518" si="16">LEFT(B455,2)</f>
        <v>03</v>
      </c>
      <c r="D455" s="41" t="str">
        <f t="shared" ref="D455:D518" si="17">MID(B455,4,2)</f>
        <v>23</v>
      </c>
      <c r="E455" s="34">
        <v>2012</v>
      </c>
      <c r="F455" s="33">
        <v>89911594</v>
      </c>
      <c r="G455" s="26"/>
      <c r="H455" s="25"/>
      <c r="I455" s="25"/>
    </row>
    <row r="456" spans="2:9" x14ac:dyDescent="0.25">
      <c r="B456" s="31" t="s">
        <v>466</v>
      </c>
      <c r="C456" s="37" t="str">
        <f t="shared" si="16"/>
        <v>03</v>
      </c>
      <c r="D456" s="41" t="str">
        <f t="shared" si="17"/>
        <v>23</v>
      </c>
      <c r="E456" s="34">
        <v>2012</v>
      </c>
      <c r="F456" s="33">
        <v>87927694</v>
      </c>
      <c r="G456" s="26"/>
      <c r="H456" s="25"/>
      <c r="I456" s="25"/>
    </row>
    <row r="457" spans="2:9" x14ac:dyDescent="0.25">
      <c r="B457" s="31" t="s">
        <v>467</v>
      </c>
      <c r="C457" s="37" t="str">
        <f t="shared" si="16"/>
        <v>03</v>
      </c>
      <c r="D457" s="41" t="str">
        <f t="shared" si="17"/>
        <v>23</v>
      </c>
      <c r="E457" s="34">
        <v>2012</v>
      </c>
      <c r="F457" s="33">
        <v>89900329</v>
      </c>
      <c r="G457" s="26"/>
      <c r="H457" s="25"/>
      <c r="I457" s="25"/>
    </row>
    <row r="458" spans="2:9" x14ac:dyDescent="0.25">
      <c r="B458" s="31" t="s">
        <v>468</v>
      </c>
      <c r="C458" s="37" t="str">
        <f t="shared" si="16"/>
        <v>03</v>
      </c>
      <c r="D458" s="41" t="str">
        <f t="shared" si="17"/>
        <v>23</v>
      </c>
      <c r="E458" s="34">
        <v>2012</v>
      </c>
      <c r="F458" s="33">
        <v>88077729</v>
      </c>
      <c r="G458" s="26"/>
      <c r="H458" s="25"/>
      <c r="I458" s="25"/>
    </row>
    <row r="459" spans="2:9" x14ac:dyDescent="0.25">
      <c r="B459" s="31" t="s">
        <v>469</v>
      </c>
      <c r="C459" s="37" t="str">
        <f t="shared" si="16"/>
        <v>03</v>
      </c>
      <c r="D459" s="41" t="str">
        <f t="shared" si="17"/>
        <v>23</v>
      </c>
      <c r="E459" s="34">
        <v>2012</v>
      </c>
      <c r="F459" s="33">
        <v>89903218</v>
      </c>
      <c r="G459" s="26"/>
      <c r="H459" s="25"/>
      <c r="I459" s="25"/>
    </row>
    <row r="460" spans="2:9" x14ac:dyDescent="0.25">
      <c r="B460" s="31" t="s">
        <v>470</v>
      </c>
      <c r="C460" s="37" t="str">
        <f t="shared" si="16"/>
        <v>03</v>
      </c>
      <c r="D460" s="41" t="str">
        <f t="shared" si="17"/>
        <v>23</v>
      </c>
      <c r="E460" s="34">
        <v>2012</v>
      </c>
      <c r="F460" s="33">
        <v>88347132</v>
      </c>
      <c r="G460" s="26"/>
      <c r="H460" s="25"/>
      <c r="I460" s="25"/>
    </row>
    <row r="461" spans="2:9" x14ac:dyDescent="0.25">
      <c r="B461" s="31" t="s">
        <v>471</v>
      </c>
      <c r="C461" s="37" t="str">
        <f t="shared" si="16"/>
        <v>03</v>
      </c>
      <c r="D461" s="41" t="str">
        <f t="shared" si="17"/>
        <v>23</v>
      </c>
      <c r="E461" s="34">
        <v>2012</v>
      </c>
      <c r="F461" s="33">
        <v>88077718</v>
      </c>
      <c r="G461" s="26"/>
      <c r="H461" s="25"/>
      <c r="I461" s="25"/>
    </row>
    <row r="462" spans="2:9" x14ac:dyDescent="0.25">
      <c r="B462" s="31" t="s">
        <v>472</v>
      </c>
      <c r="C462" s="37" t="str">
        <f t="shared" si="16"/>
        <v>03</v>
      </c>
      <c r="D462" s="41" t="str">
        <f t="shared" si="17"/>
        <v>23</v>
      </c>
      <c r="E462" s="34">
        <v>2012</v>
      </c>
      <c r="F462" s="33">
        <v>87885711</v>
      </c>
      <c r="G462" s="26"/>
      <c r="H462" s="25"/>
      <c r="I462" s="25"/>
    </row>
    <row r="463" spans="2:9" x14ac:dyDescent="0.25">
      <c r="B463" s="31" t="s">
        <v>473</v>
      </c>
      <c r="C463" s="37" t="str">
        <f t="shared" si="16"/>
        <v>03</v>
      </c>
      <c r="D463" s="41" t="str">
        <f t="shared" si="17"/>
        <v>23</v>
      </c>
      <c r="E463" s="34">
        <v>2012</v>
      </c>
      <c r="F463" s="33">
        <v>87887423</v>
      </c>
      <c r="G463" s="26"/>
      <c r="H463" s="25"/>
      <c r="I463" s="25"/>
    </row>
    <row r="464" spans="2:9" x14ac:dyDescent="0.25">
      <c r="B464" s="31" t="s">
        <v>474</v>
      </c>
      <c r="C464" s="37" t="str">
        <f t="shared" si="16"/>
        <v>03</v>
      </c>
      <c r="D464" s="41" t="str">
        <f t="shared" si="17"/>
        <v>23</v>
      </c>
      <c r="E464" s="34">
        <v>2012</v>
      </c>
      <c r="F464" s="33">
        <v>87936429</v>
      </c>
      <c r="G464" s="26"/>
      <c r="H464" s="25"/>
      <c r="I464" s="25"/>
    </row>
    <row r="465" spans="2:9" x14ac:dyDescent="0.25">
      <c r="B465" s="31" t="s">
        <v>475</v>
      </c>
      <c r="C465" s="37" t="str">
        <f t="shared" si="16"/>
        <v>03</v>
      </c>
      <c r="D465" s="41" t="str">
        <f t="shared" si="17"/>
        <v>23</v>
      </c>
      <c r="E465" s="34">
        <v>2012</v>
      </c>
      <c r="F465" s="33">
        <v>87929951</v>
      </c>
      <c r="G465" s="26"/>
      <c r="H465" s="25"/>
      <c r="I465" s="25"/>
    </row>
    <row r="466" spans="2:9" x14ac:dyDescent="0.25">
      <c r="B466" s="31" t="s">
        <v>476</v>
      </c>
      <c r="C466" s="37" t="str">
        <f t="shared" si="16"/>
        <v>03</v>
      </c>
      <c r="D466" s="41" t="str">
        <f t="shared" si="17"/>
        <v>23</v>
      </c>
      <c r="E466" s="34">
        <v>2012</v>
      </c>
      <c r="F466" s="33">
        <v>89895329</v>
      </c>
      <c r="G466" s="26"/>
      <c r="H466" s="25"/>
      <c r="I466" s="25"/>
    </row>
    <row r="467" spans="2:9" x14ac:dyDescent="0.25">
      <c r="B467" s="31" t="s">
        <v>477</v>
      </c>
      <c r="C467" s="37" t="str">
        <f t="shared" si="16"/>
        <v>03</v>
      </c>
      <c r="D467" s="41" t="str">
        <f t="shared" si="17"/>
        <v>23</v>
      </c>
      <c r="E467" s="34">
        <v>2012</v>
      </c>
      <c r="F467" s="33">
        <v>87887931</v>
      </c>
      <c r="G467" s="26"/>
      <c r="H467" s="25"/>
      <c r="I467" s="25"/>
    </row>
    <row r="468" spans="2:9" x14ac:dyDescent="0.25">
      <c r="B468" s="31" t="s">
        <v>478</v>
      </c>
      <c r="C468" s="37" t="str">
        <f t="shared" si="16"/>
        <v>03</v>
      </c>
      <c r="D468" s="41" t="str">
        <f t="shared" si="17"/>
        <v>23</v>
      </c>
      <c r="E468" s="34">
        <v>2012</v>
      </c>
      <c r="F468" s="33">
        <v>87880875</v>
      </c>
      <c r="G468" s="26"/>
      <c r="H468" s="25"/>
      <c r="I468" s="25"/>
    </row>
    <row r="469" spans="2:9" x14ac:dyDescent="0.25">
      <c r="B469" s="31" t="s">
        <v>479</v>
      </c>
      <c r="C469" s="37" t="str">
        <f t="shared" si="16"/>
        <v>03</v>
      </c>
      <c r="D469" s="41" t="str">
        <f t="shared" si="17"/>
        <v>23</v>
      </c>
      <c r="E469" s="34">
        <v>2012</v>
      </c>
      <c r="F469" s="33">
        <v>87886655</v>
      </c>
      <c r="G469" s="26"/>
      <c r="H469" s="25"/>
      <c r="I469" s="25"/>
    </row>
    <row r="470" spans="2:9" x14ac:dyDescent="0.25">
      <c r="B470" s="31" t="s">
        <v>480</v>
      </c>
      <c r="C470" s="37" t="str">
        <f t="shared" si="16"/>
        <v>03</v>
      </c>
      <c r="D470" s="41" t="str">
        <f t="shared" si="17"/>
        <v>23</v>
      </c>
      <c r="E470" s="34">
        <v>2012</v>
      </c>
      <c r="F470" s="33">
        <v>89912065</v>
      </c>
      <c r="G470" s="26"/>
      <c r="H470" s="25"/>
      <c r="I470" s="25"/>
    </row>
    <row r="471" spans="2:9" x14ac:dyDescent="0.25">
      <c r="B471" s="31" t="s">
        <v>481</v>
      </c>
      <c r="C471" s="37" t="str">
        <f t="shared" si="16"/>
        <v>03</v>
      </c>
      <c r="D471" s="41" t="str">
        <f t="shared" si="17"/>
        <v>23</v>
      </c>
      <c r="E471" s="34">
        <v>2012</v>
      </c>
      <c r="F471" s="33">
        <v>87887643</v>
      </c>
      <c r="G471" s="26"/>
      <c r="H471" s="25"/>
      <c r="I471" s="25"/>
    </row>
    <row r="472" spans="2:9" x14ac:dyDescent="0.25">
      <c r="B472" s="31" t="s">
        <v>482</v>
      </c>
      <c r="C472" s="37" t="str">
        <f t="shared" si="16"/>
        <v>03</v>
      </c>
      <c r="D472" s="41" t="str">
        <f t="shared" si="17"/>
        <v>23</v>
      </c>
      <c r="E472" s="34">
        <v>2012</v>
      </c>
      <c r="F472" s="33">
        <v>89900616</v>
      </c>
      <c r="G472" s="26"/>
      <c r="H472" s="25"/>
      <c r="I472" s="25"/>
    </row>
    <row r="473" spans="2:9" x14ac:dyDescent="0.25">
      <c r="B473" s="31" t="s">
        <v>483</v>
      </c>
      <c r="C473" s="37" t="str">
        <f t="shared" si="16"/>
        <v>03</v>
      </c>
      <c r="D473" s="41" t="str">
        <f t="shared" si="17"/>
        <v>23</v>
      </c>
      <c r="E473" s="34">
        <v>2012</v>
      </c>
      <c r="F473" s="33">
        <v>89908006</v>
      </c>
      <c r="G473" s="26"/>
      <c r="H473" s="25"/>
      <c r="I473" s="25"/>
    </row>
    <row r="474" spans="2:9" x14ac:dyDescent="0.25">
      <c r="B474" s="31" t="s">
        <v>483</v>
      </c>
      <c r="C474" s="37" t="str">
        <f t="shared" si="16"/>
        <v>03</v>
      </c>
      <c r="D474" s="41" t="str">
        <f t="shared" si="17"/>
        <v>23</v>
      </c>
      <c r="E474" s="34">
        <v>2012</v>
      </c>
      <c r="F474" s="33">
        <v>89908006</v>
      </c>
      <c r="G474" s="26"/>
      <c r="H474" s="25"/>
      <c r="I474" s="25"/>
    </row>
    <row r="475" spans="2:9" x14ac:dyDescent="0.25">
      <c r="B475" s="31" t="s">
        <v>484</v>
      </c>
      <c r="C475" s="37" t="str">
        <f t="shared" si="16"/>
        <v>03</v>
      </c>
      <c r="D475" s="41" t="str">
        <f t="shared" si="17"/>
        <v>23</v>
      </c>
      <c r="E475" s="34">
        <v>2012</v>
      </c>
      <c r="F475" s="33">
        <v>89899079</v>
      </c>
      <c r="G475" s="26"/>
      <c r="H475" s="25"/>
      <c r="I475" s="25"/>
    </row>
    <row r="476" spans="2:9" x14ac:dyDescent="0.25">
      <c r="B476" s="31" t="s">
        <v>485</v>
      </c>
      <c r="C476" s="37" t="str">
        <f t="shared" si="16"/>
        <v>03</v>
      </c>
      <c r="D476" s="41" t="str">
        <f t="shared" si="17"/>
        <v>23</v>
      </c>
      <c r="E476" s="34">
        <v>2012</v>
      </c>
      <c r="F476" s="33">
        <v>89901210</v>
      </c>
      <c r="G476" s="26"/>
      <c r="H476" s="25"/>
      <c r="I476" s="25"/>
    </row>
    <row r="477" spans="2:9" x14ac:dyDescent="0.25">
      <c r="B477" s="31" t="s">
        <v>486</v>
      </c>
      <c r="C477" s="37" t="str">
        <f t="shared" si="16"/>
        <v>03</v>
      </c>
      <c r="D477" s="41" t="str">
        <f t="shared" si="17"/>
        <v>23</v>
      </c>
      <c r="E477" s="34">
        <v>2012</v>
      </c>
      <c r="F477" s="33">
        <v>87882562</v>
      </c>
      <c r="G477" s="26"/>
      <c r="H477" s="25"/>
      <c r="I477" s="25"/>
    </row>
    <row r="478" spans="2:9" x14ac:dyDescent="0.25">
      <c r="B478" s="31" t="s">
        <v>487</v>
      </c>
      <c r="C478" s="37" t="str">
        <f t="shared" si="16"/>
        <v>03</v>
      </c>
      <c r="D478" s="41" t="str">
        <f t="shared" si="17"/>
        <v>23</v>
      </c>
      <c r="E478" s="34">
        <v>2012</v>
      </c>
      <c r="F478" s="33">
        <v>89896207</v>
      </c>
      <c r="G478" s="26"/>
      <c r="H478" s="25"/>
      <c r="I478" s="25"/>
    </row>
    <row r="479" spans="2:9" x14ac:dyDescent="0.25">
      <c r="B479" s="31" t="s">
        <v>488</v>
      </c>
      <c r="C479" s="37" t="str">
        <f t="shared" si="16"/>
        <v>03</v>
      </c>
      <c r="D479" s="41" t="str">
        <f t="shared" si="17"/>
        <v>24</v>
      </c>
      <c r="E479" s="34">
        <v>2012</v>
      </c>
      <c r="F479" s="33">
        <v>89897877</v>
      </c>
      <c r="G479" s="26"/>
      <c r="H479" s="25"/>
      <c r="I479" s="25"/>
    </row>
    <row r="480" spans="2:9" x14ac:dyDescent="0.25">
      <c r="B480" s="31" t="s">
        <v>489</v>
      </c>
      <c r="C480" s="37" t="str">
        <f t="shared" si="16"/>
        <v>03</v>
      </c>
      <c r="D480" s="41" t="str">
        <f t="shared" si="17"/>
        <v>24</v>
      </c>
      <c r="E480" s="34">
        <v>2012</v>
      </c>
      <c r="F480" s="33">
        <v>89900716</v>
      </c>
      <c r="G480" s="26"/>
      <c r="H480" s="25"/>
      <c r="I480" s="25"/>
    </row>
    <row r="481" spans="2:9" x14ac:dyDescent="0.25">
      <c r="B481" s="31" t="s">
        <v>490</v>
      </c>
      <c r="C481" s="37" t="str">
        <f t="shared" si="16"/>
        <v>03</v>
      </c>
      <c r="D481" s="41" t="str">
        <f t="shared" si="17"/>
        <v>24</v>
      </c>
      <c r="E481" s="34">
        <v>2012</v>
      </c>
      <c r="F481" s="33">
        <v>87921549</v>
      </c>
      <c r="G481" s="26"/>
      <c r="H481" s="25"/>
      <c r="I481" s="25"/>
    </row>
    <row r="482" spans="2:9" x14ac:dyDescent="0.25">
      <c r="B482" s="31" t="s">
        <v>491</v>
      </c>
      <c r="C482" s="37" t="str">
        <f t="shared" si="16"/>
        <v>03</v>
      </c>
      <c r="D482" s="41" t="str">
        <f t="shared" si="17"/>
        <v>24</v>
      </c>
      <c r="E482" s="34">
        <v>2012</v>
      </c>
      <c r="F482" s="33">
        <v>88357259</v>
      </c>
      <c r="G482" s="26"/>
      <c r="H482" s="25"/>
      <c r="I482" s="25"/>
    </row>
    <row r="483" spans="2:9" x14ac:dyDescent="0.25">
      <c r="B483" s="31" t="s">
        <v>492</v>
      </c>
      <c r="C483" s="37" t="str">
        <f t="shared" si="16"/>
        <v>03</v>
      </c>
      <c r="D483" s="41" t="str">
        <f t="shared" si="17"/>
        <v>24</v>
      </c>
      <c r="E483" s="34">
        <v>2012</v>
      </c>
      <c r="F483" s="33">
        <v>89907375</v>
      </c>
      <c r="G483" s="26"/>
      <c r="H483" s="25"/>
      <c r="I483" s="25"/>
    </row>
    <row r="484" spans="2:9" x14ac:dyDescent="0.25">
      <c r="B484" s="31" t="s">
        <v>493</v>
      </c>
      <c r="C484" s="37" t="str">
        <f t="shared" si="16"/>
        <v>03</v>
      </c>
      <c r="D484" s="41" t="str">
        <f t="shared" si="17"/>
        <v>24</v>
      </c>
      <c r="E484" s="34">
        <v>2012</v>
      </c>
      <c r="F484" s="33">
        <v>89903331</v>
      </c>
      <c r="G484" s="26"/>
      <c r="H484" s="25"/>
      <c r="I484" s="25"/>
    </row>
    <row r="485" spans="2:9" x14ac:dyDescent="0.25">
      <c r="B485" s="31" t="s">
        <v>494</v>
      </c>
      <c r="C485" s="37" t="str">
        <f t="shared" si="16"/>
        <v>03</v>
      </c>
      <c r="D485" s="41" t="str">
        <f t="shared" si="17"/>
        <v>24</v>
      </c>
      <c r="E485" s="34">
        <v>2012</v>
      </c>
      <c r="F485" s="33">
        <v>89911275</v>
      </c>
      <c r="G485" s="26"/>
      <c r="H485" s="25"/>
      <c r="I485" s="25"/>
    </row>
    <row r="486" spans="2:9" x14ac:dyDescent="0.25">
      <c r="B486" s="31" t="s">
        <v>495</v>
      </c>
      <c r="C486" s="37" t="str">
        <f t="shared" si="16"/>
        <v>03</v>
      </c>
      <c r="D486" s="41" t="str">
        <f t="shared" si="17"/>
        <v>24</v>
      </c>
      <c r="E486" s="34">
        <v>2012</v>
      </c>
      <c r="F486" s="33">
        <v>87883928</v>
      </c>
      <c r="G486" s="26"/>
      <c r="H486" s="25"/>
      <c r="I486" s="25"/>
    </row>
    <row r="487" spans="2:9" x14ac:dyDescent="0.25">
      <c r="B487" s="31" t="s">
        <v>496</v>
      </c>
      <c r="C487" s="37" t="str">
        <f t="shared" si="16"/>
        <v>03</v>
      </c>
      <c r="D487" s="41" t="str">
        <f t="shared" si="17"/>
        <v>24</v>
      </c>
      <c r="E487" s="34">
        <v>2012</v>
      </c>
      <c r="F487" s="33">
        <v>89266441</v>
      </c>
      <c r="G487" s="26"/>
      <c r="H487" s="25"/>
      <c r="I487" s="25"/>
    </row>
    <row r="488" spans="2:9" x14ac:dyDescent="0.25">
      <c r="B488" s="31" t="s">
        <v>497</v>
      </c>
      <c r="C488" s="37" t="str">
        <f t="shared" si="16"/>
        <v>03</v>
      </c>
      <c r="D488" s="41" t="str">
        <f t="shared" si="17"/>
        <v>24</v>
      </c>
      <c r="E488" s="34">
        <v>2012</v>
      </c>
      <c r="F488" s="33">
        <v>89900329</v>
      </c>
      <c r="G488" s="26"/>
      <c r="H488" s="25"/>
      <c r="I488" s="25"/>
    </row>
    <row r="489" spans="2:9" x14ac:dyDescent="0.25">
      <c r="B489" s="31" t="s">
        <v>498</v>
      </c>
      <c r="C489" s="37" t="str">
        <f t="shared" si="16"/>
        <v>03</v>
      </c>
      <c r="D489" s="41" t="str">
        <f t="shared" si="17"/>
        <v>24</v>
      </c>
      <c r="E489" s="34">
        <v>2012</v>
      </c>
      <c r="F489" s="33">
        <v>87883865</v>
      </c>
      <c r="G489" s="26"/>
      <c r="H489" s="25"/>
      <c r="I489" s="25"/>
    </row>
    <row r="490" spans="2:9" x14ac:dyDescent="0.25">
      <c r="B490" s="31" t="s">
        <v>499</v>
      </c>
      <c r="C490" s="37" t="str">
        <f t="shared" si="16"/>
        <v>03</v>
      </c>
      <c r="D490" s="41" t="str">
        <f t="shared" si="17"/>
        <v>24</v>
      </c>
      <c r="E490" s="34">
        <v>2012</v>
      </c>
      <c r="F490" s="33">
        <v>87883070</v>
      </c>
      <c r="G490" s="26"/>
      <c r="H490" s="25"/>
      <c r="I490" s="25"/>
    </row>
    <row r="491" spans="2:9" x14ac:dyDescent="0.25">
      <c r="B491" s="31" t="s">
        <v>500</v>
      </c>
      <c r="C491" s="37" t="str">
        <f t="shared" si="16"/>
        <v>03</v>
      </c>
      <c r="D491" s="41" t="str">
        <f t="shared" si="17"/>
        <v>24</v>
      </c>
      <c r="E491" s="34">
        <v>2012</v>
      </c>
      <c r="F491" s="33">
        <v>89911594</v>
      </c>
      <c r="G491" s="26"/>
      <c r="H491" s="25"/>
      <c r="I491" s="25"/>
    </row>
    <row r="492" spans="2:9" x14ac:dyDescent="0.25">
      <c r="B492" s="31" t="s">
        <v>501</v>
      </c>
      <c r="C492" s="37" t="str">
        <f t="shared" si="16"/>
        <v>03</v>
      </c>
      <c r="D492" s="41" t="str">
        <f t="shared" si="17"/>
        <v>24</v>
      </c>
      <c r="E492" s="34">
        <v>2012</v>
      </c>
      <c r="F492" s="33">
        <v>89899079</v>
      </c>
      <c r="G492" s="26"/>
      <c r="H492" s="25"/>
      <c r="I492" s="25"/>
    </row>
    <row r="493" spans="2:9" x14ac:dyDescent="0.25">
      <c r="B493" s="31" t="s">
        <v>502</v>
      </c>
      <c r="C493" s="37" t="str">
        <f t="shared" si="16"/>
        <v>03</v>
      </c>
      <c r="D493" s="41" t="str">
        <f t="shared" si="17"/>
        <v>24</v>
      </c>
      <c r="E493" s="34">
        <v>2012</v>
      </c>
      <c r="F493" s="33">
        <v>87929951</v>
      </c>
      <c r="G493" s="26"/>
      <c r="H493" s="25"/>
      <c r="I493" s="25"/>
    </row>
    <row r="494" spans="2:9" x14ac:dyDescent="0.25">
      <c r="B494" s="31" t="s">
        <v>503</v>
      </c>
      <c r="C494" s="37" t="str">
        <f t="shared" si="16"/>
        <v>03</v>
      </c>
      <c r="D494" s="41" t="str">
        <f t="shared" si="17"/>
        <v>24</v>
      </c>
      <c r="E494" s="34">
        <v>2012</v>
      </c>
      <c r="F494" s="33">
        <v>87886655</v>
      </c>
      <c r="G494" s="26"/>
      <c r="H494" s="25"/>
      <c r="I494" s="25"/>
    </row>
    <row r="495" spans="2:9" x14ac:dyDescent="0.25">
      <c r="B495" s="31" t="s">
        <v>503</v>
      </c>
      <c r="C495" s="37" t="str">
        <f t="shared" si="16"/>
        <v>03</v>
      </c>
      <c r="D495" s="41" t="str">
        <f t="shared" si="17"/>
        <v>24</v>
      </c>
      <c r="E495" s="34">
        <v>2012</v>
      </c>
      <c r="F495" s="33">
        <v>87886655</v>
      </c>
      <c r="G495" s="26"/>
      <c r="H495" s="25"/>
      <c r="I495" s="25"/>
    </row>
    <row r="496" spans="2:9" x14ac:dyDescent="0.25">
      <c r="B496" s="31" t="s">
        <v>504</v>
      </c>
      <c r="C496" s="37" t="str">
        <f t="shared" si="16"/>
        <v>03</v>
      </c>
      <c r="D496" s="41" t="str">
        <f t="shared" si="17"/>
        <v>24</v>
      </c>
      <c r="E496" s="34">
        <v>2012</v>
      </c>
      <c r="F496" s="33">
        <v>87887643</v>
      </c>
      <c r="G496" s="26"/>
      <c r="H496" s="25"/>
      <c r="I496" s="25"/>
    </row>
    <row r="497" spans="2:9" x14ac:dyDescent="0.25">
      <c r="B497" s="31" t="s">
        <v>505</v>
      </c>
      <c r="C497" s="37" t="str">
        <f t="shared" si="16"/>
        <v>03</v>
      </c>
      <c r="D497" s="41" t="str">
        <f t="shared" si="17"/>
        <v>24</v>
      </c>
      <c r="E497" s="34">
        <v>2012</v>
      </c>
      <c r="F497" s="33">
        <v>87885711</v>
      </c>
      <c r="G497" s="26"/>
      <c r="H497" s="25"/>
      <c r="I497" s="25"/>
    </row>
    <row r="498" spans="2:9" x14ac:dyDescent="0.25">
      <c r="B498" s="31" t="s">
        <v>506</v>
      </c>
      <c r="C498" s="37" t="str">
        <f t="shared" si="16"/>
        <v>03</v>
      </c>
      <c r="D498" s="41" t="str">
        <f t="shared" si="17"/>
        <v>24</v>
      </c>
      <c r="E498" s="34">
        <v>2012</v>
      </c>
      <c r="F498" s="33">
        <v>89909671</v>
      </c>
      <c r="G498" s="26"/>
      <c r="H498" s="25"/>
      <c r="I498" s="25"/>
    </row>
    <row r="499" spans="2:9" x14ac:dyDescent="0.25">
      <c r="B499" s="31" t="s">
        <v>507</v>
      </c>
      <c r="C499" s="37" t="str">
        <f t="shared" si="16"/>
        <v>03</v>
      </c>
      <c r="D499" s="41" t="str">
        <f t="shared" si="17"/>
        <v>24</v>
      </c>
      <c r="E499" s="34">
        <v>2012</v>
      </c>
      <c r="F499" s="33">
        <v>88347132</v>
      </c>
      <c r="G499" s="26"/>
      <c r="H499" s="25"/>
      <c r="I499" s="25"/>
    </row>
    <row r="500" spans="2:9" x14ac:dyDescent="0.25">
      <c r="B500" s="31" t="s">
        <v>508</v>
      </c>
      <c r="C500" s="37" t="str">
        <f t="shared" si="16"/>
        <v>03</v>
      </c>
      <c r="D500" s="41" t="str">
        <f t="shared" si="17"/>
        <v>24</v>
      </c>
      <c r="E500" s="34">
        <v>2012</v>
      </c>
      <c r="F500" s="33">
        <v>89903218</v>
      </c>
      <c r="G500" s="26"/>
      <c r="H500" s="25"/>
      <c r="I500" s="25"/>
    </row>
    <row r="501" spans="2:9" x14ac:dyDescent="0.25">
      <c r="B501" s="31" t="s">
        <v>509</v>
      </c>
      <c r="C501" s="37" t="str">
        <f t="shared" si="16"/>
        <v>03</v>
      </c>
      <c r="D501" s="41" t="str">
        <f t="shared" si="17"/>
        <v>24</v>
      </c>
      <c r="E501" s="34">
        <v>2012</v>
      </c>
      <c r="F501" s="33">
        <v>87934204</v>
      </c>
      <c r="G501" s="26"/>
      <c r="H501" s="25"/>
      <c r="I501" s="25"/>
    </row>
    <row r="502" spans="2:9" x14ac:dyDescent="0.25">
      <c r="B502" s="31" t="s">
        <v>510</v>
      </c>
      <c r="C502" s="37" t="str">
        <f t="shared" si="16"/>
        <v>03</v>
      </c>
      <c r="D502" s="41" t="str">
        <f t="shared" si="17"/>
        <v>24</v>
      </c>
      <c r="E502" s="34">
        <v>2012</v>
      </c>
      <c r="F502" s="33">
        <v>89896207</v>
      </c>
      <c r="G502" s="26"/>
      <c r="H502" s="25"/>
      <c r="I502" s="25"/>
    </row>
    <row r="503" spans="2:9" x14ac:dyDescent="0.25">
      <c r="B503" s="31" t="s">
        <v>511</v>
      </c>
      <c r="C503" s="37" t="str">
        <f t="shared" si="16"/>
        <v>03</v>
      </c>
      <c r="D503" s="41" t="str">
        <f t="shared" si="17"/>
        <v>27</v>
      </c>
      <c r="E503" s="34">
        <v>2012</v>
      </c>
      <c r="F503" s="33">
        <v>87883552</v>
      </c>
      <c r="G503" s="26"/>
      <c r="H503" s="25"/>
      <c r="I503" s="25"/>
    </row>
    <row r="504" spans="2:9" x14ac:dyDescent="0.25">
      <c r="B504" s="31" t="s">
        <v>512</v>
      </c>
      <c r="C504" s="37" t="str">
        <f t="shared" si="16"/>
        <v>03</v>
      </c>
      <c r="D504" s="41" t="str">
        <f t="shared" si="17"/>
        <v>27</v>
      </c>
      <c r="E504" s="34">
        <v>2012</v>
      </c>
      <c r="F504" s="33">
        <v>88357259</v>
      </c>
      <c r="G504" s="26"/>
      <c r="H504" s="25"/>
      <c r="I504" s="25"/>
    </row>
    <row r="505" spans="2:9" x14ac:dyDescent="0.25">
      <c r="B505" s="31" t="s">
        <v>513</v>
      </c>
      <c r="C505" s="37" t="str">
        <f t="shared" si="16"/>
        <v>03</v>
      </c>
      <c r="D505" s="41" t="str">
        <f t="shared" si="17"/>
        <v>27</v>
      </c>
      <c r="E505" s="34">
        <v>2012</v>
      </c>
      <c r="F505" s="33">
        <v>87921549</v>
      </c>
      <c r="G505" s="26"/>
      <c r="H505" s="25"/>
      <c r="I505" s="25"/>
    </row>
    <row r="506" spans="2:9" x14ac:dyDescent="0.25">
      <c r="B506" s="31" t="s">
        <v>514</v>
      </c>
      <c r="C506" s="37" t="str">
        <f t="shared" si="16"/>
        <v>03</v>
      </c>
      <c r="D506" s="41" t="str">
        <f t="shared" si="17"/>
        <v>27</v>
      </c>
      <c r="E506" s="34">
        <v>2012</v>
      </c>
      <c r="F506" s="33">
        <v>89903331</v>
      </c>
      <c r="G506" s="26"/>
      <c r="H506" s="25"/>
      <c r="I506" s="25"/>
    </row>
    <row r="507" spans="2:9" x14ac:dyDescent="0.25">
      <c r="B507" s="31" t="s">
        <v>515</v>
      </c>
      <c r="C507" s="37" t="str">
        <f t="shared" si="16"/>
        <v>03</v>
      </c>
      <c r="D507" s="41" t="str">
        <f t="shared" si="17"/>
        <v>27</v>
      </c>
      <c r="E507" s="34">
        <v>2012</v>
      </c>
      <c r="F507" s="33">
        <v>89911275</v>
      </c>
      <c r="G507" s="26"/>
      <c r="H507" s="25"/>
      <c r="I507" s="25"/>
    </row>
    <row r="508" spans="2:9" x14ac:dyDescent="0.25">
      <c r="B508" s="31" t="s">
        <v>516</v>
      </c>
      <c r="C508" s="37" t="str">
        <f t="shared" si="16"/>
        <v>03</v>
      </c>
      <c r="D508" s="41" t="str">
        <f t="shared" si="17"/>
        <v>27</v>
      </c>
      <c r="E508" s="34">
        <v>2012</v>
      </c>
      <c r="F508" s="33">
        <v>89897877</v>
      </c>
      <c r="G508" s="26"/>
      <c r="H508" s="25"/>
      <c r="I508" s="25"/>
    </row>
    <row r="509" spans="2:9" x14ac:dyDescent="0.25">
      <c r="B509" s="31" t="s">
        <v>517</v>
      </c>
      <c r="C509" s="37" t="str">
        <f t="shared" si="16"/>
        <v>03</v>
      </c>
      <c r="D509" s="41" t="str">
        <f t="shared" si="17"/>
        <v>27</v>
      </c>
      <c r="E509" s="34">
        <v>2012</v>
      </c>
      <c r="F509" s="33">
        <v>89907375</v>
      </c>
      <c r="G509" s="26"/>
      <c r="H509" s="25"/>
      <c r="I509" s="25"/>
    </row>
    <row r="510" spans="2:9" x14ac:dyDescent="0.25">
      <c r="B510" s="31" t="s">
        <v>518</v>
      </c>
      <c r="C510" s="37" t="str">
        <f t="shared" si="16"/>
        <v>03</v>
      </c>
      <c r="D510" s="41" t="str">
        <f t="shared" si="17"/>
        <v>27</v>
      </c>
      <c r="E510" s="34">
        <v>2012</v>
      </c>
      <c r="F510" s="33">
        <v>87885711</v>
      </c>
      <c r="G510" s="26"/>
      <c r="H510" s="25"/>
      <c r="I510" s="25"/>
    </row>
    <row r="511" spans="2:9" x14ac:dyDescent="0.25">
      <c r="B511" s="31" t="s">
        <v>519</v>
      </c>
      <c r="C511" s="37" t="str">
        <f t="shared" si="16"/>
        <v>03</v>
      </c>
      <c r="D511" s="41" t="str">
        <f t="shared" si="17"/>
        <v>27</v>
      </c>
      <c r="E511" s="34">
        <v>2012</v>
      </c>
      <c r="F511" s="33">
        <v>89903218</v>
      </c>
      <c r="G511" s="26"/>
      <c r="H511" s="25"/>
      <c r="I511" s="25"/>
    </row>
    <row r="512" spans="2:9" x14ac:dyDescent="0.25">
      <c r="B512" s="31" t="s">
        <v>520</v>
      </c>
      <c r="C512" s="37" t="str">
        <f t="shared" si="16"/>
        <v>03</v>
      </c>
      <c r="D512" s="41" t="str">
        <f t="shared" si="17"/>
        <v>27</v>
      </c>
      <c r="E512" s="34">
        <v>2012</v>
      </c>
      <c r="F512" s="33">
        <v>87883865</v>
      </c>
      <c r="G512" s="26"/>
      <c r="H512" s="25"/>
      <c r="I512" s="25"/>
    </row>
    <row r="513" spans="2:9" x14ac:dyDescent="0.25">
      <c r="B513" s="31" t="s">
        <v>521</v>
      </c>
      <c r="C513" s="37" t="str">
        <f t="shared" si="16"/>
        <v>03</v>
      </c>
      <c r="D513" s="41" t="str">
        <f t="shared" si="17"/>
        <v>27</v>
      </c>
      <c r="E513" s="34">
        <v>2012</v>
      </c>
      <c r="F513" s="33">
        <v>87883928</v>
      </c>
      <c r="G513" s="26"/>
      <c r="H513" s="25"/>
      <c r="I513" s="25"/>
    </row>
    <row r="514" spans="2:9" x14ac:dyDescent="0.25">
      <c r="B514" s="31" t="s">
        <v>522</v>
      </c>
      <c r="C514" s="37" t="str">
        <f t="shared" si="16"/>
        <v>03</v>
      </c>
      <c r="D514" s="41" t="str">
        <f t="shared" si="17"/>
        <v>27</v>
      </c>
      <c r="E514" s="34">
        <v>2012</v>
      </c>
      <c r="F514" s="33">
        <v>89911594</v>
      </c>
      <c r="G514" s="26"/>
      <c r="H514" s="25"/>
      <c r="I514" s="25"/>
    </row>
    <row r="515" spans="2:9" x14ac:dyDescent="0.25">
      <c r="B515" s="31" t="s">
        <v>523</v>
      </c>
      <c r="C515" s="37" t="str">
        <f t="shared" si="16"/>
        <v>03</v>
      </c>
      <c r="D515" s="41" t="str">
        <f t="shared" si="17"/>
        <v>27</v>
      </c>
      <c r="E515" s="34">
        <v>2012</v>
      </c>
      <c r="F515" s="33">
        <v>88077729</v>
      </c>
      <c r="G515" s="26"/>
      <c r="H515" s="25"/>
      <c r="I515" s="25"/>
    </row>
    <row r="516" spans="2:9" x14ac:dyDescent="0.25">
      <c r="B516" s="31" t="s">
        <v>524</v>
      </c>
      <c r="C516" s="37" t="str">
        <f t="shared" si="16"/>
        <v>03</v>
      </c>
      <c r="D516" s="41" t="str">
        <f t="shared" si="17"/>
        <v>27</v>
      </c>
      <c r="E516" s="34">
        <v>2012</v>
      </c>
      <c r="F516" s="33">
        <v>88347640</v>
      </c>
      <c r="G516" s="26"/>
      <c r="H516" s="25"/>
      <c r="I516" s="25"/>
    </row>
    <row r="517" spans="2:9" x14ac:dyDescent="0.25">
      <c r="B517" s="31" t="s">
        <v>525</v>
      </c>
      <c r="C517" s="37" t="str">
        <f t="shared" si="16"/>
        <v>03</v>
      </c>
      <c r="D517" s="41" t="str">
        <f t="shared" si="17"/>
        <v>27</v>
      </c>
      <c r="E517" s="34">
        <v>2012</v>
      </c>
      <c r="F517" s="33">
        <v>87883070</v>
      </c>
      <c r="G517" s="26"/>
      <c r="H517" s="25"/>
      <c r="I517" s="25"/>
    </row>
    <row r="518" spans="2:9" x14ac:dyDescent="0.25">
      <c r="B518" s="31" t="s">
        <v>526</v>
      </c>
      <c r="C518" s="37" t="str">
        <f t="shared" si="16"/>
        <v>03</v>
      </c>
      <c r="D518" s="41" t="str">
        <f t="shared" si="17"/>
        <v>27</v>
      </c>
      <c r="E518" s="34">
        <v>2012</v>
      </c>
      <c r="F518" s="33">
        <v>89900716</v>
      </c>
      <c r="G518" s="26"/>
      <c r="H518" s="25"/>
      <c r="I518" s="25"/>
    </row>
    <row r="519" spans="2:9" x14ac:dyDescent="0.25">
      <c r="B519" s="31" t="s">
        <v>527</v>
      </c>
      <c r="C519" s="37" t="str">
        <f t="shared" ref="C519:C582" si="18">LEFT(B519,2)</f>
        <v>03</v>
      </c>
      <c r="D519" s="41" t="str">
        <f t="shared" ref="D519:D582" si="19">MID(B519,4,2)</f>
        <v>27</v>
      </c>
      <c r="E519" s="34">
        <v>2012</v>
      </c>
      <c r="F519" s="33">
        <v>87887423</v>
      </c>
      <c r="G519" s="26"/>
      <c r="H519" s="25"/>
      <c r="I519" s="25"/>
    </row>
    <row r="520" spans="2:9" x14ac:dyDescent="0.25">
      <c r="B520" s="31" t="s">
        <v>528</v>
      </c>
      <c r="C520" s="37" t="str">
        <f t="shared" si="18"/>
        <v>03</v>
      </c>
      <c r="D520" s="41" t="str">
        <f t="shared" si="19"/>
        <v>27</v>
      </c>
      <c r="E520" s="34">
        <v>2012</v>
      </c>
      <c r="F520" s="33">
        <v>89899079</v>
      </c>
      <c r="G520" s="26"/>
      <c r="H520" s="25"/>
      <c r="I520" s="25"/>
    </row>
    <row r="521" spans="2:9" x14ac:dyDescent="0.25">
      <c r="B521" s="31" t="s">
        <v>529</v>
      </c>
      <c r="C521" s="37" t="str">
        <f t="shared" si="18"/>
        <v>03</v>
      </c>
      <c r="D521" s="41" t="str">
        <f t="shared" si="19"/>
        <v>27</v>
      </c>
      <c r="E521" s="34">
        <v>2012</v>
      </c>
      <c r="F521" s="33">
        <v>89912065</v>
      </c>
      <c r="G521" s="26"/>
      <c r="H521" s="25"/>
      <c r="I521" s="25"/>
    </row>
    <row r="522" spans="2:9" x14ac:dyDescent="0.25">
      <c r="B522" s="31" t="s">
        <v>530</v>
      </c>
      <c r="C522" s="37" t="str">
        <f t="shared" si="18"/>
        <v>03</v>
      </c>
      <c r="D522" s="41" t="str">
        <f t="shared" si="19"/>
        <v>27</v>
      </c>
      <c r="E522" s="34">
        <v>2012</v>
      </c>
      <c r="F522" s="33">
        <v>87936429</v>
      </c>
      <c r="G522" s="26"/>
      <c r="H522" s="25"/>
      <c r="I522" s="25"/>
    </row>
    <row r="523" spans="2:9" x14ac:dyDescent="0.25">
      <c r="B523" s="31" t="s">
        <v>531</v>
      </c>
      <c r="C523" s="37" t="str">
        <f t="shared" si="18"/>
        <v>03</v>
      </c>
      <c r="D523" s="41" t="str">
        <f t="shared" si="19"/>
        <v>27</v>
      </c>
      <c r="E523" s="34">
        <v>2012</v>
      </c>
      <c r="F523" s="33">
        <v>87882562</v>
      </c>
      <c r="G523" s="26"/>
      <c r="H523" s="25"/>
      <c r="I523" s="25"/>
    </row>
    <row r="524" spans="2:9" x14ac:dyDescent="0.25">
      <c r="B524" s="31" t="s">
        <v>532</v>
      </c>
      <c r="C524" s="37" t="str">
        <f t="shared" si="18"/>
        <v>03</v>
      </c>
      <c r="D524" s="41" t="str">
        <f t="shared" si="19"/>
        <v>27</v>
      </c>
      <c r="E524" s="34">
        <v>2012</v>
      </c>
      <c r="F524" s="33">
        <v>87886655</v>
      </c>
      <c r="G524" s="26"/>
      <c r="H524" s="25"/>
      <c r="I524" s="25"/>
    </row>
    <row r="525" spans="2:9" x14ac:dyDescent="0.25">
      <c r="B525" s="31" t="s">
        <v>533</v>
      </c>
      <c r="C525" s="37" t="str">
        <f t="shared" si="18"/>
        <v>03</v>
      </c>
      <c r="D525" s="41" t="str">
        <f t="shared" si="19"/>
        <v>27</v>
      </c>
      <c r="E525" s="34">
        <v>2012</v>
      </c>
      <c r="F525" s="33">
        <v>87929951</v>
      </c>
      <c r="G525" s="26"/>
      <c r="H525" s="25"/>
      <c r="I525" s="25"/>
    </row>
    <row r="526" spans="2:9" x14ac:dyDescent="0.25">
      <c r="B526" s="31" t="s">
        <v>534</v>
      </c>
      <c r="C526" s="37" t="str">
        <f t="shared" si="18"/>
        <v>03</v>
      </c>
      <c r="D526" s="41" t="str">
        <f t="shared" si="19"/>
        <v>27</v>
      </c>
      <c r="E526" s="34">
        <v>2012</v>
      </c>
      <c r="F526" s="33">
        <v>87887931</v>
      </c>
      <c r="G526" s="26"/>
      <c r="H526" s="25"/>
      <c r="I526" s="25"/>
    </row>
    <row r="527" spans="2:9" x14ac:dyDescent="0.25">
      <c r="B527" s="31" t="s">
        <v>535</v>
      </c>
      <c r="C527" s="37" t="str">
        <f t="shared" si="18"/>
        <v>03</v>
      </c>
      <c r="D527" s="41" t="str">
        <f t="shared" si="19"/>
        <v>27</v>
      </c>
      <c r="E527" s="34">
        <v>2012</v>
      </c>
      <c r="F527" s="33">
        <v>87887643</v>
      </c>
      <c r="G527" s="26"/>
      <c r="H527" s="25"/>
      <c r="I527" s="25"/>
    </row>
    <row r="528" spans="2:9" x14ac:dyDescent="0.25">
      <c r="B528" s="31" t="s">
        <v>536</v>
      </c>
      <c r="C528" s="37" t="str">
        <f t="shared" si="18"/>
        <v>03</v>
      </c>
      <c r="D528" s="41" t="str">
        <f t="shared" si="19"/>
        <v>27</v>
      </c>
      <c r="E528" s="34">
        <v>2012</v>
      </c>
      <c r="F528" s="33">
        <v>88353192</v>
      </c>
      <c r="G528" s="26"/>
      <c r="H528" s="25"/>
      <c r="I528" s="25"/>
    </row>
    <row r="529" spans="2:9" x14ac:dyDescent="0.25">
      <c r="B529" s="31" t="s">
        <v>537</v>
      </c>
      <c r="C529" s="37" t="str">
        <f t="shared" si="18"/>
        <v>03</v>
      </c>
      <c r="D529" s="41" t="str">
        <f t="shared" si="19"/>
        <v>27</v>
      </c>
      <c r="E529" s="34">
        <v>2012</v>
      </c>
      <c r="F529" s="33">
        <v>89896207</v>
      </c>
      <c r="G529" s="26"/>
      <c r="H529" s="25"/>
      <c r="I529" s="25"/>
    </row>
    <row r="530" spans="2:9" x14ac:dyDescent="0.25">
      <c r="B530" s="31" t="s">
        <v>538</v>
      </c>
      <c r="C530" s="37" t="str">
        <f t="shared" si="18"/>
        <v>03</v>
      </c>
      <c r="D530" s="41" t="str">
        <f t="shared" si="19"/>
        <v>27</v>
      </c>
      <c r="E530" s="34">
        <v>2012</v>
      </c>
      <c r="F530" s="33">
        <v>89901210</v>
      </c>
      <c r="G530" s="26"/>
      <c r="H530" s="25"/>
      <c r="I530" s="25"/>
    </row>
    <row r="531" spans="2:9" x14ac:dyDescent="0.25">
      <c r="B531" s="31" t="s">
        <v>539</v>
      </c>
      <c r="C531" s="37" t="str">
        <f t="shared" si="18"/>
        <v>03</v>
      </c>
      <c r="D531" s="41" t="str">
        <f t="shared" si="19"/>
        <v>28</v>
      </c>
      <c r="E531" s="34">
        <v>2012</v>
      </c>
      <c r="F531" s="33">
        <v>87883552</v>
      </c>
      <c r="G531" s="26"/>
      <c r="H531" s="25"/>
      <c r="I531" s="25"/>
    </row>
    <row r="532" spans="2:9" x14ac:dyDescent="0.25">
      <c r="B532" s="31" t="s">
        <v>540</v>
      </c>
      <c r="C532" s="37" t="str">
        <f t="shared" si="18"/>
        <v>03</v>
      </c>
      <c r="D532" s="41" t="str">
        <f t="shared" si="19"/>
        <v>28</v>
      </c>
      <c r="E532" s="34">
        <v>2012</v>
      </c>
      <c r="F532" s="33">
        <v>88357259</v>
      </c>
      <c r="G532" s="26"/>
      <c r="H532" s="25"/>
      <c r="I532" s="25"/>
    </row>
    <row r="533" spans="2:9" x14ac:dyDescent="0.25">
      <c r="B533" s="31" t="s">
        <v>541</v>
      </c>
      <c r="C533" s="37" t="str">
        <f t="shared" si="18"/>
        <v>03</v>
      </c>
      <c r="D533" s="41" t="str">
        <f t="shared" si="19"/>
        <v>28</v>
      </c>
      <c r="E533" s="34">
        <v>2012</v>
      </c>
      <c r="F533" s="33">
        <v>89895590</v>
      </c>
      <c r="G533" s="26"/>
      <c r="H533" s="25"/>
      <c r="I533" s="25"/>
    </row>
    <row r="534" spans="2:9" x14ac:dyDescent="0.25">
      <c r="B534" s="31" t="s">
        <v>542</v>
      </c>
      <c r="C534" s="37" t="str">
        <f t="shared" si="18"/>
        <v>03</v>
      </c>
      <c r="D534" s="41" t="str">
        <f t="shared" si="19"/>
        <v>28</v>
      </c>
      <c r="E534" s="34">
        <v>2012</v>
      </c>
      <c r="F534" s="33">
        <v>89907375</v>
      </c>
      <c r="G534" s="26"/>
      <c r="H534" s="25"/>
      <c r="I534" s="25"/>
    </row>
    <row r="535" spans="2:9" x14ac:dyDescent="0.25">
      <c r="B535" s="31" t="s">
        <v>543</v>
      </c>
      <c r="C535" s="37" t="str">
        <f t="shared" si="18"/>
        <v>03</v>
      </c>
      <c r="D535" s="41" t="str">
        <f t="shared" si="19"/>
        <v>28</v>
      </c>
      <c r="E535" s="34">
        <v>2012</v>
      </c>
      <c r="F535" s="33">
        <v>89912071</v>
      </c>
      <c r="G535" s="26"/>
      <c r="H535" s="25"/>
      <c r="I535" s="25"/>
    </row>
    <row r="536" spans="2:9" x14ac:dyDescent="0.25">
      <c r="B536" s="31" t="s">
        <v>544</v>
      </c>
      <c r="C536" s="37" t="str">
        <f t="shared" si="18"/>
        <v>03</v>
      </c>
      <c r="D536" s="41" t="str">
        <f t="shared" si="19"/>
        <v>28</v>
      </c>
      <c r="E536" s="34">
        <v>2012</v>
      </c>
      <c r="F536" s="33">
        <v>89911275</v>
      </c>
      <c r="G536" s="26"/>
      <c r="H536" s="25"/>
      <c r="I536" s="25"/>
    </row>
    <row r="537" spans="2:9" x14ac:dyDescent="0.25">
      <c r="B537" s="31" t="s">
        <v>545</v>
      </c>
      <c r="C537" s="37" t="str">
        <f t="shared" si="18"/>
        <v>03</v>
      </c>
      <c r="D537" s="41" t="str">
        <f t="shared" si="19"/>
        <v>28</v>
      </c>
      <c r="E537" s="34">
        <v>2012</v>
      </c>
      <c r="F537" s="33">
        <v>89903331</v>
      </c>
      <c r="G537" s="26"/>
      <c r="H537" s="25"/>
      <c r="I537" s="25"/>
    </row>
    <row r="538" spans="2:9" x14ac:dyDescent="0.25">
      <c r="B538" s="31" t="s">
        <v>546</v>
      </c>
      <c r="C538" s="37" t="str">
        <f t="shared" si="18"/>
        <v>03</v>
      </c>
      <c r="D538" s="41" t="str">
        <f t="shared" si="19"/>
        <v>28</v>
      </c>
      <c r="E538" s="34">
        <v>2012</v>
      </c>
      <c r="F538" s="33">
        <v>89903218</v>
      </c>
      <c r="G538" s="26"/>
      <c r="H538" s="25"/>
      <c r="I538" s="25"/>
    </row>
    <row r="539" spans="2:9" x14ac:dyDescent="0.25">
      <c r="B539" s="31" t="s">
        <v>547</v>
      </c>
      <c r="C539" s="37" t="str">
        <f t="shared" si="18"/>
        <v>03</v>
      </c>
      <c r="D539" s="41" t="str">
        <f t="shared" si="19"/>
        <v>28</v>
      </c>
      <c r="E539" s="34">
        <v>2012</v>
      </c>
      <c r="F539" s="33">
        <v>87885711</v>
      </c>
      <c r="G539" s="26"/>
      <c r="H539" s="25"/>
      <c r="I539" s="25"/>
    </row>
    <row r="540" spans="2:9" x14ac:dyDescent="0.25">
      <c r="B540" s="31" t="s">
        <v>548</v>
      </c>
      <c r="C540" s="37" t="str">
        <f t="shared" si="18"/>
        <v>03</v>
      </c>
      <c r="D540" s="41" t="str">
        <f t="shared" si="19"/>
        <v>28</v>
      </c>
      <c r="E540" s="34">
        <v>2012</v>
      </c>
      <c r="F540" s="33">
        <v>89909671</v>
      </c>
      <c r="G540" s="26"/>
      <c r="H540" s="25"/>
      <c r="I540" s="25"/>
    </row>
    <row r="541" spans="2:9" x14ac:dyDescent="0.25">
      <c r="B541" s="31" t="s">
        <v>549</v>
      </c>
      <c r="C541" s="37" t="str">
        <f t="shared" si="18"/>
        <v>03</v>
      </c>
      <c r="D541" s="41" t="str">
        <f t="shared" si="19"/>
        <v>28</v>
      </c>
      <c r="E541" s="34">
        <v>2012</v>
      </c>
      <c r="F541" s="33">
        <v>88077729</v>
      </c>
      <c r="G541" s="26"/>
      <c r="H541" s="25"/>
      <c r="I541" s="25"/>
    </row>
    <row r="542" spans="2:9" x14ac:dyDescent="0.25">
      <c r="B542" s="31" t="s">
        <v>550</v>
      </c>
      <c r="C542" s="37" t="str">
        <f t="shared" si="18"/>
        <v>03</v>
      </c>
      <c r="D542" s="41" t="str">
        <f t="shared" si="19"/>
        <v>28</v>
      </c>
      <c r="E542" s="34">
        <v>2012</v>
      </c>
      <c r="F542" s="33">
        <v>87883928</v>
      </c>
      <c r="G542" s="26"/>
      <c r="H542" s="25"/>
      <c r="I542" s="25"/>
    </row>
    <row r="543" spans="2:9" x14ac:dyDescent="0.25">
      <c r="B543" s="31" t="s">
        <v>551</v>
      </c>
      <c r="C543" s="37" t="str">
        <f t="shared" si="18"/>
        <v>03</v>
      </c>
      <c r="D543" s="41" t="str">
        <f t="shared" si="19"/>
        <v>28</v>
      </c>
      <c r="E543" s="34">
        <v>2012</v>
      </c>
      <c r="F543" s="33">
        <v>87883865</v>
      </c>
      <c r="G543" s="26"/>
      <c r="H543" s="25"/>
      <c r="I543" s="25"/>
    </row>
    <row r="544" spans="2:9" x14ac:dyDescent="0.25">
      <c r="B544" s="31" t="s">
        <v>552</v>
      </c>
      <c r="C544" s="37" t="str">
        <f t="shared" si="18"/>
        <v>03</v>
      </c>
      <c r="D544" s="41" t="str">
        <f t="shared" si="19"/>
        <v>28</v>
      </c>
      <c r="E544" s="34">
        <v>2012</v>
      </c>
      <c r="F544" s="33">
        <v>89911594</v>
      </c>
      <c r="G544" s="26"/>
      <c r="H544" s="25"/>
      <c r="I544" s="25"/>
    </row>
    <row r="545" spans="2:9" x14ac:dyDescent="0.25">
      <c r="B545" s="31" t="s">
        <v>553</v>
      </c>
      <c r="C545" s="37" t="str">
        <f t="shared" si="18"/>
        <v>03</v>
      </c>
      <c r="D545" s="41" t="str">
        <f t="shared" si="19"/>
        <v>28</v>
      </c>
      <c r="E545" s="34">
        <v>2012</v>
      </c>
      <c r="F545" s="33">
        <v>89900329</v>
      </c>
      <c r="G545" s="26"/>
      <c r="H545" s="25"/>
      <c r="I545" s="25"/>
    </row>
    <row r="546" spans="2:9" x14ac:dyDescent="0.25">
      <c r="B546" s="31" t="s">
        <v>554</v>
      </c>
      <c r="C546" s="37" t="str">
        <f t="shared" si="18"/>
        <v>03</v>
      </c>
      <c r="D546" s="41" t="str">
        <f t="shared" si="19"/>
        <v>28</v>
      </c>
      <c r="E546" s="34">
        <v>2012</v>
      </c>
      <c r="F546" s="33">
        <v>88345204</v>
      </c>
      <c r="G546" s="26"/>
      <c r="H546" s="25"/>
      <c r="I546" s="25"/>
    </row>
    <row r="547" spans="2:9" x14ac:dyDescent="0.25">
      <c r="B547" s="31" t="s">
        <v>555</v>
      </c>
      <c r="C547" s="37" t="str">
        <f t="shared" si="18"/>
        <v>03</v>
      </c>
      <c r="D547" s="41" t="str">
        <f t="shared" si="19"/>
        <v>28</v>
      </c>
      <c r="E547" s="34">
        <v>2012</v>
      </c>
      <c r="F547" s="33">
        <v>87887931</v>
      </c>
      <c r="G547" s="26"/>
      <c r="H547" s="25"/>
      <c r="I547" s="25"/>
    </row>
    <row r="548" spans="2:9" x14ac:dyDescent="0.25">
      <c r="B548" s="31" t="s">
        <v>556</v>
      </c>
      <c r="C548" s="37" t="str">
        <f t="shared" si="18"/>
        <v>03</v>
      </c>
      <c r="D548" s="41" t="str">
        <f t="shared" si="19"/>
        <v>28</v>
      </c>
      <c r="E548" s="34">
        <v>2012</v>
      </c>
      <c r="F548" s="33">
        <v>87887423</v>
      </c>
      <c r="G548" s="26"/>
      <c r="H548" s="25"/>
      <c r="I548" s="25"/>
    </row>
    <row r="549" spans="2:9" x14ac:dyDescent="0.25">
      <c r="B549" s="31" t="s">
        <v>557</v>
      </c>
      <c r="C549" s="37" t="str">
        <f t="shared" si="18"/>
        <v>03</v>
      </c>
      <c r="D549" s="41" t="str">
        <f t="shared" si="19"/>
        <v>28</v>
      </c>
      <c r="E549" s="34">
        <v>2012</v>
      </c>
      <c r="F549" s="33">
        <v>87886655</v>
      </c>
      <c r="G549" s="26"/>
      <c r="H549" s="25"/>
      <c r="I549" s="25"/>
    </row>
    <row r="550" spans="2:9" x14ac:dyDescent="0.25">
      <c r="B550" s="31" t="s">
        <v>558</v>
      </c>
      <c r="C550" s="37" t="str">
        <f t="shared" si="18"/>
        <v>03</v>
      </c>
      <c r="D550" s="41" t="str">
        <f t="shared" si="19"/>
        <v>28</v>
      </c>
      <c r="E550" s="34">
        <v>2012</v>
      </c>
      <c r="F550" s="33">
        <v>89912065</v>
      </c>
      <c r="G550" s="26"/>
      <c r="H550" s="25"/>
      <c r="I550" s="25"/>
    </row>
    <row r="551" spans="2:9" x14ac:dyDescent="0.25">
      <c r="B551" s="31" t="s">
        <v>559</v>
      </c>
      <c r="C551" s="37" t="str">
        <f t="shared" si="18"/>
        <v>03</v>
      </c>
      <c r="D551" s="41" t="str">
        <f t="shared" si="19"/>
        <v>28</v>
      </c>
      <c r="E551" s="34">
        <v>2012</v>
      </c>
      <c r="F551" s="33">
        <v>87936429</v>
      </c>
      <c r="G551" s="26"/>
      <c r="H551" s="25"/>
      <c r="I551" s="25"/>
    </row>
    <row r="552" spans="2:9" x14ac:dyDescent="0.25">
      <c r="B552" s="31" t="s">
        <v>560</v>
      </c>
      <c r="C552" s="37" t="str">
        <f t="shared" si="18"/>
        <v>03</v>
      </c>
      <c r="D552" s="41" t="str">
        <f t="shared" si="19"/>
        <v>28</v>
      </c>
      <c r="E552" s="34">
        <v>2012</v>
      </c>
      <c r="F552" s="33">
        <v>88347640</v>
      </c>
      <c r="G552" s="26"/>
      <c r="H552" s="25"/>
      <c r="I552" s="25"/>
    </row>
    <row r="553" spans="2:9" x14ac:dyDescent="0.25">
      <c r="B553" s="31" t="s">
        <v>561</v>
      </c>
      <c r="C553" s="37" t="str">
        <f t="shared" si="18"/>
        <v>03</v>
      </c>
      <c r="D553" s="41" t="str">
        <f t="shared" si="19"/>
        <v>28</v>
      </c>
      <c r="E553" s="34">
        <v>2012</v>
      </c>
      <c r="F553" s="33">
        <v>89899079</v>
      </c>
      <c r="G553" s="26"/>
      <c r="H553" s="25"/>
      <c r="I553" s="25"/>
    </row>
    <row r="554" spans="2:9" x14ac:dyDescent="0.25">
      <c r="B554" s="31" t="s">
        <v>562</v>
      </c>
      <c r="C554" s="37" t="str">
        <f t="shared" si="18"/>
        <v>03</v>
      </c>
      <c r="D554" s="41" t="str">
        <f t="shared" si="19"/>
        <v>28</v>
      </c>
      <c r="E554" s="34">
        <v>2012</v>
      </c>
      <c r="F554" s="33">
        <v>92536410</v>
      </c>
      <c r="G554" s="26"/>
      <c r="H554" s="25"/>
      <c r="I554" s="25"/>
    </row>
    <row r="555" spans="2:9" x14ac:dyDescent="0.25">
      <c r="B555" s="31" t="s">
        <v>563</v>
      </c>
      <c r="C555" s="37" t="str">
        <f t="shared" si="18"/>
        <v>03</v>
      </c>
      <c r="D555" s="41" t="str">
        <f t="shared" si="19"/>
        <v>28</v>
      </c>
      <c r="E555" s="34">
        <v>2012</v>
      </c>
      <c r="F555" s="33">
        <v>87927694</v>
      </c>
      <c r="G555" s="26"/>
      <c r="H555" s="25"/>
      <c r="I555" s="25"/>
    </row>
    <row r="556" spans="2:9" x14ac:dyDescent="0.25">
      <c r="B556" s="31" t="s">
        <v>564</v>
      </c>
      <c r="C556" s="37" t="str">
        <f t="shared" si="18"/>
        <v>03</v>
      </c>
      <c r="D556" s="41" t="str">
        <f t="shared" si="19"/>
        <v>28</v>
      </c>
      <c r="E556" s="34">
        <v>2012</v>
      </c>
      <c r="F556" s="33">
        <v>87887643</v>
      </c>
      <c r="G556" s="26"/>
      <c r="H556" s="25"/>
      <c r="I556" s="25"/>
    </row>
    <row r="557" spans="2:9" x14ac:dyDescent="0.25">
      <c r="B557" s="31" t="s">
        <v>565</v>
      </c>
      <c r="C557" s="37" t="str">
        <f t="shared" si="18"/>
        <v>03</v>
      </c>
      <c r="D557" s="41" t="str">
        <f t="shared" si="19"/>
        <v>28</v>
      </c>
      <c r="E557" s="34">
        <v>2012</v>
      </c>
      <c r="F557" s="33">
        <v>89901210</v>
      </c>
      <c r="G557" s="26"/>
      <c r="H557" s="25"/>
      <c r="I557" s="25"/>
    </row>
    <row r="558" spans="2:9" x14ac:dyDescent="0.25">
      <c r="B558" s="31" t="s">
        <v>566</v>
      </c>
      <c r="C558" s="37" t="str">
        <f t="shared" si="18"/>
        <v>03</v>
      </c>
      <c r="D558" s="41" t="str">
        <f t="shared" si="19"/>
        <v>28</v>
      </c>
      <c r="E558" s="34">
        <v>2012</v>
      </c>
      <c r="F558" s="33">
        <v>89896207</v>
      </c>
      <c r="G558" s="26"/>
      <c r="H558" s="25"/>
      <c r="I558" s="25"/>
    </row>
    <row r="559" spans="2:9" x14ac:dyDescent="0.25">
      <c r="B559" s="31" t="s">
        <v>567</v>
      </c>
      <c r="C559" s="37" t="str">
        <f t="shared" si="18"/>
        <v>03</v>
      </c>
      <c r="D559" s="41" t="str">
        <f t="shared" si="19"/>
        <v>29</v>
      </c>
      <c r="E559" s="34">
        <v>2012</v>
      </c>
      <c r="F559" s="33">
        <v>89903331</v>
      </c>
      <c r="G559" s="26"/>
      <c r="H559" s="25"/>
      <c r="I559" s="25"/>
    </row>
    <row r="560" spans="2:9" x14ac:dyDescent="0.25">
      <c r="B560" s="31" t="s">
        <v>568</v>
      </c>
      <c r="C560" s="37" t="str">
        <f t="shared" si="18"/>
        <v>03</v>
      </c>
      <c r="D560" s="41" t="str">
        <f t="shared" si="19"/>
        <v>29</v>
      </c>
      <c r="E560" s="34">
        <v>2012</v>
      </c>
      <c r="F560" s="33">
        <v>89895590</v>
      </c>
      <c r="G560" s="26"/>
      <c r="H560" s="25"/>
      <c r="I560" s="25"/>
    </row>
    <row r="561" spans="2:9" x14ac:dyDescent="0.25">
      <c r="B561" s="31" t="s">
        <v>569</v>
      </c>
      <c r="C561" s="37" t="str">
        <f t="shared" si="18"/>
        <v>03</v>
      </c>
      <c r="D561" s="41" t="str">
        <f t="shared" si="19"/>
        <v>29</v>
      </c>
      <c r="E561" s="34">
        <v>2012</v>
      </c>
      <c r="F561" s="33">
        <v>87883552</v>
      </c>
      <c r="G561" s="26"/>
      <c r="H561" s="25"/>
      <c r="I561" s="25"/>
    </row>
    <row r="562" spans="2:9" x14ac:dyDescent="0.25">
      <c r="B562" s="31" t="s">
        <v>570</v>
      </c>
      <c r="C562" s="37" t="str">
        <f t="shared" si="18"/>
        <v>03</v>
      </c>
      <c r="D562" s="41" t="str">
        <f t="shared" si="19"/>
        <v>29</v>
      </c>
      <c r="E562" s="34">
        <v>2012</v>
      </c>
      <c r="F562" s="33">
        <v>87921549</v>
      </c>
      <c r="G562" s="26"/>
      <c r="H562" s="25"/>
      <c r="I562" s="25"/>
    </row>
    <row r="563" spans="2:9" x14ac:dyDescent="0.25">
      <c r="B563" s="31" t="s">
        <v>571</v>
      </c>
      <c r="C563" s="37" t="str">
        <f t="shared" si="18"/>
        <v>03</v>
      </c>
      <c r="D563" s="41" t="str">
        <f t="shared" si="19"/>
        <v>29</v>
      </c>
      <c r="E563" s="34">
        <v>2012</v>
      </c>
      <c r="F563" s="33">
        <v>88357259</v>
      </c>
      <c r="G563" s="26"/>
      <c r="H563" s="25"/>
      <c r="I563" s="25"/>
    </row>
    <row r="564" spans="2:9" x14ac:dyDescent="0.25">
      <c r="B564" s="31" t="s">
        <v>572</v>
      </c>
      <c r="C564" s="37" t="str">
        <f t="shared" si="18"/>
        <v>03</v>
      </c>
      <c r="D564" s="41" t="str">
        <f t="shared" si="19"/>
        <v>29</v>
      </c>
      <c r="E564" s="34">
        <v>2012</v>
      </c>
      <c r="F564" s="33">
        <v>87932725</v>
      </c>
      <c r="G564" s="26"/>
      <c r="H564" s="25"/>
      <c r="I564" s="25"/>
    </row>
    <row r="565" spans="2:9" x14ac:dyDescent="0.25">
      <c r="B565" s="31" t="s">
        <v>573</v>
      </c>
      <c r="C565" s="37" t="str">
        <f t="shared" si="18"/>
        <v>03</v>
      </c>
      <c r="D565" s="41" t="str">
        <f t="shared" si="19"/>
        <v>29</v>
      </c>
      <c r="E565" s="34">
        <v>2012</v>
      </c>
      <c r="F565" s="33">
        <v>89912071</v>
      </c>
      <c r="G565" s="26"/>
      <c r="H565" s="25"/>
      <c r="I565" s="25"/>
    </row>
    <row r="566" spans="2:9" x14ac:dyDescent="0.25">
      <c r="B566" s="31" t="s">
        <v>574</v>
      </c>
      <c r="C566" s="37" t="str">
        <f t="shared" si="18"/>
        <v>03</v>
      </c>
      <c r="D566" s="41" t="str">
        <f t="shared" si="19"/>
        <v>29</v>
      </c>
      <c r="E566" s="34">
        <v>2012</v>
      </c>
      <c r="F566" s="33">
        <v>89907375</v>
      </c>
      <c r="G566" s="26"/>
      <c r="H566" s="25"/>
      <c r="I566" s="25"/>
    </row>
    <row r="567" spans="2:9" x14ac:dyDescent="0.25">
      <c r="B567" s="31" t="s">
        <v>575</v>
      </c>
      <c r="C567" s="37" t="str">
        <f t="shared" si="18"/>
        <v>03</v>
      </c>
      <c r="D567" s="41" t="str">
        <f t="shared" si="19"/>
        <v>29</v>
      </c>
      <c r="E567" s="34">
        <v>2012</v>
      </c>
      <c r="F567" s="33">
        <v>89911275</v>
      </c>
      <c r="G567" s="26"/>
      <c r="H567" s="25"/>
      <c r="I567" s="25"/>
    </row>
    <row r="568" spans="2:9" x14ac:dyDescent="0.25">
      <c r="B568" s="31" t="s">
        <v>576</v>
      </c>
      <c r="C568" s="37" t="str">
        <f t="shared" si="18"/>
        <v>03</v>
      </c>
      <c r="D568" s="41" t="str">
        <f t="shared" si="19"/>
        <v>29</v>
      </c>
      <c r="E568" s="34">
        <v>2012</v>
      </c>
      <c r="F568" s="33">
        <v>89900716</v>
      </c>
      <c r="G568" s="26"/>
      <c r="H568" s="25"/>
      <c r="I568" s="25"/>
    </row>
    <row r="569" spans="2:9" x14ac:dyDescent="0.25">
      <c r="B569" s="31" t="s">
        <v>577</v>
      </c>
      <c r="C569" s="37" t="str">
        <f t="shared" si="18"/>
        <v>03</v>
      </c>
      <c r="D569" s="41" t="str">
        <f t="shared" si="19"/>
        <v>29</v>
      </c>
      <c r="E569" s="34">
        <v>2012</v>
      </c>
      <c r="F569" s="33">
        <v>87885711</v>
      </c>
      <c r="G569" s="26"/>
      <c r="H569" s="25"/>
      <c r="I569" s="25"/>
    </row>
    <row r="570" spans="2:9" x14ac:dyDescent="0.25">
      <c r="B570" s="31" t="s">
        <v>578</v>
      </c>
      <c r="C570" s="37" t="str">
        <f t="shared" si="18"/>
        <v>03</v>
      </c>
      <c r="D570" s="41" t="str">
        <f t="shared" si="19"/>
        <v>29</v>
      </c>
      <c r="E570" s="34">
        <v>2012</v>
      </c>
      <c r="F570" s="33">
        <v>88077729</v>
      </c>
      <c r="G570" s="26"/>
      <c r="H570" s="25"/>
      <c r="I570" s="25"/>
    </row>
    <row r="571" spans="2:9" x14ac:dyDescent="0.25">
      <c r="B571" s="31" t="s">
        <v>579</v>
      </c>
      <c r="C571" s="37" t="str">
        <f t="shared" si="18"/>
        <v>03</v>
      </c>
      <c r="D571" s="41" t="str">
        <f t="shared" si="19"/>
        <v>29</v>
      </c>
      <c r="E571" s="34">
        <v>2012</v>
      </c>
      <c r="F571" s="33">
        <v>87883928</v>
      </c>
      <c r="G571" s="26"/>
      <c r="H571" s="25"/>
      <c r="I571" s="25"/>
    </row>
    <row r="572" spans="2:9" x14ac:dyDescent="0.25">
      <c r="B572" s="31" t="s">
        <v>580</v>
      </c>
      <c r="C572" s="37" t="str">
        <f t="shared" si="18"/>
        <v>03</v>
      </c>
      <c r="D572" s="41" t="str">
        <f t="shared" si="19"/>
        <v>29</v>
      </c>
      <c r="E572" s="34">
        <v>2012</v>
      </c>
      <c r="F572" s="33">
        <v>87883865</v>
      </c>
      <c r="G572" s="26"/>
      <c r="H572" s="25"/>
      <c r="I572" s="25"/>
    </row>
    <row r="573" spans="2:9" x14ac:dyDescent="0.25">
      <c r="B573" s="31" t="s">
        <v>581</v>
      </c>
      <c r="C573" s="37" t="str">
        <f t="shared" si="18"/>
        <v>03</v>
      </c>
      <c r="D573" s="41" t="str">
        <f t="shared" si="19"/>
        <v>29</v>
      </c>
      <c r="E573" s="34">
        <v>2012</v>
      </c>
      <c r="F573" s="33">
        <v>89899079</v>
      </c>
      <c r="G573" s="26"/>
      <c r="H573" s="25"/>
      <c r="I573" s="25"/>
    </row>
    <row r="574" spans="2:9" x14ac:dyDescent="0.25">
      <c r="B574" s="31" t="s">
        <v>582</v>
      </c>
      <c r="C574" s="37" t="str">
        <f t="shared" si="18"/>
        <v>03</v>
      </c>
      <c r="D574" s="41" t="str">
        <f t="shared" si="19"/>
        <v>29</v>
      </c>
      <c r="E574" s="34">
        <v>2012</v>
      </c>
      <c r="F574" s="33">
        <v>88113867</v>
      </c>
      <c r="G574" s="26"/>
      <c r="H574" s="25"/>
      <c r="I574" s="25"/>
    </row>
    <row r="575" spans="2:9" x14ac:dyDescent="0.25">
      <c r="B575" s="31" t="s">
        <v>583</v>
      </c>
      <c r="C575" s="37" t="str">
        <f t="shared" si="18"/>
        <v>03</v>
      </c>
      <c r="D575" s="41" t="str">
        <f t="shared" si="19"/>
        <v>29</v>
      </c>
      <c r="E575" s="34">
        <v>2012</v>
      </c>
      <c r="F575" s="33">
        <v>87882562</v>
      </c>
      <c r="G575" s="26"/>
      <c r="H575" s="25"/>
      <c r="I575" s="25"/>
    </row>
    <row r="576" spans="2:9" x14ac:dyDescent="0.25">
      <c r="B576" s="31" t="s">
        <v>584</v>
      </c>
      <c r="C576" s="37" t="str">
        <f t="shared" si="18"/>
        <v>03</v>
      </c>
      <c r="D576" s="41" t="str">
        <f t="shared" si="19"/>
        <v>29</v>
      </c>
      <c r="E576" s="34">
        <v>2012</v>
      </c>
      <c r="F576" s="33">
        <v>87887931</v>
      </c>
      <c r="G576" s="26"/>
      <c r="H576" s="25"/>
      <c r="I576" s="25"/>
    </row>
    <row r="577" spans="2:9" x14ac:dyDescent="0.25">
      <c r="B577" s="31" t="s">
        <v>585</v>
      </c>
      <c r="C577" s="37" t="str">
        <f t="shared" si="18"/>
        <v>03</v>
      </c>
      <c r="D577" s="41" t="str">
        <f t="shared" si="19"/>
        <v>29</v>
      </c>
      <c r="E577" s="34">
        <v>2012</v>
      </c>
      <c r="F577" s="33">
        <v>87887643</v>
      </c>
      <c r="G577" s="26"/>
      <c r="H577" s="25"/>
      <c r="I577" s="25"/>
    </row>
    <row r="578" spans="2:9" x14ac:dyDescent="0.25">
      <c r="B578" s="31" t="s">
        <v>586</v>
      </c>
      <c r="C578" s="37" t="str">
        <f t="shared" si="18"/>
        <v>03</v>
      </c>
      <c r="D578" s="41" t="str">
        <f t="shared" si="19"/>
        <v>29</v>
      </c>
      <c r="E578" s="34">
        <v>2012</v>
      </c>
      <c r="F578" s="33">
        <v>89908006</v>
      </c>
      <c r="G578" s="26"/>
      <c r="H578" s="25"/>
      <c r="I578" s="25"/>
    </row>
    <row r="579" spans="2:9" x14ac:dyDescent="0.25">
      <c r="B579" s="31" t="s">
        <v>587</v>
      </c>
      <c r="C579" s="37" t="str">
        <f t="shared" si="18"/>
        <v>03</v>
      </c>
      <c r="D579" s="41" t="str">
        <f t="shared" si="19"/>
        <v>29</v>
      </c>
      <c r="E579" s="34">
        <v>2012</v>
      </c>
      <c r="F579" s="33">
        <v>89900616</v>
      </c>
      <c r="G579" s="26"/>
      <c r="H579" s="25"/>
      <c r="I579" s="25"/>
    </row>
    <row r="580" spans="2:9" x14ac:dyDescent="0.25">
      <c r="B580" s="31" t="s">
        <v>588</v>
      </c>
      <c r="C580" s="37" t="str">
        <f t="shared" si="18"/>
        <v>03</v>
      </c>
      <c r="D580" s="41" t="str">
        <f t="shared" si="19"/>
        <v>29</v>
      </c>
      <c r="E580" s="34">
        <v>2012</v>
      </c>
      <c r="F580" s="33">
        <v>89912065</v>
      </c>
      <c r="G580" s="26"/>
      <c r="H580" s="25"/>
      <c r="I580" s="25"/>
    </row>
    <row r="581" spans="2:9" x14ac:dyDescent="0.25">
      <c r="B581" s="31" t="s">
        <v>589</v>
      </c>
      <c r="C581" s="37" t="str">
        <f t="shared" si="18"/>
        <v>03</v>
      </c>
      <c r="D581" s="41" t="str">
        <f t="shared" si="19"/>
        <v>29</v>
      </c>
      <c r="E581" s="34">
        <v>2012</v>
      </c>
      <c r="F581" s="33">
        <v>87927694</v>
      </c>
      <c r="G581" s="26"/>
      <c r="H581" s="25"/>
      <c r="I581" s="25"/>
    </row>
    <row r="582" spans="2:9" x14ac:dyDescent="0.25">
      <c r="B582" s="31" t="s">
        <v>590</v>
      </c>
      <c r="C582" s="37" t="str">
        <f t="shared" si="18"/>
        <v>03</v>
      </c>
      <c r="D582" s="41" t="str">
        <f t="shared" si="19"/>
        <v>29</v>
      </c>
      <c r="E582" s="34">
        <v>2012</v>
      </c>
      <c r="F582" s="33">
        <v>89911594</v>
      </c>
      <c r="G582" s="26"/>
      <c r="H582" s="25"/>
      <c r="I582" s="25"/>
    </row>
    <row r="583" spans="2:9" x14ac:dyDescent="0.25">
      <c r="B583" s="31" t="s">
        <v>591</v>
      </c>
      <c r="C583" s="37" t="str">
        <f t="shared" ref="C583:C629" si="20">LEFT(B583,2)</f>
        <v>03</v>
      </c>
      <c r="D583" s="41" t="str">
        <f t="shared" ref="D583:D629" si="21">MID(B583,4,2)</f>
        <v>29</v>
      </c>
      <c r="E583" s="34">
        <v>2012</v>
      </c>
      <c r="F583" s="33">
        <v>89896207</v>
      </c>
      <c r="G583" s="26"/>
      <c r="H583" s="25"/>
      <c r="I583" s="25"/>
    </row>
    <row r="584" spans="2:9" x14ac:dyDescent="0.25">
      <c r="B584" s="31" t="s">
        <v>592</v>
      </c>
      <c r="C584" s="37" t="str">
        <f t="shared" si="20"/>
        <v>03</v>
      </c>
      <c r="D584" s="41" t="str">
        <f t="shared" si="21"/>
        <v>29</v>
      </c>
      <c r="E584" s="34">
        <v>2012</v>
      </c>
      <c r="F584" s="33">
        <v>89912065</v>
      </c>
      <c r="G584" s="26"/>
      <c r="H584" s="25"/>
      <c r="I584" s="25"/>
    </row>
    <row r="585" spans="2:9" x14ac:dyDescent="0.25">
      <c r="B585" s="31" t="s">
        <v>593</v>
      </c>
      <c r="C585" s="37" t="str">
        <f t="shared" si="20"/>
        <v>03</v>
      </c>
      <c r="D585" s="41" t="str">
        <f t="shared" si="21"/>
        <v>30</v>
      </c>
      <c r="E585" s="34">
        <v>2012</v>
      </c>
      <c r="F585" s="33">
        <v>87936429</v>
      </c>
      <c r="G585" s="26"/>
      <c r="H585" s="25"/>
      <c r="I585" s="25"/>
    </row>
    <row r="586" spans="2:9" x14ac:dyDescent="0.25">
      <c r="B586" s="31" t="s">
        <v>594</v>
      </c>
      <c r="C586" s="37" t="str">
        <f t="shared" si="20"/>
        <v>03</v>
      </c>
      <c r="D586" s="41" t="str">
        <f t="shared" si="21"/>
        <v>30</v>
      </c>
      <c r="E586" s="34">
        <v>2012</v>
      </c>
      <c r="F586" s="33">
        <v>88347640</v>
      </c>
      <c r="G586" s="26"/>
      <c r="H586" s="25"/>
      <c r="I586" s="25"/>
    </row>
    <row r="587" spans="2:9" x14ac:dyDescent="0.25">
      <c r="B587" s="31" t="s">
        <v>595</v>
      </c>
      <c r="C587" s="37" t="str">
        <f t="shared" si="20"/>
        <v>03</v>
      </c>
      <c r="D587" s="41" t="str">
        <f t="shared" si="21"/>
        <v>30</v>
      </c>
      <c r="E587" s="34">
        <v>2012</v>
      </c>
      <c r="F587" s="33">
        <v>89899079</v>
      </c>
      <c r="G587" s="26"/>
      <c r="H587" s="25"/>
      <c r="I587" s="25"/>
    </row>
    <row r="588" spans="2:9" x14ac:dyDescent="0.25">
      <c r="B588" s="31" t="s">
        <v>596</v>
      </c>
      <c r="C588" s="37" t="str">
        <f t="shared" si="20"/>
        <v>03</v>
      </c>
      <c r="D588" s="41" t="str">
        <f t="shared" si="21"/>
        <v>30</v>
      </c>
      <c r="E588" s="34">
        <v>2012</v>
      </c>
      <c r="F588" s="33">
        <v>92536410</v>
      </c>
      <c r="G588" s="26"/>
      <c r="H588" s="25"/>
      <c r="I588" s="25"/>
    </row>
    <row r="589" spans="2:9" x14ac:dyDescent="0.25">
      <c r="B589" s="31" t="s">
        <v>597</v>
      </c>
      <c r="C589" s="37" t="str">
        <f t="shared" si="20"/>
        <v>03</v>
      </c>
      <c r="D589" s="41" t="str">
        <f t="shared" si="21"/>
        <v>30</v>
      </c>
      <c r="E589" s="34">
        <v>2012</v>
      </c>
      <c r="F589" s="33">
        <v>87927694</v>
      </c>
      <c r="G589" s="26"/>
      <c r="H589" s="25"/>
      <c r="I589" s="25"/>
    </row>
    <row r="590" spans="2:9" x14ac:dyDescent="0.25">
      <c r="B590" s="31" t="s">
        <v>598</v>
      </c>
      <c r="C590" s="37" t="str">
        <f t="shared" si="20"/>
        <v>03</v>
      </c>
      <c r="D590" s="41" t="str">
        <f t="shared" si="21"/>
        <v>30</v>
      </c>
      <c r="E590" s="34">
        <v>2012</v>
      </c>
      <c r="F590" s="33">
        <v>87887643</v>
      </c>
      <c r="G590" s="26"/>
      <c r="H590" s="25"/>
      <c r="I590" s="25"/>
    </row>
    <row r="591" spans="2:9" x14ac:dyDescent="0.25">
      <c r="B591" s="31" t="s">
        <v>599</v>
      </c>
      <c r="C591" s="37" t="str">
        <f t="shared" si="20"/>
        <v>03</v>
      </c>
      <c r="D591" s="41" t="str">
        <f t="shared" si="21"/>
        <v>30</v>
      </c>
      <c r="E591" s="34">
        <v>2012</v>
      </c>
      <c r="F591" s="33">
        <v>89901210</v>
      </c>
      <c r="G591" s="26"/>
      <c r="H591" s="25"/>
      <c r="I591" s="25"/>
    </row>
    <row r="592" spans="2:9" x14ac:dyDescent="0.25">
      <c r="B592" s="31" t="s">
        <v>600</v>
      </c>
      <c r="C592" s="37" t="str">
        <f t="shared" si="20"/>
        <v>03</v>
      </c>
      <c r="D592" s="41" t="str">
        <f t="shared" si="21"/>
        <v>30</v>
      </c>
      <c r="E592" s="34">
        <v>2012</v>
      </c>
      <c r="F592" s="33">
        <v>89896207</v>
      </c>
      <c r="G592" s="26"/>
      <c r="H592" s="25"/>
      <c r="I592" s="25"/>
    </row>
    <row r="593" spans="2:9" x14ac:dyDescent="0.25">
      <c r="B593" s="31" t="s">
        <v>601</v>
      </c>
      <c r="C593" s="37" t="str">
        <f t="shared" si="20"/>
        <v>03</v>
      </c>
      <c r="D593" s="41" t="str">
        <f t="shared" si="21"/>
        <v>30</v>
      </c>
      <c r="E593" s="34">
        <v>2012</v>
      </c>
      <c r="F593" s="33">
        <v>89903331</v>
      </c>
      <c r="G593" s="26"/>
      <c r="H593" s="25"/>
      <c r="I593" s="25"/>
    </row>
    <row r="594" spans="2:9" x14ac:dyDescent="0.25">
      <c r="B594" s="31" t="s">
        <v>602</v>
      </c>
      <c r="C594" s="37" t="str">
        <f t="shared" si="20"/>
        <v>03</v>
      </c>
      <c r="D594" s="41" t="str">
        <f t="shared" si="21"/>
        <v>30</v>
      </c>
      <c r="E594" s="34">
        <v>2012</v>
      </c>
      <c r="F594" s="33">
        <v>89895590</v>
      </c>
      <c r="G594" s="26"/>
      <c r="H594" s="25"/>
      <c r="I594" s="25"/>
    </row>
    <row r="595" spans="2:9" x14ac:dyDescent="0.25">
      <c r="B595" s="31" t="s">
        <v>603</v>
      </c>
      <c r="C595" s="37" t="str">
        <f t="shared" si="20"/>
        <v>03</v>
      </c>
      <c r="D595" s="41" t="str">
        <f t="shared" si="21"/>
        <v>30</v>
      </c>
      <c r="E595" s="34">
        <v>2012</v>
      </c>
      <c r="F595" s="33">
        <v>87883552</v>
      </c>
      <c r="G595" s="26"/>
      <c r="H595" s="25"/>
      <c r="I595" s="25"/>
    </row>
    <row r="596" spans="2:9" x14ac:dyDescent="0.25">
      <c r="B596" s="31" t="s">
        <v>604</v>
      </c>
      <c r="C596" s="37" t="str">
        <f t="shared" si="20"/>
        <v>03</v>
      </c>
      <c r="D596" s="41" t="str">
        <f t="shared" si="21"/>
        <v>30</v>
      </c>
      <c r="E596" s="34">
        <v>2012</v>
      </c>
      <c r="F596" s="33">
        <v>87921549</v>
      </c>
      <c r="G596" s="26"/>
      <c r="H596" s="25"/>
      <c r="I596" s="25"/>
    </row>
    <row r="597" spans="2:9" x14ac:dyDescent="0.25">
      <c r="B597" s="31" t="s">
        <v>605</v>
      </c>
      <c r="C597" s="37" t="str">
        <f t="shared" si="20"/>
        <v>03</v>
      </c>
      <c r="D597" s="41" t="str">
        <f t="shared" si="21"/>
        <v>30</v>
      </c>
      <c r="E597" s="34">
        <v>2012</v>
      </c>
      <c r="F597" s="33">
        <v>88357259</v>
      </c>
      <c r="G597" s="26"/>
      <c r="H597" s="25"/>
      <c r="I597" s="25"/>
    </row>
    <row r="598" spans="2:9" x14ac:dyDescent="0.25">
      <c r="B598" s="31" t="s">
        <v>606</v>
      </c>
      <c r="C598" s="37" t="str">
        <f t="shared" si="20"/>
        <v>03</v>
      </c>
      <c r="D598" s="41" t="str">
        <f t="shared" si="21"/>
        <v>30</v>
      </c>
      <c r="E598" s="34">
        <v>2012</v>
      </c>
      <c r="F598" s="33">
        <v>87932725</v>
      </c>
      <c r="G598" s="26"/>
      <c r="H598" s="25"/>
      <c r="I598" s="25"/>
    </row>
    <row r="599" spans="2:9" x14ac:dyDescent="0.25">
      <c r="B599" s="31" t="s">
        <v>607</v>
      </c>
      <c r="C599" s="37" t="str">
        <f t="shared" si="20"/>
        <v>03</v>
      </c>
      <c r="D599" s="41" t="str">
        <f t="shared" si="21"/>
        <v>30</v>
      </c>
      <c r="E599" s="34">
        <v>2012</v>
      </c>
      <c r="F599" s="33">
        <v>89912071</v>
      </c>
      <c r="G599" s="26"/>
      <c r="H599" s="25"/>
      <c r="I599" s="25"/>
    </row>
    <row r="600" spans="2:9" x14ac:dyDescent="0.25">
      <c r="B600" s="31" t="s">
        <v>608</v>
      </c>
      <c r="C600" s="37" t="str">
        <f t="shared" si="20"/>
        <v>03</v>
      </c>
      <c r="D600" s="41" t="str">
        <f t="shared" si="21"/>
        <v>30</v>
      </c>
      <c r="E600" s="34">
        <v>2012</v>
      </c>
      <c r="F600" s="33">
        <v>89907375</v>
      </c>
      <c r="G600" s="26"/>
      <c r="H600" s="25"/>
      <c r="I600" s="25"/>
    </row>
    <row r="601" spans="2:9" x14ac:dyDescent="0.25">
      <c r="B601" s="31" t="s">
        <v>609</v>
      </c>
      <c r="C601" s="37" t="str">
        <f t="shared" si="20"/>
        <v>03</v>
      </c>
      <c r="D601" s="41" t="str">
        <f t="shared" si="21"/>
        <v>30</v>
      </c>
      <c r="E601" s="34">
        <v>2012</v>
      </c>
      <c r="F601" s="33">
        <v>89911275</v>
      </c>
      <c r="G601" s="26"/>
      <c r="H601" s="25"/>
      <c r="I601" s="25"/>
    </row>
    <row r="602" spans="2:9" x14ac:dyDescent="0.25">
      <c r="B602" s="31" t="s">
        <v>610</v>
      </c>
      <c r="C602" s="37" t="str">
        <f t="shared" si="20"/>
        <v>03</v>
      </c>
      <c r="D602" s="41" t="str">
        <f t="shared" si="21"/>
        <v>30</v>
      </c>
      <c r="E602" s="34">
        <v>2012</v>
      </c>
      <c r="F602" s="33">
        <v>89900716</v>
      </c>
      <c r="G602" s="26"/>
      <c r="H602" s="25"/>
      <c r="I602" s="25"/>
    </row>
    <row r="603" spans="2:9" x14ac:dyDescent="0.25">
      <c r="B603" s="31" t="s">
        <v>611</v>
      </c>
      <c r="C603" s="37" t="str">
        <f t="shared" si="20"/>
        <v>03</v>
      </c>
      <c r="D603" s="41" t="str">
        <f t="shared" si="21"/>
        <v>30</v>
      </c>
      <c r="E603" s="34">
        <v>2012</v>
      </c>
      <c r="F603" s="33">
        <v>87885711</v>
      </c>
      <c r="G603" s="26"/>
      <c r="H603" s="25"/>
      <c r="I603" s="25"/>
    </row>
    <row r="604" spans="2:9" x14ac:dyDescent="0.25">
      <c r="B604" s="31" t="s">
        <v>612</v>
      </c>
      <c r="C604" s="37" t="str">
        <f t="shared" si="20"/>
        <v>03</v>
      </c>
      <c r="D604" s="41" t="str">
        <f t="shared" si="21"/>
        <v>30</v>
      </c>
      <c r="E604" s="34">
        <v>2012</v>
      </c>
      <c r="F604" s="33">
        <v>88077729</v>
      </c>
      <c r="G604" s="26"/>
      <c r="H604" s="25"/>
      <c r="I604" s="25"/>
    </row>
    <row r="605" spans="2:9" x14ac:dyDescent="0.25">
      <c r="B605" s="31" t="s">
        <v>613</v>
      </c>
      <c r="C605" s="37" t="str">
        <f t="shared" si="20"/>
        <v>03</v>
      </c>
      <c r="D605" s="41" t="str">
        <f t="shared" si="21"/>
        <v>30</v>
      </c>
      <c r="E605" s="34">
        <v>2012</v>
      </c>
      <c r="F605" s="33">
        <v>87883928</v>
      </c>
      <c r="G605" s="26"/>
      <c r="H605" s="25"/>
      <c r="I605" s="25"/>
    </row>
    <row r="606" spans="2:9" x14ac:dyDescent="0.25">
      <c r="B606" s="31" t="s">
        <v>614</v>
      </c>
      <c r="C606" s="37" t="str">
        <f t="shared" si="20"/>
        <v>03</v>
      </c>
      <c r="D606" s="41" t="str">
        <f t="shared" si="21"/>
        <v>31</v>
      </c>
      <c r="E606" s="34">
        <v>2012</v>
      </c>
      <c r="F606" s="33">
        <v>87883865</v>
      </c>
      <c r="G606" s="26"/>
      <c r="H606" s="25"/>
      <c r="I606" s="25"/>
    </row>
    <row r="607" spans="2:9" x14ac:dyDescent="0.25">
      <c r="B607" s="31" t="s">
        <v>615</v>
      </c>
      <c r="C607" s="37" t="str">
        <f t="shared" si="20"/>
        <v>03</v>
      </c>
      <c r="D607" s="41" t="str">
        <f t="shared" si="21"/>
        <v>31</v>
      </c>
      <c r="E607" s="34">
        <v>2012</v>
      </c>
      <c r="F607" s="33">
        <v>89899079</v>
      </c>
      <c r="G607" s="26"/>
      <c r="H607" s="25"/>
      <c r="I607" s="25"/>
    </row>
    <row r="608" spans="2:9" x14ac:dyDescent="0.25">
      <c r="B608" s="31" t="s">
        <v>616</v>
      </c>
      <c r="C608" s="37" t="str">
        <f t="shared" si="20"/>
        <v>03</v>
      </c>
      <c r="D608" s="41" t="str">
        <f t="shared" si="21"/>
        <v>31</v>
      </c>
      <c r="E608" s="34">
        <v>2012</v>
      </c>
      <c r="F608" s="33">
        <v>88113867</v>
      </c>
      <c r="G608" s="26"/>
      <c r="H608" s="25"/>
      <c r="I608" s="25"/>
    </row>
    <row r="609" spans="2:9" x14ac:dyDescent="0.25">
      <c r="B609" s="31" t="s">
        <v>617</v>
      </c>
      <c r="C609" s="37" t="str">
        <f t="shared" si="20"/>
        <v>03</v>
      </c>
      <c r="D609" s="41" t="str">
        <f t="shared" si="21"/>
        <v>31</v>
      </c>
      <c r="E609" s="34">
        <v>2012</v>
      </c>
      <c r="F609" s="33">
        <v>87882562</v>
      </c>
      <c r="G609" s="26"/>
      <c r="H609" s="25"/>
      <c r="I609" s="25"/>
    </row>
    <row r="610" spans="2:9" x14ac:dyDescent="0.25">
      <c r="B610" s="31" t="s">
        <v>618</v>
      </c>
      <c r="C610" s="37" t="str">
        <f t="shared" si="20"/>
        <v>03</v>
      </c>
      <c r="D610" s="41" t="str">
        <f t="shared" si="21"/>
        <v>31</v>
      </c>
      <c r="E610" s="34">
        <v>2012</v>
      </c>
      <c r="F610" s="33">
        <v>87887931</v>
      </c>
      <c r="G610" s="26"/>
      <c r="H610" s="25"/>
      <c r="I610" s="25"/>
    </row>
    <row r="611" spans="2:9" x14ac:dyDescent="0.25">
      <c r="B611" s="31" t="s">
        <v>619</v>
      </c>
      <c r="C611" s="37" t="str">
        <f t="shared" si="20"/>
        <v>03</v>
      </c>
      <c r="D611" s="41" t="str">
        <f t="shared" si="21"/>
        <v>31</v>
      </c>
      <c r="E611" s="34">
        <v>2012</v>
      </c>
      <c r="F611" s="33">
        <v>87887643</v>
      </c>
      <c r="G611" s="26"/>
      <c r="H611" s="25"/>
      <c r="I611" s="25"/>
    </row>
    <row r="612" spans="2:9" x14ac:dyDescent="0.25">
      <c r="B612" s="31" t="s">
        <v>620</v>
      </c>
      <c r="C612" s="37" t="str">
        <f t="shared" si="20"/>
        <v>03</v>
      </c>
      <c r="D612" s="41" t="str">
        <f t="shared" si="21"/>
        <v>31</v>
      </c>
      <c r="E612" s="34">
        <v>2012</v>
      </c>
      <c r="F612" s="33">
        <v>89908006</v>
      </c>
      <c r="G612" s="26"/>
      <c r="H612" s="25"/>
      <c r="I612" s="25"/>
    </row>
    <row r="613" spans="2:9" x14ac:dyDescent="0.25">
      <c r="B613" s="31" t="s">
        <v>621</v>
      </c>
      <c r="C613" s="37" t="str">
        <f t="shared" si="20"/>
        <v>03</v>
      </c>
      <c r="D613" s="41" t="str">
        <f t="shared" si="21"/>
        <v>31</v>
      </c>
      <c r="E613" s="34">
        <v>2012</v>
      </c>
      <c r="F613" s="33">
        <v>89900616</v>
      </c>
      <c r="G613" s="26"/>
      <c r="H613" s="25"/>
      <c r="I613" s="25"/>
    </row>
    <row r="614" spans="2:9" x14ac:dyDescent="0.25">
      <c r="B614" s="31" t="s">
        <v>622</v>
      </c>
      <c r="C614" s="37" t="str">
        <f t="shared" si="20"/>
        <v>03</v>
      </c>
      <c r="D614" s="41" t="str">
        <f t="shared" si="21"/>
        <v>31</v>
      </c>
      <c r="E614" s="34">
        <v>2012</v>
      </c>
      <c r="F614" s="33">
        <v>89912065</v>
      </c>
      <c r="G614" s="26"/>
      <c r="H614" s="25"/>
      <c r="I614" s="25"/>
    </row>
    <row r="615" spans="2:9" x14ac:dyDescent="0.25">
      <c r="B615" s="31" t="s">
        <v>623</v>
      </c>
      <c r="C615" s="37" t="str">
        <f t="shared" si="20"/>
        <v>03</v>
      </c>
      <c r="D615" s="41" t="str">
        <f t="shared" si="21"/>
        <v>31</v>
      </c>
      <c r="E615" s="34">
        <v>2012</v>
      </c>
      <c r="F615" s="33">
        <v>87927694</v>
      </c>
      <c r="G615" s="26"/>
      <c r="H615" s="25"/>
      <c r="I615" s="25"/>
    </row>
    <row r="616" spans="2:9" x14ac:dyDescent="0.25">
      <c r="B616" s="31" t="s">
        <v>624</v>
      </c>
      <c r="C616" s="37" t="str">
        <f t="shared" si="20"/>
        <v>03</v>
      </c>
      <c r="D616" s="41" t="str">
        <f t="shared" si="21"/>
        <v>31</v>
      </c>
      <c r="E616" s="34">
        <v>2012</v>
      </c>
      <c r="F616" s="33">
        <v>89911594</v>
      </c>
      <c r="G616" s="26"/>
      <c r="H616" s="25"/>
      <c r="I616" s="25"/>
    </row>
    <row r="617" spans="2:9" x14ac:dyDescent="0.25">
      <c r="B617" s="31" t="s">
        <v>625</v>
      </c>
      <c r="C617" s="37" t="str">
        <f t="shared" si="20"/>
        <v>03</v>
      </c>
      <c r="D617" s="41" t="str">
        <f t="shared" si="21"/>
        <v>31</v>
      </c>
      <c r="E617" s="34">
        <v>2012</v>
      </c>
      <c r="F617" s="33">
        <v>89896207</v>
      </c>
      <c r="G617" s="26"/>
      <c r="H617" s="25"/>
      <c r="I617" s="25"/>
    </row>
    <row r="618" spans="2:9" x14ac:dyDescent="0.25">
      <c r="B618" s="31" t="s">
        <v>626</v>
      </c>
      <c r="C618" s="37" t="str">
        <f t="shared" si="20"/>
        <v>03</v>
      </c>
      <c r="D618" s="41" t="str">
        <f t="shared" si="21"/>
        <v>31</v>
      </c>
      <c r="E618" s="34">
        <v>2012</v>
      </c>
      <c r="F618" s="33">
        <v>89901210</v>
      </c>
      <c r="G618" s="26"/>
      <c r="H618" s="25"/>
      <c r="I618" s="25"/>
    </row>
    <row r="619" spans="2:9" x14ac:dyDescent="0.25">
      <c r="B619" s="31" t="s">
        <v>627</v>
      </c>
      <c r="C619" s="37" t="str">
        <f t="shared" si="20"/>
        <v>03</v>
      </c>
      <c r="D619" s="41" t="str">
        <f t="shared" si="21"/>
        <v>31</v>
      </c>
      <c r="E619" s="34">
        <v>2012</v>
      </c>
      <c r="F619" s="33">
        <v>89895590</v>
      </c>
      <c r="G619" s="26"/>
      <c r="H619" s="25"/>
      <c r="I619" s="25"/>
    </row>
    <row r="620" spans="2:9" x14ac:dyDescent="0.25">
      <c r="B620" s="31" t="s">
        <v>628</v>
      </c>
      <c r="C620" s="37" t="str">
        <f t="shared" si="20"/>
        <v>03</v>
      </c>
      <c r="D620" s="41" t="str">
        <f t="shared" si="21"/>
        <v>31</v>
      </c>
      <c r="E620" s="34">
        <v>2012</v>
      </c>
      <c r="F620" s="33">
        <v>87932725</v>
      </c>
      <c r="G620" s="26"/>
      <c r="H620" s="25"/>
      <c r="I620" s="25"/>
    </row>
    <row r="621" spans="2:9" x14ac:dyDescent="0.25">
      <c r="B621" s="31" t="s">
        <v>629</v>
      </c>
      <c r="C621" s="37" t="str">
        <f t="shared" si="20"/>
        <v>03</v>
      </c>
      <c r="D621" s="41" t="str">
        <f t="shared" si="21"/>
        <v>31</v>
      </c>
      <c r="E621" s="34">
        <v>2012</v>
      </c>
      <c r="F621" s="33">
        <v>89907375</v>
      </c>
      <c r="G621" s="26"/>
      <c r="H621" s="25"/>
      <c r="I621" s="25"/>
    </row>
    <row r="622" spans="2:9" x14ac:dyDescent="0.25">
      <c r="B622" s="31" t="s">
        <v>630</v>
      </c>
      <c r="C622" s="37" t="str">
        <f t="shared" si="20"/>
        <v>03</v>
      </c>
      <c r="D622" s="41" t="str">
        <f t="shared" si="21"/>
        <v>31</v>
      </c>
      <c r="E622" s="34">
        <v>2012</v>
      </c>
      <c r="F622" s="33">
        <v>89911275</v>
      </c>
      <c r="G622" s="26"/>
      <c r="H622" s="25"/>
      <c r="I622" s="25"/>
    </row>
    <row r="623" spans="2:9" x14ac:dyDescent="0.25">
      <c r="B623" s="31" t="s">
        <v>631</v>
      </c>
      <c r="C623" s="37" t="str">
        <f t="shared" si="20"/>
        <v>03</v>
      </c>
      <c r="D623" s="41" t="str">
        <f t="shared" si="21"/>
        <v>31</v>
      </c>
      <c r="E623" s="34">
        <v>2012</v>
      </c>
      <c r="F623" s="33">
        <v>87882562</v>
      </c>
      <c r="G623" s="26"/>
      <c r="H623" s="25"/>
      <c r="I623" s="25"/>
    </row>
    <row r="624" spans="2:9" x14ac:dyDescent="0.25">
      <c r="B624" s="31" t="s">
        <v>632</v>
      </c>
      <c r="C624" s="37" t="str">
        <f t="shared" si="20"/>
        <v>03</v>
      </c>
      <c r="D624" s="41" t="str">
        <f t="shared" si="21"/>
        <v>31</v>
      </c>
      <c r="E624" s="34">
        <v>2012</v>
      </c>
      <c r="F624" s="33">
        <v>87887643</v>
      </c>
      <c r="G624" s="26"/>
      <c r="H624" s="25"/>
      <c r="I624" s="25"/>
    </row>
    <row r="625" spans="2:9" x14ac:dyDescent="0.25">
      <c r="B625" s="31" t="s">
        <v>633</v>
      </c>
      <c r="C625" s="37" t="str">
        <f t="shared" si="20"/>
        <v>03</v>
      </c>
      <c r="D625" s="41" t="str">
        <f t="shared" si="21"/>
        <v>31</v>
      </c>
      <c r="E625" s="34">
        <v>2012</v>
      </c>
      <c r="F625" s="33">
        <v>87936429</v>
      </c>
      <c r="G625" s="26"/>
      <c r="H625" s="25"/>
      <c r="I625" s="25"/>
    </row>
    <row r="626" spans="2:9" x14ac:dyDescent="0.25">
      <c r="B626" s="31" t="s">
        <v>634</v>
      </c>
      <c r="C626" s="37" t="str">
        <f t="shared" si="20"/>
        <v>03</v>
      </c>
      <c r="D626" s="41" t="str">
        <f t="shared" si="21"/>
        <v>31</v>
      </c>
      <c r="E626" s="34">
        <v>2012</v>
      </c>
      <c r="F626" s="33">
        <v>89912065</v>
      </c>
      <c r="G626" s="26"/>
      <c r="H626" s="25"/>
      <c r="I626" s="25"/>
    </row>
    <row r="627" spans="2:9" x14ac:dyDescent="0.25">
      <c r="B627" s="31" t="s">
        <v>635</v>
      </c>
      <c r="C627" s="37" t="str">
        <f t="shared" si="20"/>
        <v>03</v>
      </c>
      <c r="D627" s="41" t="str">
        <f t="shared" si="21"/>
        <v>31</v>
      </c>
      <c r="E627" s="34">
        <v>2012</v>
      </c>
      <c r="F627" s="33">
        <v>89909004</v>
      </c>
      <c r="G627" s="26"/>
      <c r="H627" s="25"/>
      <c r="I627" s="25"/>
    </row>
    <row r="628" spans="2:9" x14ac:dyDescent="0.25">
      <c r="B628" s="31" t="s">
        <v>636</v>
      </c>
      <c r="C628" s="37" t="str">
        <f t="shared" si="20"/>
        <v>03</v>
      </c>
      <c r="D628" s="41" t="str">
        <f t="shared" si="21"/>
        <v>31</v>
      </c>
      <c r="E628" s="34">
        <v>2012</v>
      </c>
      <c r="F628" s="33">
        <v>88077718</v>
      </c>
      <c r="G628" s="26"/>
      <c r="H628" s="25"/>
      <c r="I628" s="25"/>
    </row>
    <row r="629" spans="2:9" x14ac:dyDescent="0.25">
      <c r="B629" s="31" t="s">
        <v>637</v>
      </c>
      <c r="C629" s="37" t="str">
        <f t="shared" si="20"/>
        <v>03</v>
      </c>
      <c r="D629" s="41" t="str">
        <f t="shared" si="21"/>
        <v>31</v>
      </c>
      <c r="E629" s="34">
        <v>2012</v>
      </c>
      <c r="F629" s="33">
        <v>87929951</v>
      </c>
      <c r="G629" s="26"/>
      <c r="H629" s="25"/>
      <c r="I629" s="25"/>
    </row>
    <row r="630" spans="2:9" x14ac:dyDescent="0.25">
      <c r="B630" s="27"/>
      <c r="C630" s="38"/>
      <c r="D630" s="27"/>
      <c r="E630" s="27"/>
      <c r="F630" s="28"/>
    </row>
    <row r="631" spans="2:9" x14ac:dyDescent="0.25">
      <c r="B631" s="27"/>
      <c r="C631" s="38"/>
      <c r="D631" s="27"/>
      <c r="E631" s="27"/>
      <c r="F631" s="28"/>
    </row>
    <row r="632" spans="2:9" x14ac:dyDescent="0.25">
      <c r="B632" s="27"/>
      <c r="C632" s="38"/>
      <c r="D632" s="27"/>
      <c r="E632" s="27"/>
      <c r="F632" s="28"/>
    </row>
    <row r="633" spans="2:9" x14ac:dyDescent="0.25">
      <c r="B633" s="27"/>
      <c r="C633" s="38"/>
      <c r="D633" s="27"/>
      <c r="E633" s="27"/>
      <c r="F633" s="28"/>
    </row>
    <row r="634" spans="2:9" x14ac:dyDescent="0.25">
      <c r="F634" s="28"/>
    </row>
    <row r="635" spans="2:9" x14ac:dyDescent="0.25">
      <c r="F635" s="28"/>
    </row>
    <row r="636" spans="2:9" x14ac:dyDescent="0.25">
      <c r="F636" s="28"/>
    </row>
    <row r="637" spans="2:9" x14ac:dyDescent="0.25">
      <c r="F637" s="28"/>
    </row>
    <row r="638" spans="2:9" x14ac:dyDescent="0.25">
      <c r="F638" s="28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8"/>
  <sheetViews>
    <sheetView showGridLines="0" zoomScaleNormal="100" workbookViewId="0">
      <selection activeCell="D11" sqref="D11"/>
    </sheetView>
  </sheetViews>
  <sheetFormatPr baseColWidth="10" defaultRowHeight="15" x14ac:dyDescent="0.25"/>
  <cols>
    <col min="1" max="1" width="8.5703125" style="4" customWidth="1"/>
    <col min="2" max="2" width="18.42578125" style="25" customWidth="1"/>
    <col min="3" max="3" width="9" style="35" customWidth="1"/>
    <col min="4" max="16384" width="11.42578125" style="25"/>
  </cols>
  <sheetData>
    <row r="1" spans="2:7" ht="45" customHeight="1" x14ac:dyDescent="0.7">
      <c r="B1" s="19" t="s">
        <v>12</v>
      </c>
    </row>
    <row r="2" spans="2:7" x14ac:dyDescent="0.25">
      <c r="B2" s="16" t="s">
        <v>13</v>
      </c>
    </row>
    <row r="4" spans="2:7" ht="35.25" x14ac:dyDescent="0.25">
      <c r="B4" s="34"/>
      <c r="C4" s="39" t="s">
        <v>638</v>
      </c>
      <c r="D4" s="40" t="s">
        <v>16</v>
      </c>
      <c r="E4" s="34"/>
      <c r="F4" s="34"/>
    </row>
    <row r="5" spans="2:7" x14ac:dyDescent="0.25">
      <c r="B5" s="42" t="s">
        <v>14</v>
      </c>
      <c r="C5" s="36" t="s">
        <v>9</v>
      </c>
      <c r="D5" s="42" t="s">
        <v>822</v>
      </c>
      <c r="E5" s="42" t="s">
        <v>823</v>
      </c>
      <c r="F5" s="42" t="s">
        <v>15</v>
      </c>
      <c r="G5" s="26"/>
    </row>
    <row r="6" spans="2:7" x14ac:dyDescent="0.25">
      <c r="B6" s="41" t="s">
        <v>17</v>
      </c>
      <c r="C6" s="37" t="s">
        <v>826</v>
      </c>
      <c r="D6" s="41" t="s">
        <v>827</v>
      </c>
      <c r="E6" s="34">
        <v>2012</v>
      </c>
      <c r="F6" s="43">
        <v>87883552</v>
      </c>
      <c r="G6" s="26"/>
    </row>
    <row r="7" spans="2:7" x14ac:dyDescent="0.25">
      <c r="B7" s="41" t="s">
        <v>18</v>
      </c>
      <c r="C7" s="37" t="s">
        <v>826</v>
      </c>
      <c r="D7" s="41" t="s">
        <v>827</v>
      </c>
      <c r="E7" s="34">
        <v>2012</v>
      </c>
      <c r="F7" s="43">
        <v>88357259</v>
      </c>
      <c r="G7" s="26"/>
    </row>
    <row r="8" spans="2:7" x14ac:dyDescent="0.25">
      <c r="B8" s="41" t="s">
        <v>19</v>
      </c>
      <c r="C8" s="37" t="s">
        <v>826</v>
      </c>
      <c r="D8" s="41" t="s">
        <v>827</v>
      </c>
      <c r="E8" s="34">
        <v>2012</v>
      </c>
      <c r="F8" s="43">
        <v>87921549</v>
      </c>
      <c r="G8" s="26"/>
    </row>
    <row r="9" spans="2:7" x14ac:dyDescent="0.25">
      <c r="B9" s="41" t="s">
        <v>20</v>
      </c>
      <c r="C9" s="37" t="s">
        <v>826</v>
      </c>
      <c r="D9" s="41" t="s">
        <v>827</v>
      </c>
      <c r="E9" s="34">
        <v>2012</v>
      </c>
      <c r="F9" s="43">
        <v>89907375</v>
      </c>
      <c r="G9" s="26"/>
    </row>
    <row r="10" spans="2:7" x14ac:dyDescent="0.25">
      <c r="B10" s="41" t="s">
        <v>21</v>
      </c>
      <c r="C10" s="37" t="s">
        <v>826</v>
      </c>
      <c r="D10" s="41" t="s">
        <v>827</v>
      </c>
      <c r="E10" s="34">
        <v>2012</v>
      </c>
      <c r="F10" s="43">
        <v>89903331</v>
      </c>
      <c r="G10" s="26"/>
    </row>
    <row r="11" spans="2:7" x14ac:dyDescent="0.25">
      <c r="B11" s="41" t="s">
        <v>22</v>
      </c>
      <c r="C11" s="37" t="s">
        <v>826</v>
      </c>
      <c r="D11" s="41" t="s">
        <v>827</v>
      </c>
      <c r="E11" s="34">
        <v>2012</v>
      </c>
      <c r="F11" s="43">
        <v>88345204</v>
      </c>
      <c r="G11" s="26"/>
    </row>
    <row r="12" spans="2:7" x14ac:dyDescent="0.25">
      <c r="B12" s="41" t="s">
        <v>23</v>
      </c>
      <c r="C12" s="37" t="s">
        <v>826</v>
      </c>
      <c r="D12" s="41" t="s">
        <v>827</v>
      </c>
      <c r="E12" s="34">
        <v>2012</v>
      </c>
      <c r="F12" s="43">
        <v>89900716</v>
      </c>
      <c r="G12" s="26"/>
    </row>
    <row r="13" spans="2:7" x14ac:dyDescent="0.25">
      <c r="B13" s="41" t="s">
        <v>24</v>
      </c>
      <c r="C13" s="37" t="s">
        <v>826</v>
      </c>
      <c r="D13" s="41" t="s">
        <v>827</v>
      </c>
      <c r="E13" s="34">
        <v>2012</v>
      </c>
      <c r="F13" s="43">
        <v>89905658</v>
      </c>
      <c r="G13" s="26"/>
    </row>
    <row r="14" spans="2:7" x14ac:dyDescent="0.25">
      <c r="B14" s="41" t="s">
        <v>25</v>
      </c>
      <c r="C14" s="37" t="s">
        <v>826</v>
      </c>
      <c r="D14" s="41" t="s">
        <v>827</v>
      </c>
      <c r="E14" s="34">
        <v>2012</v>
      </c>
      <c r="F14" s="43">
        <v>89909671</v>
      </c>
      <c r="G14" s="26"/>
    </row>
    <row r="15" spans="2:7" x14ac:dyDescent="0.25">
      <c r="B15" s="41" t="s">
        <v>26</v>
      </c>
      <c r="C15" s="37" t="s">
        <v>826</v>
      </c>
      <c r="D15" s="41" t="s">
        <v>827</v>
      </c>
      <c r="E15" s="34">
        <v>2012</v>
      </c>
      <c r="F15" s="43">
        <v>89895329</v>
      </c>
      <c r="G15" s="26"/>
    </row>
    <row r="16" spans="2:7" x14ac:dyDescent="0.25">
      <c r="B16" s="41" t="s">
        <v>27</v>
      </c>
      <c r="C16" s="37" t="s">
        <v>826</v>
      </c>
      <c r="D16" s="41" t="s">
        <v>827</v>
      </c>
      <c r="E16" s="34">
        <v>2012</v>
      </c>
      <c r="F16" s="43">
        <v>87887423</v>
      </c>
      <c r="G16" s="26"/>
    </row>
    <row r="17" spans="2:7" x14ac:dyDescent="0.25">
      <c r="B17" s="41" t="s">
        <v>28</v>
      </c>
      <c r="C17" s="37" t="s">
        <v>826</v>
      </c>
      <c r="D17" s="41" t="s">
        <v>827</v>
      </c>
      <c r="E17" s="34">
        <v>2012</v>
      </c>
      <c r="F17" s="43">
        <v>87929951</v>
      </c>
      <c r="G17" s="26"/>
    </row>
    <row r="18" spans="2:7" x14ac:dyDescent="0.25">
      <c r="B18" s="41" t="s">
        <v>29</v>
      </c>
      <c r="C18" s="37" t="s">
        <v>826</v>
      </c>
      <c r="D18" s="41" t="s">
        <v>827</v>
      </c>
      <c r="E18" s="34">
        <v>2012</v>
      </c>
      <c r="F18" s="43">
        <v>87882562</v>
      </c>
      <c r="G18" s="26"/>
    </row>
    <row r="19" spans="2:7" x14ac:dyDescent="0.25">
      <c r="B19" s="41" t="s">
        <v>30</v>
      </c>
      <c r="C19" s="37" t="s">
        <v>826</v>
      </c>
      <c r="D19" s="41" t="s">
        <v>827</v>
      </c>
      <c r="E19" s="34">
        <v>2012</v>
      </c>
      <c r="F19" s="43">
        <v>87936429</v>
      </c>
      <c r="G19" s="26"/>
    </row>
    <row r="20" spans="2:7" x14ac:dyDescent="0.25">
      <c r="B20" s="41" t="s">
        <v>31</v>
      </c>
      <c r="C20" s="37" t="s">
        <v>826</v>
      </c>
      <c r="D20" s="41" t="s">
        <v>827</v>
      </c>
      <c r="E20" s="34">
        <v>2012</v>
      </c>
      <c r="F20" s="43">
        <v>87886655</v>
      </c>
      <c r="G20" s="26"/>
    </row>
    <row r="21" spans="2:7" x14ac:dyDescent="0.25">
      <c r="B21" s="41" t="s">
        <v>32</v>
      </c>
      <c r="C21" s="37" t="s">
        <v>826</v>
      </c>
      <c r="D21" s="41" t="s">
        <v>827</v>
      </c>
      <c r="E21" s="34">
        <v>2012</v>
      </c>
      <c r="F21" s="43">
        <v>87887931</v>
      </c>
      <c r="G21" s="26"/>
    </row>
    <row r="22" spans="2:7" x14ac:dyDescent="0.25">
      <c r="B22" s="41" t="s">
        <v>33</v>
      </c>
      <c r="C22" s="37" t="s">
        <v>826</v>
      </c>
      <c r="D22" s="41" t="s">
        <v>827</v>
      </c>
      <c r="E22" s="34">
        <v>2012</v>
      </c>
      <c r="F22" s="43">
        <v>87887643</v>
      </c>
      <c r="G22" s="26"/>
    </row>
    <row r="23" spans="2:7" x14ac:dyDescent="0.25">
      <c r="B23" s="41" t="s">
        <v>34</v>
      </c>
      <c r="C23" s="37" t="s">
        <v>826</v>
      </c>
      <c r="D23" s="41" t="s">
        <v>827</v>
      </c>
      <c r="E23" s="34">
        <v>2012</v>
      </c>
      <c r="F23" s="43">
        <v>89911594</v>
      </c>
      <c r="G23" s="26"/>
    </row>
    <row r="24" spans="2:7" x14ac:dyDescent="0.25">
      <c r="B24" s="41" t="s">
        <v>35</v>
      </c>
      <c r="C24" s="37" t="s">
        <v>826</v>
      </c>
      <c r="D24" s="41" t="s">
        <v>827</v>
      </c>
      <c r="E24" s="34">
        <v>2012</v>
      </c>
      <c r="F24" s="43">
        <v>88077729</v>
      </c>
      <c r="G24" s="26"/>
    </row>
    <row r="25" spans="2:7" x14ac:dyDescent="0.25">
      <c r="B25" s="41" t="s">
        <v>36</v>
      </c>
      <c r="C25" s="37" t="s">
        <v>826</v>
      </c>
      <c r="D25" s="41" t="s">
        <v>827</v>
      </c>
      <c r="E25" s="34">
        <v>2012</v>
      </c>
      <c r="F25" s="43">
        <v>87883865</v>
      </c>
      <c r="G25" s="26"/>
    </row>
    <row r="26" spans="2:7" x14ac:dyDescent="0.25">
      <c r="B26" s="41" t="s">
        <v>37</v>
      </c>
      <c r="C26" s="37" t="s">
        <v>826</v>
      </c>
      <c r="D26" s="41" t="s">
        <v>827</v>
      </c>
      <c r="E26" s="34">
        <v>2012</v>
      </c>
      <c r="F26" s="43">
        <v>87883928</v>
      </c>
      <c r="G26" s="26"/>
    </row>
    <row r="27" spans="2:7" x14ac:dyDescent="0.25">
      <c r="B27" s="41" t="s">
        <v>38</v>
      </c>
      <c r="C27" s="37" t="s">
        <v>826</v>
      </c>
      <c r="D27" s="41" t="s">
        <v>827</v>
      </c>
      <c r="E27" s="34">
        <v>2012</v>
      </c>
      <c r="F27" s="43">
        <v>87927694</v>
      </c>
      <c r="G27" s="26"/>
    </row>
    <row r="28" spans="2:7" x14ac:dyDescent="0.25">
      <c r="B28" s="41" t="s">
        <v>39</v>
      </c>
      <c r="C28" s="37" t="s">
        <v>826</v>
      </c>
      <c r="D28" s="41" t="s">
        <v>827</v>
      </c>
      <c r="E28" s="34">
        <v>2012</v>
      </c>
      <c r="F28" s="43">
        <v>87885711</v>
      </c>
      <c r="G28" s="26"/>
    </row>
    <row r="29" spans="2:7" x14ac:dyDescent="0.25">
      <c r="B29" s="41" t="s">
        <v>40</v>
      </c>
      <c r="C29" s="37" t="s">
        <v>826</v>
      </c>
      <c r="D29" s="41" t="s">
        <v>827</v>
      </c>
      <c r="E29" s="34">
        <v>2012</v>
      </c>
      <c r="F29" s="43">
        <v>88347132</v>
      </c>
      <c r="G29" s="26"/>
    </row>
    <row r="30" spans="2:7" x14ac:dyDescent="0.25">
      <c r="B30" s="41" t="s">
        <v>41</v>
      </c>
      <c r="C30" s="37" t="s">
        <v>826</v>
      </c>
      <c r="D30" s="41" t="s">
        <v>827</v>
      </c>
      <c r="E30" s="34">
        <v>2012</v>
      </c>
      <c r="F30" s="43">
        <v>89899079</v>
      </c>
      <c r="G30" s="26"/>
    </row>
    <row r="31" spans="2:7" x14ac:dyDescent="0.25">
      <c r="B31" s="41" t="s">
        <v>42</v>
      </c>
      <c r="C31" s="37" t="s">
        <v>826</v>
      </c>
      <c r="D31" s="41" t="s">
        <v>827</v>
      </c>
      <c r="E31" s="34">
        <v>2012</v>
      </c>
      <c r="F31" s="43">
        <v>88347640</v>
      </c>
      <c r="G31" s="26"/>
    </row>
    <row r="32" spans="2:7" x14ac:dyDescent="0.25">
      <c r="B32" s="41" t="s">
        <v>43</v>
      </c>
      <c r="C32" s="37" t="s">
        <v>826</v>
      </c>
      <c r="D32" s="41" t="s">
        <v>827</v>
      </c>
      <c r="E32" s="34">
        <v>2012</v>
      </c>
      <c r="F32" s="43">
        <v>89900329</v>
      </c>
      <c r="G32" s="26"/>
    </row>
    <row r="33" spans="2:7" x14ac:dyDescent="0.25">
      <c r="B33" s="41" t="s">
        <v>44</v>
      </c>
      <c r="C33" s="37" t="s">
        <v>826</v>
      </c>
      <c r="D33" s="41" t="s">
        <v>827</v>
      </c>
      <c r="E33" s="34">
        <v>2012</v>
      </c>
      <c r="F33" s="43">
        <v>89901210</v>
      </c>
      <c r="G33" s="26"/>
    </row>
    <row r="34" spans="2:7" x14ac:dyDescent="0.25">
      <c r="B34" s="41" t="s">
        <v>45</v>
      </c>
      <c r="C34" s="37" t="s">
        <v>826</v>
      </c>
      <c r="D34" s="41" t="s">
        <v>827</v>
      </c>
      <c r="E34" s="34">
        <v>2012</v>
      </c>
      <c r="F34" s="43">
        <v>89903218</v>
      </c>
      <c r="G34" s="26"/>
    </row>
    <row r="35" spans="2:7" x14ac:dyDescent="0.25">
      <c r="B35" s="41" t="s">
        <v>46</v>
      </c>
      <c r="C35" s="37" t="s">
        <v>826</v>
      </c>
      <c r="D35" s="41" t="s">
        <v>827</v>
      </c>
      <c r="E35" s="34">
        <v>2012</v>
      </c>
      <c r="F35" s="43">
        <v>89896207</v>
      </c>
      <c r="G35" s="26"/>
    </row>
    <row r="36" spans="2:7" x14ac:dyDescent="0.25">
      <c r="B36" s="41" t="s">
        <v>47</v>
      </c>
      <c r="C36" s="37" t="s">
        <v>826</v>
      </c>
      <c r="D36" s="41" t="s">
        <v>828</v>
      </c>
      <c r="E36" s="34">
        <v>2012</v>
      </c>
      <c r="F36" s="43">
        <v>89907375</v>
      </c>
      <c r="G36" s="26"/>
    </row>
    <row r="37" spans="2:7" x14ac:dyDescent="0.25">
      <c r="B37" s="41" t="s">
        <v>48</v>
      </c>
      <c r="C37" s="37" t="s">
        <v>826</v>
      </c>
      <c r="D37" s="41" t="s">
        <v>828</v>
      </c>
      <c r="E37" s="34">
        <v>2012</v>
      </c>
      <c r="F37" s="43">
        <v>89903331</v>
      </c>
      <c r="G37" s="26"/>
    </row>
    <row r="38" spans="2:7" x14ac:dyDescent="0.25">
      <c r="B38" s="41" t="s">
        <v>49</v>
      </c>
      <c r="C38" s="37" t="s">
        <v>826</v>
      </c>
      <c r="D38" s="41" t="s">
        <v>828</v>
      </c>
      <c r="E38" s="34">
        <v>2012</v>
      </c>
      <c r="F38" s="43">
        <v>88345204</v>
      </c>
      <c r="G38" s="26"/>
    </row>
    <row r="39" spans="2:7" x14ac:dyDescent="0.25">
      <c r="B39" s="41" t="s">
        <v>50</v>
      </c>
      <c r="C39" s="37" t="s">
        <v>826</v>
      </c>
      <c r="D39" s="41" t="s">
        <v>828</v>
      </c>
      <c r="E39" s="34">
        <v>2012</v>
      </c>
      <c r="F39" s="43">
        <v>88077718</v>
      </c>
      <c r="G39" s="26"/>
    </row>
    <row r="40" spans="2:7" x14ac:dyDescent="0.25">
      <c r="B40" s="41" t="s">
        <v>51</v>
      </c>
      <c r="C40" s="37" t="s">
        <v>826</v>
      </c>
      <c r="D40" s="41" t="s">
        <v>828</v>
      </c>
      <c r="E40" s="34">
        <v>2012</v>
      </c>
      <c r="F40" s="43">
        <v>88077718</v>
      </c>
      <c r="G40" s="26"/>
    </row>
    <row r="41" spans="2:7" x14ac:dyDescent="0.25">
      <c r="B41" s="41" t="s">
        <v>52</v>
      </c>
      <c r="C41" s="37" t="s">
        <v>826</v>
      </c>
      <c r="D41" s="41" t="s">
        <v>828</v>
      </c>
      <c r="E41" s="34">
        <v>2012</v>
      </c>
      <c r="F41" s="43">
        <v>87883865</v>
      </c>
      <c r="G41" s="26"/>
    </row>
    <row r="42" spans="2:7" x14ac:dyDescent="0.25">
      <c r="B42" s="41" t="s">
        <v>53</v>
      </c>
      <c r="C42" s="37" t="s">
        <v>826</v>
      </c>
      <c r="D42" s="41" t="s">
        <v>828</v>
      </c>
      <c r="E42" s="34">
        <v>2012</v>
      </c>
      <c r="F42" s="43">
        <v>87883928</v>
      </c>
      <c r="G42" s="26"/>
    </row>
    <row r="43" spans="2:7" x14ac:dyDescent="0.25">
      <c r="B43" s="41" t="s">
        <v>54</v>
      </c>
      <c r="C43" s="37" t="s">
        <v>826</v>
      </c>
      <c r="D43" s="41" t="s">
        <v>828</v>
      </c>
      <c r="E43" s="34">
        <v>2012</v>
      </c>
      <c r="F43" s="43">
        <v>88077729</v>
      </c>
      <c r="G43" s="26"/>
    </row>
    <row r="44" spans="2:7" x14ac:dyDescent="0.25">
      <c r="B44" s="41" t="s">
        <v>55</v>
      </c>
      <c r="C44" s="37" t="s">
        <v>826</v>
      </c>
      <c r="D44" s="41" t="s">
        <v>828</v>
      </c>
      <c r="E44" s="34">
        <v>2012</v>
      </c>
      <c r="F44" s="43">
        <v>88347640</v>
      </c>
      <c r="G44" s="26"/>
    </row>
    <row r="45" spans="2:7" x14ac:dyDescent="0.25">
      <c r="B45" s="41" t="s">
        <v>56</v>
      </c>
      <c r="C45" s="37" t="s">
        <v>826</v>
      </c>
      <c r="D45" s="41" t="s">
        <v>828</v>
      </c>
      <c r="E45" s="34">
        <v>2012</v>
      </c>
      <c r="F45" s="43">
        <v>89905658</v>
      </c>
      <c r="G45" s="26"/>
    </row>
    <row r="46" spans="2:7" x14ac:dyDescent="0.25">
      <c r="B46" s="41" t="s">
        <v>57</v>
      </c>
      <c r="C46" s="37" t="s">
        <v>826</v>
      </c>
      <c r="D46" s="41" t="s">
        <v>828</v>
      </c>
      <c r="E46" s="34">
        <v>2012</v>
      </c>
      <c r="F46" s="43">
        <v>89911594</v>
      </c>
      <c r="G46" s="26"/>
    </row>
    <row r="47" spans="2:7" x14ac:dyDescent="0.25">
      <c r="B47" s="41" t="s">
        <v>58</v>
      </c>
      <c r="C47" s="37" t="s">
        <v>826</v>
      </c>
      <c r="D47" s="41" t="s">
        <v>828</v>
      </c>
      <c r="E47" s="34">
        <v>2012</v>
      </c>
      <c r="F47" s="43">
        <v>89899079</v>
      </c>
      <c r="G47" s="26"/>
    </row>
    <row r="48" spans="2:7" x14ac:dyDescent="0.25">
      <c r="B48" s="41" t="s">
        <v>59</v>
      </c>
      <c r="C48" s="37" t="s">
        <v>826</v>
      </c>
      <c r="D48" s="41" t="s">
        <v>828</v>
      </c>
      <c r="E48" s="34">
        <v>2012</v>
      </c>
      <c r="F48" s="43">
        <v>88113867</v>
      </c>
      <c r="G48" s="26"/>
    </row>
    <row r="49" spans="2:7" x14ac:dyDescent="0.25">
      <c r="B49" s="41" t="s">
        <v>60</v>
      </c>
      <c r="C49" s="37" t="s">
        <v>826</v>
      </c>
      <c r="D49" s="41" t="s">
        <v>828</v>
      </c>
      <c r="E49" s="34">
        <v>2012</v>
      </c>
      <c r="F49" s="43">
        <v>89905063</v>
      </c>
      <c r="G49" s="26"/>
    </row>
    <row r="50" spans="2:7" x14ac:dyDescent="0.25">
      <c r="B50" s="41" t="s">
        <v>61</v>
      </c>
      <c r="C50" s="37" t="s">
        <v>826</v>
      </c>
      <c r="D50" s="41" t="s">
        <v>828</v>
      </c>
      <c r="E50" s="34">
        <v>2012</v>
      </c>
      <c r="F50" s="43">
        <v>89909064</v>
      </c>
      <c r="G50" s="26"/>
    </row>
    <row r="51" spans="2:7" x14ac:dyDescent="0.25">
      <c r="B51" s="41" t="s">
        <v>62</v>
      </c>
      <c r="C51" s="37" t="s">
        <v>826</v>
      </c>
      <c r="D51" s="41" t="s">
        <v>828</v>
      </c>
      <c r="E51" s="34">
        <v>2012</v>
      </c>
      <c r="F51" s="43">
        <v>87887931</v>
      </c>
      <c r="G51" s="26"/>
    </row>
    <row r="52" spans="2:7" x14ac:dyDescent="0.25">
      <c r="B52" s="41" t="s">
        <v>63</v>
      </c>
      <c r="C52" s="37" t="s">
        <v>826</v>
      </c>
      <c r="D52" s="41" t="s">
        <v>828</v>
      </c>
      <c r="E52" s="34">
        <v>2012</v>
      </c>
      <c r="F52" s="43">
        <v>87929951</v>
      </c>
      <c r="G52" s="26"/>
    </row>
    <row r="53" spans="2:7" x14ac:dyDescent="0.25">
      <c r="B53" s="41" t="s">
        <v>64</v>
      </c>
      <c r="C53" s="37" t="s">
        <v>826</v>
      </c>
      <c r="D53" s="41" t="s">
        <v>828</v>
      </c>
      <c r="E53" s="34">
        <v>2012</v>
      </c>
      <c r="F53" s="43">
        <v>87877664</v>
      </c>
      <c r="G53" s="26"/>
    </row>
    <row r="54" spans="2:7" x14ac:dyDescent="0.25">
      <c r="B54" s="41" t="s">
        <v>65</v>
      </c>
      <c r="C54" s="37" t="s">
        <v>826</v>
      </c>
      <c r="D54" s="41" t="s">
        <v>828</v>
      </c>
      <c r="E54" s="34">
        <v>2012</v>
      </c>
      <c r="F54" s="43">
        <v>87936429</v>
      </c>
      <c r="G54" s="26"/>
    </row>
    <row r="55" spans="2:7" x14ac:dyDescent="0.25">
      <c r="B55" s="41" t="s">
        <v>66</v>
      </c>
      <c r="C55" s="37" t="s">
        <v>826</v>
      </c>
      <c r="D55" s="41" t="s">
        <v>828</v>
      </c>
      <c r="E55" s="34">
        <v>2012</v>
      </c>
      <c r="F55" s="43">
        <v>89900616</v>
      </c>
      <c r="G55" s="26"/>
    </row>
    <row r="56" spans="2:7" x14ac:dyDescent="0.25">
      <c r="B56" s="41" t="s">
        <v>67</v>
      </c>
      <c r="C56" s="37" t="s">
        <v>826</v>
      </c>
      <c r="D56" s="41" t="s">
        <v>828</v>
      </c>
      <c r="E56" s="34">
        <v>2012</v>
      </c>
      <c r="F56" s="43">
        <v>89905771</v>
      </c>
      <c r="G56" s="26"/>
    </row>
    <row r="57" spans="2:7" x14ac:dyDescent="0.25">
      <c r="B57" s="41" t="s">
        <v>68</v>
      </c>
      <c r="C57" s="37" t="s">
        <v>826</v>
      </c>
      <c r="D57" s="41" t="s">
        <v>828</v>
      </c>
      <c r="E57" s="34">
        <v>2012</v>
      </c>
      <c r="F57" s="43">
        <v>87886655</v>
      </c>
      <c r="G57" s="26"/>
    </row>
    <row r="58" spans="2:7" x14ac:dyDescent="0.25">
      <c r="B58" s="41" t="s">
        <v>69</v>
      </c>
      <c r="C58" s="37" t="s">
        <v>826</v>
      </c>
      <c r="D58" s="41" t="s">
        <v>828</v>
      </c>
      <c r="E58" s="34">
        <v>2012</v>
      </c>
      <c r="F58" s="43">
        <v>87887643</v>
      </c>
      <c r="G58" s="26"/>
    </row>
    <row r="59" spans="2:7" x14ac:dyDescent="0.25">
      <c r="B59" s="41" t="s">
        <v>70</v>
      </c>
      <c r="C59" s="37" t="s">
        <v>826</v>
      </c>
      <c r="D59" s="41" t="s">
        <v>828</v>
      </c>
      <c r="E59" s="34">
        <v>2012</v>
      </c>
      <c r="F59" s="43">
        <v>87882562</v>
      </c>
      <c r="G59" s="26"/>
    </row>
    <row r="60" spans="2:7" x14ac:dyDescent="0.25">
      <c r="B60" s="41" t="s">
        <v>71</v>
      </c>
      <c r="C60" s="37" t="s">
        <v>826</v>
      </c>
      <c r="D60" s="41" t="s">
        <v>828</v>
      </c>
      <c r="E60" s="34">
        <v>2012</v>
      </c>
      <c r="F60" s="43">
        <v>89895329</v>
      </c>
      <c r="G60" s="26"/>
    </row>
    <row r="61" spans="2:7" x14ac:dyDescent="0.25">
      <c r="B61" s="41" t="s">
        <v>72</v>
      </c>
      <c r="C61" s="37" t="s">
        <v>826</v>
      </c>
      <c r="D61" s="41" t="s">
        <v>828</v>
      </c>
      <c r="E61" s="34">
        <v>2012</v>
      </c>
      <c r="F61" s="43">
        <v>89903218</v>
      </c>
      <c r="G61" s="26"/>
    </row>
    <row r="62" spans="2:7" x14ac:dyDescent="0.25">
      <c r="B62" s="41" t="s">
        <v>73</v>
      </c>
      <c r="C62" s="37" t="s">
        <v>826</v>
      </c>
      <c r="D62" s="41" t="s">
        <v>828</v>
      </c>
      <c r="E62" s="34">
        <v>2012</v>
      </c>
      <c r="F62" s="43">
        <v>89909671</v>
      </c>
      <c r="G62" s="26"/>
    </row>
    <row r="63" spans="2:7" x14ac:dyDescent="0.25">
      <c r="B63" s="41" t="s">
        <v>74</v>
      </c>
      <c r="C63" s="37" t="s">
        <v>826</v>
      </c>
      <c r="D63" s="41" t="s">
        <v>828</v>
      </c>
      <c r="E63" s="34">
        <v>2012</v>
      </c>
      <c r="F63" s="43">
        <v>87887423</v>
      </c>
      <c r="G63" s="26"/>
    </row>
    <row r="64" spans="2:7" x14ac:dyDescent="0.25">
      <c r="B64" s="41" t="s">
        <v>75</v>
      </c>
      <c r="C64" s="37" t="s">
        <v>826</v>
      </c>
      <c r="D64" s="41" t="s">
        <v>828</v>
      </c>
      <c r="E64" s="34">
        <v>2012</v>
      </c>
      <c r="F64" s="43">
        <v>89896207</v>
      </c>
      <c r="G64" s="26"/>
    </row>
    <row r="65" spans="2:7" x14ac:dyDescent="0.25">
      <c r="B65" s="41" t="s">
        <v>76</v>
      </c>
      <c r="C65" s="37" t="s">
        <v>826</v>
      </c>
      <c r="D65" s="41" t="s">
        <v>828</v>
      </c>
      <c r="E65" s="34">
        <v>2012</v>
      </c>
      <c r="F65" s="43">
        <v>89901210</v>
      </c>
      <c r="G65" s="26"/>
    </row>
    <row r="66" spans="2:7" x14ac:dyDescent="0.25">
      <c r="B66" s="41" t="s">
        <v>77</v>
      </c>
      <c r="C66" s="37" t="s">
        <v>826</v>
      </c>
      <c r="D66" s="41" t="s">
        <v>826</v>
      </c>
      <c r="E66" s="34">
        <v>2012</v>
      </c>
      <c r="F66" s="43">
        <v>87921549</v>
      </c>
      <c r="G66" s="26"/>
    </row>
    <row r="67" spans="2:7" x14ac:dyDescent="0.25">
      <c r="B67" s="41" t="s">
        <v>78</v>
      </c>
      <c r="C67" s="37" t="s">
        <v>826</v>
      </c>
      <c r="D67" s="41" t="s">
        <v>826</v>
      </c>
      <c r="E67" s="34">
        <v>2012</v>
      </c>
      <c r="F67" s="43">
        <v>87883552</v>
      </c>
      <c r="G67" s="26"/>
    </row>
    <row r="68" spans="2:7" x14ac:dyDescent="0.25">
      <c r="B68" s="41" t="s">
        <v>79</v>
      </c>
      <c r="C68" s="37" t="s">
        <v>826</v>
      </c>
      <c r="D68" s="41" t="s">
        <v>826</v>
      </c>
      <c r="E68" s="34">
        <v>2012</v>
      </c>
      <c r="F68" s="43">
        <v>88357259</v>
      </c>
      <c r="G68" s="26"/>
    </row>
    <row r="69" spans="2:7" x14ac:dyDescent="0.25">
      <c r="B69" s="41" t="s">
        <v>80</v>
      </c>
      <c r="C69" s="37" t="s">
        <v>826</v>
      </c>
      <c r="D69" s="41" t="s">
        <v>826</v>
      </c>
      <c r="E69" s="34">
        <v>2012</v>
      </c>
      <c r="F69" s="43">
        <v>89907375</v>
      </c>
      <c r="G69" s="26"/>
    </row>
    <row r="70" spans="2:7" x14ac:dyDescent="0.25">
      <c r="B70" s="41" t="s">
        <v>81</v>
      </c>
      <c r="C70" s="37" t="s">
        <v>826</v>
      </c>
      <c r="D70" s="41" t="s">
        <v>826</v>
      </c>
      <c r="E70" s="34">
        <v>2012</v>
      </c>
      <c r="F70" s="43">
        <v>89912071</v>
      </c>
      <c r="G70" s="26"/>
    </row>
    <row r="71" spans="2:7" x14ac:dyDescent="0.25">
      <c r="B71" s="41" t="s">
        <v>82</v>
      </c>
      <c r="C71" s="37" t="s">
        <v>826</v>
      </c>
      <c r="D71" s="41" t="s">
        <v>826</v>
      </c>
      <c r="E71" s="34">
        <v>2012</v>
      </c>
      <c r="F71" s="43">
        <v>88347640</v>
      </c>
      <c r="G71" s="26"/>
    </row>
    <row r="72" spans="2:7" x14ac:dyDescent="0.25">
      <c r="B72" s="41" t="s">
        <v>83</v>
      </c>
      <c r="C72" s="37" t="s">
        <v>826</v>
      </c>
      <c r="D72" s="41" t="s">
        <v>826</v>
      </c>
      <c r="E72" s="34">
        <v>2012</v>
      </c>
      <c r="F72" s="43">
        <v>89899079</v>
      </c>
      <c r="G72" s="26"/>
    </row>
    <row r="73" spans="2:7" x14ac:dyDescent="0.25">
      <c r="B73" s="41" t="s">
        <v>84</v>
      </c>
      <c r="C73" s="37" t="s">
        <v>826</v>
      </c>
      <c r="D73" s="41" t="s">
        <v>826</v>
      </c>
      <c r="E73" s="34">
        <v>2012</v>
      </c>
      <c r="F73" s="43">
        <v>87883865</v>
      </c>
      <c r="G73" s="26"/>
    </row>
    <row r="74" spans="2:7" x14ac:dyDescent="0.25">
      <c r="B74" s="41" t="s">
        <v>85</v>
      </c>
      <c r="C74" s="37" t="s">
        <v>826</v>
      </c>
      <c r="D74" s="41" t="s">
        <v>826</v>
      </c>
      <c r="E74" s="34">
        <v>2012</v>
      </c>
      <c r="F74" s="43">
        <v>89911594</v>
      </c>
      <c r="G74" s="26"/>
    </row>
    <row r="75" spans="2:7" x14ac:dyDescent="0.25">
      <c r="B75" s="41" t="s">
        <v>86</v>
      </c>
      <c r="C75" s="37" t="s">
        <v>826</v>
      </c>
      <c r="D75" s="41" t="s">
        <v>826</v>
      </c>
      <c r="E75" s="34">
        <v>2012</v>
      </c>
      <c r="F75" s="43">
        <v>89909671</v>
      </c>
      <c r="G75" s="26"/>
    </row>
    <row r="76" spans="2:7" x14ac:dyDescent="0.25">
      <c r="B76" s="41" t="s">
        <v>87</v>
      </c>
      <c r="C76" s="37" t="s">
        <v>826</v>
      </c>
      <c r="D76" s="41" t="s">
        <v>826</v>
      </c>
      <c r="E76" s="34">
        <v>2012</v>
      </c>
      <c r="F76" s="43">
        <v>89905658</v>
      </c>
      <c r="G76" s="26"/>
    </row>
    <row r="77" spans="2:7" x14ac:dyDescent="0.25">
      <c r="B77" s="41" t="s">
        <v>88</v>
      </c>
      <c r="C77" s="37" t="s">
        <v>826</v>
      </c>
      <c r="D77" s="41" t="s">
        <v>826</v>
      </c>
      <c r="E77" s="34">
        <v>2012</v>
      </c>
      <c r="F77" s="43">
        <v>88077729</v>
      </c>
      <c r="G77" s="26"/>
    </row>
    <row r="78" spans="2:7" x14ac:dyDescent="0.25">
      <c r="B78" s="41" t="s">
        <v>89</v>
      </c>
      <c r="C78" s="37" t="s">
        <v>826</v>
      </c>
      <c r="D78" s="41" t="s">
        <v>826</v>
      </c>
      <c r="E78" s="34">
        <v>2012</v>
      </c>
      <c r="F78" s="43">
        <v>87887931</v>
      </c>
      <c r="G78" s="26"/>
    </row>
    <row r="79" spans="2:7" x14ac:dyDescent="0.25">
      <c r="B79" s="41" t="s">
        <v>90</v>
      </c>
      <c r="C79" s="37" t="s">
        <v>826</v>
      </c>
      <c r="D79" s="41" t="s">
        <v>826</v>
      </c>
      <c r="E79" s="34">
        <v>2012</v>
      </c>
      <c r="F79" s="43">
        <v>87887643</v>
      </c>
      <c r="G79" s="26"/>
    </row>
    <row r="80" spans="2:7" x14ac:dyDescent="0.25">
      <c r="B80" s="41" t="s">
        <v>91</v>
      </c>
      <c r="C80" s="37" t="s">
        <v>826</v>
      </c>
      <c r="D80" s="41" t="s">
        <v>826</v>
      </c>
      <c r="E80" s="34">
        <v>2012</v>
      </c>
      <c r="F80" s="43">
        <v>87887643</v>
      </c>
      <c r="G80" s="26"/>
    </row>
    <row r="81" spans="2:7" x14ac:dyDescent="0.25">
      <c r="B81" s="41" t="s">
        <v>92</v>
      </c>
      <c r="C81" s="37" t="s">
        <v>826</v>
      </c>
      <c r="D81" s="41" t="s">
        <v>826</v>
      </c>
      <c r="E81" s="34">
        <v>2012</v>
      </c>
      <c r="F81" s="43">
        <v>87929951</v>
      </c>
      <c r="G81" s="26"/>
    </row>
    <row r="82" spans="2:7" x14ac:dyDescent="0.25">
      <c r="B82" s="41" t="s">
        <v>93</v>
      </c>
      <c r="C82" s="37" t="s">
        <v>826</v>
      </c>
      <c r="D82" s="41" t="s">
        <v>826</v>
      </c>
      <c r="E82" s="34">
        <v>2012</v>
      </c>
      <c r="F82" s="43">
        <v>88347132</v>
      </c>
      <c r="G82" s="26"/>
    </row>
    <row r="83" spans="2:7" x14ac:dyDescent="0.25">
      <c r="B83" s="41" t="s">
        <v>94</v>
      </c>
      <c r="C83" s="37" t="s">
        <v>826</v>
      </c>
      <c r="D83" s="41" t="s">
        <v>826</v>
      </c>
      <c r="E83" s="34">
        <v>2012</v>
      </c>
      <c r="F83" s="43">
        <v>87932725</v>
      </c>
      <c r="G83" s="26"/>
    </row>
    <row r="84" spans="2:7" x14ac:dyDescent="0.25">
      <c r="B84" s="41" t="s">
        <v>95</v>
      </c>
      <c r="C84" s="37" t="s">
        <v>826</v>
      </c>
      <c r="D84" s="41" t="s">
        <v>826</v>
      </c>
      <c r="E84" s="34">
        <v>2012</v>
      </c>
      <c r="F84" s="43">
        <v>87932725</v>
      </c>
      <c r="G84" s="26"/>
    </row>
    <row r="85" spans="2:7" x14ac:dyDescent="0.25">
      <c r="B85" s="41" t="s">
        <v>96</v>
      </c>
      <c r="C85" s="37" t="s">
        <v>826</v>
      </c>
      <c r="D85" s="41" t="s">
        <v>826</v>
      </c>
      <c r="E85" s="34">
        <v>2012</v>
      </c>
      <c r="F85" s="43">
        <v>87885711</v>
      </c>
      <c r="G85" s="26"/>
    </row>
    <row r="86" spans="2:7" x14ac:dyDescent="0.25">
      <c r="B86" s="41" t="s">
        <v>97</v>
      </c>
      <c r="C86" s="37" t="s">
        <v>826</v>
      </c>
      <c r="D86" s="41" t="s">
        <v>826</v>
      </c>
      <c r="E86" s="34">
        <v>2012</v>
      </c>
      <c r="F86" s="43">
        <v>88077718</v>
      </c>
      <c r="G86" s="26"/>
    </row>
    <row r="87" spans="2:7" x14ac:dyDescent="0.25">
      <c r="B87" s="41" t="s">
        <v>98</v>
      </c>
      <c r="C87" s="37" t="s">
        <v>826</v>
      </c>
      <c r="D87" s="41" t="s">
        <v>826</v>
      </c>
      <c r="E87" s="34">
        <v>2012</v>
      </c>
      <c r="F87" s="43">
        <v>89903218</v>
      </c>
      <c r="G87" s="26"/>
    </row>
    <row r="88" spans="2:7" x14ac:dyDescent="0.25">
      <c r="B88" s="41" t="s">
        <v>99</v>
      </c>
      <c r="C88" s="37" t="s">
        <v>826</v>
      </c>
      <c r="D88" s="41" t="s">
        <v>826</v>
      </c>
      <c r="E88" s="34">
        <v>2012</v>
      </c>
      <c r="F88" s="43">
        <v>89905771</v>
      </c>
      <c r="G88" s="26"/>
    </row>
    <row r="89" spans="2:7" x14ac:dyDescent="0.25">
      <c r="B89" s="41" t="s">
        <v>100</v>
      </c>
      <c r="C89" s="37" t="s">
        <v>826</v>
      </c>
      <c r="D89" s="41" t="s">
        <v>826</v>
      </c>
      <c r="E89" s="34">
        <v>2012</v>
      </c>
      <c r="F89" s="43">
        <v>88353192</v>
      </c>
      <c r="G89" s="26"/>
    </row>
    <row r="90" spans="2:7" x14ac:dyDescent="0.25">
      <c r="B90" s="41" t="s">
        <v>101</v>
      </c>
      <c r="C90" s="37" t="s">
        <v>826</v>
      </c>
      <c r="D90" s="41" t="s">
        <v>826</v>
      </c>
      <c r="E90" s="34">
        <v>2012</v>
      </c>
      <c r="F90" s="43">
        <v>89896207</v>
      </c>
      <c r="G90" s="26"/>
    </row>
    <row r="91" spans="2:7" x14ac:dyDescent="0.25">
      <c r="B91" s="41" t="s">
        <v>102</v>
      </c>
      <c r="C91" s="37" t="s">
        <v>826</v>
      </c>
      <c r="D91" s="41" t="s">
        <v>826</v>
      </c>
      <c r="E91" s="34">
        <v>2012</v>
      </c>
      <c r="F91" s="43">
        <v>89900716</v>
      </c>
      <c r="G91" s="26"/>
    </row>
    <row r="92" spans="2:7" x14ac:dyDescent="0.25">
      <c r="B92" s="41" t="s">
        <v>103</v>
      </c>
      <c r="C92" s="37" t="s">
        <v>826</v>
      </c>
      <c r="D92" s="41" t="s">
        <v>829</v>
      </c>
      <c r="E92" s="34">
        <v>2012</v>
      </c>
      <c r="F92" s="43">
        <v>87921549</v>
      </c>
      <c r="G92" s="26"/>
    </row>
    <row r="93" spans="2:7" x14ac:dyDescent="0.25">
      <c r="B93" s="41" t="s">
        <v>104</v>
      </c>
      <c r="C93" s="37" t="s">
        <v>826</v>
      </c>
      <c r="D93" s="41" t="s">
        <v>829</v>
      </c>
      <c r="E93" s="34">
        <v>2012</v>
      </c>
      <c r="F93" s="43">
        <v>87883552</v>
      </c>
      <c r="G93" s="26"/>
    </row>
    <row r="94" spans="2:7" x14ac:dyDescent="0.25">
      <c r="B94" s="41" t="s">
        <v>105</v>
      </c>
      <c r="C94" s="37" t="s">
        <v>826</v>
      </c>
      <c r="D94" s="41" t="s">
        <v>829</v>
      </c>
      <c r="E94" s="34">
        <v>2012</v>
      </c>
      <c r="F94" s="43">
        <v>88357259</v>
      </c>
      <c r="G94" s="26"/>
    </row>
    <row r="95" spans="2:7" x14ac:dyDescent="0.25">
      <c r="B95" s="41" t="s">
        <v>106</v>
      </c>
      <c r="C95" s="37" t="s">
        <v>826</v>
      </c>
      <c r="D95" s="41" t="s">
        <v>829</v>
      </c>
      <c r="E95" s="34">
        <v>2012</v>
      </c>
      <c r="F95" s="43">
        <v>89897877</v>
      </c>
      <c r="G95" s="26"/>
    </row>
    <row r="96" spans="2:7" x14ac:dyDescent="0.25">
      <c r="B96" s="41" t="s">
        <v>107</v>
      </c>
      <c r="C96" s="37" t="s">
        <v>826</v>
      </c>
      <c r="D96" s="41" t="s">
        <v>829</v>
      </c>
      <c r="E96" s="34">
        <v>2012</v>
      </c>
      <c r="F96" s="43">
        <v>89903331</v>
      </c>
      <c r="G96" s="26"/>
    </row>
    <row r="97" spans="2:7" x14ac:dyDescent="0.25">
      <c r="B97" s="41" t="s">
        <v>108</v>
      </c>
      <c r="C97" s="37" t="s">
        <v>826</v>
      </c>
      <c r="D97" s="41" t="s">
        <v>829</v>
      </c>
      <c r="E97" s="34">
        <v>2012</v>
      </c>
      <c r="F97" s="43">
        <v>89903218</v>
      </c>
      <c r="G97" s="26"/>
    </row>
    <row r="98" spans="2:7" x14ac:dyDescent="0.25">
      <c r="B98" s="41" t="s">
        <v>109</v>
      </c>
      <c r="C98" s="37" t="s">
        <v>826</v>
      </c>
      <c r="D98" s="41" t="s">
        <v>829</v>
      </c>
      <c r="E98" s="34">
        <v>2012</v>
      </c>
      <c r="F98" s="43">
        <v>89909671</v>
      </c>
      <c r="G98" s="26"/>
    </row>
    <row r="99" spans="2:7" x14ac:dyDescent="0.25">
      <c r="B99" s="41" t="s">
        <v>110</v>
      </c>
      <c r="C99" s="37" t="s">
        <v>826</v>
      </c>
      <c r="D99" s="41" t="s">
        <v>829</v>
      </c>
      <c r="E99" s="34">
        <v>2012</v>
      </c>
      <c r="F99" s="43">
        <v>89905063</v>
      </c>
      <c r="G99" s="26"/>
    </row>
    <row r="100" spans="2:7" x14ac:dyDescent="0.25">
      <c r="B100" s="41" t="s">
        <v>111</v>
      </c>
      <c r="C100" s="37" t="s">
        <v>826</v>
      </c>
      <c r="D100" s="41" t="s">
        <v>829</v>
      </c>
      <c r="E100" s="34">
        <v>2012</v>
      </c>
      <c r="F100" s="43">
        <v>88345204</v>
      </c>
      <c r="G100" s="26"/>
    </row>
    <row r="101" spans="2:7" x14ac:dyDescent="0.25">
      <c r="B101" s="41" t="s">
        <v>112</v>
      </c>
      <c r="C101" s="37" t="s">
        <v>826</v>
      </c>
      <c r="D101" s="41" t="s">
        <v>829</v>
      </c>
      <c r="E101" s="34">
        <v>2012</v>
      </c>
      <c r="F101" s="43">
        <v>87927694</v>
      </c>
      <c r="G101" s="26"/>
    </row>
    <row r="102" spans="2:7" x14ac:dyDescent="0.25">
      <c r="B102" s="41" t="s">
        <v>113</v>
      </c>
      <c r="C102" s="37" t="s">
        <v>826</v>
      </c>
      <c r="D102" s="41" t="s">
        <v>829</v>
      </c>
      <c r="E102" s="34">
        <v>2012</v>
      </c>
      <c r="F102" s="43">
        <v>88347132</v>
      </c>
      <c r="G102" s="26"/>
    </row>
    <row r="103" spans="2:7" x14ac:dyDescent="0.25">
      <c r="B103" s="41" t="s">
        <v>114</v>
      </c>
      <c r="C103" s="37" t="s">
        <v>826</v>
      </c>
      <c r="D103" s="41" t="s">
        <v>829</v>
      </c>
      <c r="E103" s="34">
        <v>2012</v>
      </c>
      <c r="F103" s="43">
        <v>87885711</v>
      </c>
      <c r="G103" s="26"/>
    </row>
    <row r="104" spans="2:7" x14ac:dyDescent="0.25">
      <c r="B104" s="41" t="s">
        <v>115</v>
      </c>
      <c r="C104" s="37" t="s">
        <v>826</v>
      </c>
      <c r="D104" s="41" t="s">
        <v>829</v>
      </c>
      <c r="E104" s="34">
        <v>2012</v>
      </c>
      <c r="F104" s="43">
        <v>88077718</v>
      </c>
      <c r="G104" s="26"/>
    </row>
    <row r="105" spans="2:7" x14ac:dyDescent="0.25">
      <c r="B105" s="41" t="s">
        <v>116</v>
      </c>
      <c r="C105" s="37" t="s">
        <v>826</v>
      </c>
      <c r="D105" s="41" t="s">
        <v>829</v>
      </c>
      <c r="E105" s="34">
        <v>2012</v>
      </c>
      <c r="F105" s="43">
        <v>89911594</v>
      </c>
      <c r="G105" s="26"/>
    </row>
    <row r="106" spans="2:7" x14ac:dyDescent="0.25">
      <c r="B106" s="41" t="s">
        <v>117</v>
      </c>
      <c r="C106" s="37" t="s">
        <v>826</v>
      </c>
      <c r="D106" s="41" t="s">
        <v>829</v>
      </c>
      <c r="E106" s="34">
        <v>2012</v>
      </c>
      <c r="F106" s="43">
        <v>87887423</v>
      </c>
      <c r="G106" s="26"/>
    </row>
    <row r="107" spans="2:7" x14ac:dyDescent="0.25">
      <c r="B107" s="41" t="s">
        <v>118</v>
      </c>
      <c r="C107" s="37" t="s">
        <v>826</v>
      </c>
      <c r="D107" s="41" t="s">
        <v>829</v>
      </c>
      <c r="E107" s="34">
        <v>2012</v>
      </c>
      <c r="F107" s="43">
        <v>88077729</v>
      </c>
      <c r="G107" s="26"/>
    </row>
    <row r="108" spans="2:7" x14ac:dyDescent="0.25">
      <c r="B108" s="41" t="s">
        <v>119</v>
      </c>
      <c r="C108" s="37" t="s">
        <v>826</v>
      </c>
      <c r="D108" s="41" t="s">
        <v>829</v>
      </c>
      <c r="E108" s="34">
        <v>2012</v>
      </c>
      <c r="F108" s="43">
        <v>89895329</v>
      </c>
      <c r="G108" s="26"/>
    </row>
    <row r="109" spans="2:7" x14ac:dyDescent="0.25">
      <c r="B109" s="41" t="s">
        <v>120</v>
      </c>
      <c r="C109" s="37" t="s">
        <v>826</v>
      </c>
      <c r="D109" s="41" t="s">
        <v>829</v>
      </c>
      <c r="E109" s="34">
        <v>2012</v>
      </c>
      <c r="F109" s="43">
        <v>87883865</v>
      </c>
      <c r="G109" s="26"/>
    </row>
    <row r="110" spans="2:7" x14ac:dyDescent="0.25">
      <c r="B110" s="41" t="s">
        <v>121</v>
      </c>
      <c r="C110" s="37" t="s">
        <v>826</v>
      </c>
      <c r="D110" s="41" t="s">
        <v>829</v>
      </c>
      <c r="E110" s="34">
        <v>2012</v>
      </c>
      <c r="F110" s="43">
        <v>87882562</v>
      </c>
      <c r="G110" s="26"/>
    </row>
    <row r="111" spans="2:7" x14ac:dyDescent="0.25">
      <c r="B111" s="41" t="s">
        <v>122</v>
      </c>
      <c r="C111" s="37" t="s">
        <v>826</v>
      </c>
      <c r="D111" s="41" t="s">
        <v>829</v>
      </c>
      <c r="E111" s="34">
        <v>2012</v>
      </c>
      <c r="F111" s="43">
        <v>89899079</v>
      </c>
      <c r="G111" s="26"/>
    </row>
    <row r="112" spans="2:7" x14ac:dyDescent="0.25">
      <c r="B112" s="41" t="s">
        <v>123</v>
      </c>
      <c r="C112" s="37" t="s">
        <v>826</v>
      </c>
      <c r="D112" s="41" t="s">
        <v>829</v>
      </c>
      <c r="E112" s="34">
        <v>2012</v>
      </c>
      <c r="F112" s="43">
        <v>89900329</v>
      </c>
      <c r="G112" s="26"/>
    </row>
    <row r="113" spans="2:7" x14ac:dyDescent="0.25">
      <c r="B113" s="41" t="s">
        <v>124</v>
      </c>
      <c r="C113" s="37" t="s">
        <v>826</v>
      </c>
      <c r="D113" s="41" t="s">
        <v>829</v>
      </c>
      <c r="E113" s="34">
        <v>2012</v>
      </c>
      <c r="F113" s="43">
        <v>87887931</v>
      </c>
      <c r="G113" s="26"/>
    </row>
    <row r="114" spans="2:7" x14ac:dyDescent="0.25">
      <c r="B114" s="41" t="s">
        <v>125</v>
      </c>
      <c r="C114" s="37" t="s">
        <v>826</v>
      </c>
      <c r="D114" s="41" t="s">
        <v>829</v>
      </c>
      <c r="E114" s="34">
        <v>2012</v>
      </c>
      <c r="F114" s="43">
        <v>87887643</v>
      </c>
      <c r="G114" s="26"/>
    </row>
    <row r="115" spans="2:7" x14ac:dyDescent="0.25">
      <c r="B115" s="41" t="s">
        <v>126</v>
      </c>
      <c r="C115" s="37" t="s">
        <v>826</v>
      </c>
      <c r="D115" s="41" t="s">
        <v>829</v>
      </c>
      <c r="E115" s="34">
        <v>2012</v>
      </c>
      <c r="F115" s="43">
        <v>87886655</v>
      </c>
      <c r="G115" s="26"/>
    </row>
    <row r="116" spans="2:7" x14ac:dyDescent="0.25">
      <c r="B116" s="41" t="s">
        <v>127</v>
      </c>
      <c r="C116" s="37" t="s">
        <v>826</v>
      </c>
      <c r="D116" s="41" t="s">
        <v>829</v>
      </c>
      <c r="E116" s="34">
        <v>2012</v>
      </c>
      <c r="F116" s="43">
        <v>88347640</v>
      </c>
      <c r="G116" s="26"/>
    </row>
    <row r="117" spans="2:7" x14ac:dyDescent="0.25">
      <c r="B117" s="41" t="s">
        <v>128</v>
      </c>
      <c r="C117" s="37" t="s">
        <v>826</v>
      </c>
      <c r="D117" s="41" t="s">
        <v>829</v>
      </c>
      <c r="E117" s="34">
        <v>2012</v>
      </c>
      <c r="F117" s="43">
        <v>89905771</v>
      </c>
      <c r="G117" s="26"/>
    </row>
    <row r="118" spans="2:7" x14ac:dyDescent="0.25">
      <c r="B118" s="41" t="s">
        <v>129</v>
      </c>
      <c r="C118" s="37" t="s">
        <v>826</v>
      </c>
      <c r="D118" s="41" t="s">
        <v>829</v>
      </c>
      <c r="E118" s="34">
        <v>2012</v>
      </c>
      <c r="F118" s="43">
        <v>87932725</v>
      </c>
      <c r="G118" s="26"/>
    </row>
    <row r="119" spans="2:7" x14ac:dyDescent="0.25">
      <c r="B119" s="41" t="s">
        <v>130</v>
      </c>
      <c r="C119" s="37" t="s">
        <v>826</v>
      </c>
      <c r="D119" s="41" t="s">
        <v>829</v>
      </c>
      <c r="E119" s="34">
        <v>2012</v>
      </c>
      <c r="F119" s="43">
        <v>87929951</v>
      </c>
      <c r="G119" s="26"/>
    </row>
    <row r="120" spans="2:7" x14ac:dyDescent="0.25">
      <c r="B120" s="41" t="s">
        <v>131</v>
      </c>
      <c r="C120" s="37" t="s">
        <v>826</v>
      </c>
      <c r="D120" s="41" t="s">
        <v>829</v>
      </c>
      <c r="E120" s="34">
        <v>2012</v>
      </c>
      <c r="F120" s="43">
        <v>87936429</v>
      </c>
      <c r="G120" s="26"/>
    </row>
    <row r="121" spans="2:7" x14ac:dyDescent="0.25">
      <c r="B121" s="41" t="s">
        <v>132</v>
      </c>
      <c r="C121" s="37" t="s">
        <v>826</v>
      </c>
      <c r="D121" s="41" t="s">
        <v>829</v>
      </c>
      <c r="E121" s="34">
        <v>2012</v>
      </c>
      <c r="F121" s="43">
        <v>89900716</v>
      </c>
      <c r="G121" s="26"/>
    </row>
    <row r="122" spans="2:7" x14ac:dyDescent="0.25">
      <c r="B122" s="41" t="s">
        <v>133</v>
      </c>
      <c r="C122" s="37" t="s">
        <v>826</v>
      </c>
      <c r="D122" s="41" t="s">
        <v>829</v>
      </c>
      <c r="E122" s="34">
        <v>2012</v>
      </c>
      <c r="F122" s="43">
        <v>89901210</v>
      </c>
      <c r="G122" s="26"/>
    </row>
    <row r="123" spans="2:7" x14ac:dyDescent="0.25">
      <c r="B123" s="41" t="s">
        <v>134</v>
      </c>
      <c r="C123" s="37" t="s">
        <v>826</v>
      </c>
      <c r="D123" s="41" t="s">
        <v>830</v>
      </c>
      <c r="E123" s="34">
        <v>2012</v>
      </c>
      <c r="F123" s="43">
        <v>87921549</v>
      </c>
      <c r="G123" s="26"/>
    </row>
    <row r="124" spans="2:7" x14ac:dyDescent="0.25">
      <c r="B124" s="41" t="s">
        <v>135</v>
      </c>
      <c r="C124" s="37" t="s">
        <v>826</v>
      </c>
      <c r="D124" s="41" t="s">
        <v>830</v>
      </c>
      <c r="E124" s="34">
        <v>2012</v>
      </c>
      <c r="F124" s="43">
        <v>87883552</v>
      </c>
      <c r="G124" s="26"/>
    </row>
    <row r="125" spans="2:7" x14ac:dyDescent="0.25">
      <c r="B125" s="41" t="s">
        <v>136</v>
      </c>
      <c r="C125" s="37" t="s">
        <v>826</v>
      </c>
      <c r="D125" s="41" t="s">
        <v>830</v>
      </c>
      <c r="E125" s="34">
        <v>2012</v>
      </c>
      <c r="F125" s="43">
        <v>89912065</v>
      </c>
      <c r="G125" s="26"/>
    </row>
    <row r="126" spans="2:7" x14ac:dyDescent="0.25">
      <c r="B126" s="41" t="s">
        <v>137</v>
      </c>
      <c r="C126" s="37" t="s">
        <v>826</v>
      </c>
      <c r="D126" s="41" t="s">
        <v>830</v>
      </c>
      <c r="E126" s="34">
        <v>2012</v>
      </c>
      <c r="F126" s="43">
        <v>88357259</v>
      </c>
      <c r="G126" s="26"/>
    </row>
    <row r="127" spans="2:7" x14ac:dyDescent="0.25">
      <c r="B127" s="41" t="s">
        <v>138</v>
      </c>
      <c r="C127" s="37" t="s">
        <v>826</v>
      </c>
      <c r="D127" s="41" t="s">
        <v>830</v>
      </c>
      <c r="E127" s="34">
        <v>2012</v>
      </c>
      <c r="F127" s="43">
        <v>89903331</v>
      </c>
      <c r="G127" s="26"/>
    </row>
    <row r="128" spans="2:7" x14ac:dyDescent="0.25">
      <c r="B128" s="41" t="s">
        <v>139</v>
      </c>
      <c r="C128" s="37" t="s">
        <v>826</v>
      </c>
      <c r="D128" s="41" t="s">
        <v>830</v>
      </c>
      <c r="E128" s="34">
        <v>2012</v>
      </c>
      <c r="F128" s="43">
        <v>89897877</v>
      </c>
      <c r="G128" s="26"/>
    </row>
    <row r="129" spans="2:7" x14ac:dyDescent="0.25">
      <c r="B129" s="41" t="s">
        <v>140</v>
      </c>
      <c r="C129" s="37" t="s">
        <v>826</v>
      </c>
      <c r="D129" s="41" t="s">
        <v>830</v>
      </c>
      <c r="E129" s="34">
        <v>2012</v>
      </c>
      <c r="F129" s="43">
        <v>88345204</v>
      </c>
      <c r="G129" s="26"/>
    </row>
    <row r="130" spans="2:7" x14ac:dyDescent="0.25">
      <c r="B130" s="41" t="s">
        <v>141</v>
      </c>
      <c r="C130" s="37" t="s">
        <v>826</v>
      </c>
      <c r="D130" s="41" t="s">
        <v>830</v>
      </c>
      <c r="E130" s="34">
        <v>2012</v>
      </c>
      <c r="F130" s="43">
        <v>88077718</v>
      </c>
      <c r="G130" s="26"/>
    </row>
    <row r="131" spans="2:7" x14ac:dyDescent="0.25">
      <c r="B131" s="41" t="s">
        <v>142</v>
      </c>
      <c r="C131" s="37" t="s">
        <v>826</v>
      </c>
      <c r="D131" s="41" t="s">
        <v>830</v>
      </c>
      <c r="E131" s="34">
        <v>2012</v>
      </c>
      <c r="F131" s="43">
        <v>89904842</v>
      </c>
      <c r="G131" s="26"/>
    </row>
    <row r="132" spans="2:7" x14ac:dyDescent="0.25">
      <c r="B132" s="41" t="s">
        <v>143</v>
      </c>
      <c r="C132" s="37" t="s">
        <v>826</v>
      </c>
      <c r="D132" s="41" t="s">
        <v>830</v>
      </c>
      <c r="E132" s="34">
        <v>2012</v>
      </c>
      <c r="F132" s="43">
        <v>89903218</v>
      </c>
      <c r="G132" s="26"/>
    </row>
    <row r="133" spans="2:7" x14ac:dyDescent="0.25">
      <c r="B133" s="41" t="s">
        <v>144</v>
      </c>
      <c r="C133" s="37" t="s">
        <v>826</v>
      </c>
      <c r="D133" s="41" t="s">
        <v>830</v>
      </c>
      <c r="E133" s="34">
        <v>2012</v>
      </c>
      <c r="F133" s="43">
        <v>89909671</v>
      </c>
      <c r="G133" s="26"/>
    </row>
    <row r="134" spans="2:7" x14ac:dyDescent="0.25">
      <c r="B134" s="41" t="s">
        <v>145</v>
      </c>
      <c r="C134" s="37" t="s">
        <v>826</v>
      </c>
      <c r="D134" s="41" t="s">
        <v>830</v>
      </c>
      <c r="E134" s="34">
        <v>2012</v>
      </c>
      <c r="F134" s="43">
        <v>87927694</v>
      </c>
      <c r="G134" s="26"/>
    </row>
    <row r="135" spans="2:7" x14ac:dyDescent="0.25">
      <c r="B135" s="41" t="s">
        <v>146</v>
      </c>
      <c r="C135" s="37" t="s">
        <v>826</v>
      </c>
      <c r="D135" s="41" t="s">
        <v>830</v>
      </c>
      <c r="E135" s="34">
        <v>2012</v>
      </c>
      <c r="F135" s="43">
        <v>88347132</v>
      </c>
      <c r="G135" s="26"/>
    </row>
    <row r="136" spans="2:7" x14ac:dyDescent="0.25">
      <c r="B136" s="41" t="s">
        <v>147</v>
      </c>
      <c r="C136" s="37" t="s">
        <v>826</v>
      </c>
      <c r="D136" s="41" t="s">
        <v>830</v>
      </c>
      <c r="E136" s="34">
        <v>2012</v>
      </c>
      <c r="F136" s="43">
        <v>87885711</v>
      </c>
      <c r="G136" s="26"/>
    </row>
    <row r="137" spans="2:7" x14ac:dyDescent="0.25">
      <c r="B137" s="41" t="s">
        <v>148</v>
      </c>
      <c r="C137" s="37" t="s">
        <v>826</v>
      </c>
      <c r="D137" s="41" t="s">
        <v>830</v>
      </c>
      <c r="E137" s="34">
        <v>2012</v>
      </c>
      <c r="F137" s="43">
        <v>88077729</v>
      </c>
      <c r="G137" s="26"/>
    </row>
    <row r="138" spans="2:7" x14ac:dyDescent="0.25">
      <c r="B138" s="41" t="s">
        <v>149</v>
      </c>
      <c r="C138" s="37" t="s">
        <v>826</v>
      </c>
      <c r="D138" s="41" t="s">
        <v>830</v>
      </c>
      <c r="E138" s="34">
        <v>2012</v>
      </c>
      <c r="F138" s="43">
        <v>87883865</v>
      </c>
      <c r="G138" s="26"/>
    </row>
    <row r="139" spans="2:7" x14ac:dyDescent="0.25">
      <c r="B139" s="41" t="s">
        <v>150</v>
      </c>
      <c r="C139" s="37" t="s">
        <v>826</v>
      </c>
      <c r="D139" s="41" t="s">
        <v>830</v>
      </c>
      <c r="E139" s="34">
        <v>2012</v>
      </c>
      <c r="F139" s="43">
        <v>87883928</v>
      </c>
      <c r="G139" s="26"/>
    </row>
    <row r="140" spans="2:7" x14ac:dyDescent="0.25">
      <c r="B140" s="41" t="s">
        <v>151</v>
      </c>
      <c r="C140" s="37" t="s">
        <v>826</v>
      </c>
      <c r="D140" s="41" t="s">
        <v>830</v>
      </c>
      <c r="E140" s="34">
        <v>2012</v>
      </c>
      <c r="F140" s="43">
        <v>88347640</v>
      </c>
      <c r="G140" s="26"/>
    </row>
    <row r="141" spans="2:7" x14ac:dyDescent="0.25">
      <c r="B141" s="41" t="s">
        <v>152</v>
      </c>
      <c r="C141" s="37" t="s">
        <v>826</v>
      </c>
      <c r="D141" s="41" t="s">
        <v>830</v>
      </c>
      <c r="E141" s="34">
        <v>2012</v>
      </c>
      <c r="F141" s="43">
        <v>89900329</v>
      </c>
      <c r="G141" s="26"/>
    </row>
    <row r="142" spans="2:7" x14ac:dyDescent="0.25">
      <c r="B142" s="41" t="s">
        <v>153</v>
      </c>
      <c r="C142" s="37" t="s">
        <v>826</v>
      </c>
      <c r="D142" s="41" t="s">
        <v>830</v>
      </c>
      <c r="E142" s="34">
        <v>2012</v>
      </c>
      <c r="F142" s="43">
        <v>89899079</v>
      </c>
      <c r="G142" s="26"/>
    </row>
    <row r="143" spans="2:7" x14ac:dyDescent="0.25">
      <c r="B143" s="41" t="s">
        <v>154</v>
      </c>
      <c r="C143" s="37" t="s">
        <v>826</v>
      </c>
      <c r="D143" s="41" t="s">
        <v>830</v>
      </c>
      <c r="E143" s="34">
        <v>2012</v>
      </c>
      <c r="F143" s="43">
        <v>89911594</v>
      </c>
      <c r="G143" s="26"/>
    </row>
    <row r="144" spans="2:7" x14ac:dyDescent="0.25">
      <c r="B144" s="41" t="s">
        <v>155</v>
      </c>
      <c r="C144" s="37" t="s">
        <v>826</v>
      </c>
      <c r="D144" s="41" t="s">
        <v>830</v>
      </c>
      <c r="E144" s="34">
        <v>2012</v>
      </c>
      <c r="F144" s="43">
        <v>89905771</v>
      </c>
      <c r="G144" s="26"/>
    </row>
    <row r="145" spans="2:7" x14ac:dyDescent="0.25">
      <c r="B145" s="41" t="s">
        <v>156</v>
      </c>
      <c r="C145" s="37" t="s">
        <v>826</v>
      </c>
      <c r="D145" s="41" t="s">
        <v>830</v>
      </c>
      <c r="E145" s="34">
        <v>2012</v>
      </c>
      <c r="F145" s="43">
        <v>89895329</v>
      </c>
      <c r="G145" s="26"/>
    </row>
    <row r="146" spans="2:7" x14ac:dyDescent="0.25">
      <c r="B146" s="41" t="s">
        <v>157</v>
      </c>
      <c r="C146" s="37" t="s">
        <v>826</v>
      </c>
      <c r="D146" s="41" t="s">
        <v>830</v>
      </c>
      <c r="E146" s="34">
        <v>2012</v>
      </c>
      <c r="F146" s="43">
        <v>87886655</v>
      </c>
      <c r="G146" s="26"/>
    </row>
    <row r="147" spans="2:7" x14ac:dyDescent="0.25">
      <c r="B147" s="41" t="s">
        <v>158</v>
      </c>
      <c r="C147" s="37" t="s">
        <v>826</v>
      </c>
      <c r="D147" s="41" t="s">
        <v>830</v>
      </c>
      <c r="E147" s="34">
        <v>2012</v>
      </c>
      <c r="F147" s="43">
        <v>87887643</v>
      </c>
      <c r="G147" s="26"/>
    </row>
    <row r="148" spans="2:7" x14ac:dyDescent="0.25">
      <c r="B148" s="41" t="s">
        <v>159</v>
      </c>
      <c r="C148" s="37" t="s">
        <v>826</v>
      </c>
      <c r="D148" s="41" t="s">
        <v>830</v>
      </c>
      <c r="E148" s="34">
        <v>2012</v>
      </c>
      <c r="F148" s="43">
        <v>87887423</v>
      </c>
      <c r="G148" s="26"/>
    </row>
    <row r="149" spans="2:7" x14ac:dyDescent="0.25">
      <c r="B149" s="41" t="s">
        <v>160</v>
      </c>
      <c r="C149" s="37" t="s">
        <v>826</v>
      </c>
      <c r="D149" s="41" t="s">
        <v>830</v>
      </c>
      <c r="E149" s="34">
        <v>2012</v>
      </c>
      <c r="F149" s="43">
        <v>87929951</v>
      </c>
      <c r="G149" s="26"/>
    </row>
    <row r="150" spans="2:7" x14ac:dyDescent="0.25">
      <c r="B150" s="41" t="s">
        <v>161</v>
      </c>
      <c r="C150" s="37" t="s">
        <v>826</v>
      </c>
      <c r="D150" s="41" t="s">
        <v>830</v>
      </c>
      <c r="E150" s="34">
        <v>2012</v>
      </c>
      <c r="F150" s="43">
        <v>87936429</v>
      </c>
      <c r="G150" s="26"/>
    </row>
    <row r="151" spans="2:7" x14ac:dyDescent="0.25">
      <c r="B151" s="41" t="s">
        <v>162</v>
      </c>
      <c r="C151" s="37" t="s">
        <v>826</v>
      </c>
      <c r="D151" s="41" t="s">
        <v>830</v>
      </c>
      <c r="E151" s="34">
        <v>2012</v>
      </c>
      <c r="F151" s="43">
        <v>87882562</v>
      </c>
      <c r="G151" s="26"/>
    </row>
    <row r="152" spans="2:7" x14ac:dyDescent="0.25">
      <c r="B152" s="41" t="s">
        <v>163</v>
      </c>
      <c r="C152" s="37" t="s">
        <v>826</v>
      </c>
      <c r="D152" s="41" t="s">
        <v>830</v>
      </c>
      <c r="E152" s="34">
        <v>2012</v>
      </c>
      <c r="F152" s="43">
        <v>88077291</v>
      </c>
      <c r="G152" s="26"/>
    </row>
    <row r="153" spans="2:7" x14ac:dyDescent="0.25">
      <c r="B153" s="41" t="s">
        <v>164</v>
      </c>
      <c r="C153" s="37" t="s">
        <v>826</v>
      </c>
      <c r="D153" s="41" t="s">
        <v>830</v>
      </c>
      <c r="E153" s="34">
        <v>2012</v>
      </c>
      <c r="F153" s="43">
        <v>87877664</v>
      </c>
      <c r="G153" s="26"/>
    </row>
    <row r="154" spans="2:7" x14ac:dyDescent="0.25">
      <c r="B154" s="41" t="s">
        <v>165</v>
      </c>
      <c r="C154" s="37" t="s">
        <v>826</v>
      </c>
      <c r="D154" s="41" t="s">
        <v>830</v>
      </c>
      <c r="E154" s="34">
        <v>2012</v>
      </c>
      <c r="F154" s="43">
        <v>89900716</v>
      </c>
      <c r="G154" s="26"/>
    </row>
    <row r="155" spans="2:7" x14ac:dyDescent="0.25">
      <c r="B155" s="41" t="s">
        <v>166</v>
      </c>
      <c r="C155" s="37" t="s">
        <v>826</v>
      </c>
      <c r="D155" s="41" t="s">
        <v>831</v>
      </c>
      <c r="E155" s="34">
        <v>2012</v>
      </c>
      <c r="F155" s="43">
        <v>89903331</v>
      </c>
      <c r="G155" s="26"/>
    </row>
    <row r="156" spans="2:7" x14ac:dyDescent="0.25">
      <c r="B156" s="41" t="s">
        <v>167</v>
      </c>
      <c r="C156" s="37" t="s">
        <v>826</v>
      </c>
      <c r="D156" s="41" t="s">
        <v>831</v>
      </c>
      <c r="E156" s="34">
        <v>2012</v>
      </c>
      <c r="F156" s="43">
        <v>89912065</v>
      </c>
      <c r="G156" s="26"/>
    </row>
    <row r="157" spans="2:7" x14ac:dyDescent="0.25">
      <c r="B157" s="41" t="s">
        <v>168</v>
      </c>
      <c r="C157" s="37" t="s">
        <v>826</v>
      </c>
      <c r="D157" s="41" t="s">
        <v>831</v>
      </c>
      <c r="E157" s="34">
        <v>2012</v>
      </c>
      <c r="F157" s="43">
        <v>89912071</v>
      </c>
      <c r="G157" s="26"/>
    </row>
    <row r="158" spans="2:7" x14ac:dyDescent="0.25">
      <c r="B158" s="41" t="s">
        <v>169</v>
      </c>
      <c r="C158" s="37" t="s">
        <v>826</v>
      </c>
      <c r="D158" s="41" t="s">
        <v>831</v>
      </c>
      <c r="E158" s="34">
        <v>2012</v>
      </c>
      <c r="F158" s="43">
        <v>89907375</v>
      </c>
      <c r="G158" s="26"/>
    </row>
    <row r="159" spans="2:7" x14ac:dyDescent="0.25">
      <c r="B159" s="41" t="s">
        <v>170</v>
      </c>
      <c r="C159" s="37" t="s">
        <v>826</v>
      </c>
      <c r="D159" s="41" t="s">
        <v>831</v>
      </c>
      <c r="E159" s="34">
        <v>2012</v>
      </c>
      <c r="F159" s="43">
        <v>89903218</v>
      </c>
      <c r="G159" s="26"/>
    </row>
    <row r="160" spans="2:7" x14ac:dyDescent="0.25">
      <c r="B160" s="41" t="s">
        <v>171</v>
      </c>
      <c r="C160" s="37" t="s">
        <v>826</v>
      </c>
      <c r="D160" s="41" t="s">
        <v>831</v>
      </c>
      <c r="E160" s="34">
        <v>2012</v>
      </c>
      <c r="F160" s="43">
        <v>89909671</v>
      </c>
      <c r="G160" s="26"/>
    </row>
    <row r="161" spans="2:7" x14ac:dyDescent="0.25">
      <c r="B161" s="41" t="s">
        <v>172</v>
      </c>
      <c r="C161" s="37" t="s">
        <v>826</v>
      </c>
      <c r="D161" s="41" t="s">
        <v>831</v>
      </c>
      <c r="E161" s="34">
        <v>2012</v>
      </c>
      <c r="F161" s="43">
        <v>87885711</v>
      </c>
      <c r="G161" s="26"/>
    </row>
    <row r="162" spans="2:7" x14ac:dyDescent="0.25">
      <c r="B162" s="41" t="s">
        <v>173</v>
      </c>
      <c r="C162" s="37" t="s">
        <v>826</v>
      </c>
      <c r="D162" s="41" t="s">
        <v>831</v>
      </c>
      <c r="E162" s="34">
        <v>2012</v>
      </c>
      <c r="F162" s="43">
        <v>87883928</v>
      </c>
      <c r="G162" s="26"/>
    </row>
    <row r="163" spans="2:7" x14ac:dyDescent="0.25">
      <c r="B163" s="41" t="s">
        <v>174</v>
      </c>
      <c r="C163" s="37" t="s">
        <v>826</v>
      </c>
      <c r="D163" s="41" t="s">
        <v>831</v>
      </c>
      <c r="E163" s="34">
        <v>2012</v>
      </c>
      <c r="F163" s="43">
        <v>88077729</v>
      </c>
      <c r="G163" s="26"/>
    </row>
    <row r="164" spans="2:7" x14ac:dyDescent="0.25">
      <c r="B164" s="41" t="s">
        <v>175</v>
      </c>
      <c r="C164" s="37" t="s">
        <v>826</v>
      </c>
      <c r="D164" s="41" t="s">
        <v>831</v>
      </c>
      <c r="E164" s="34">
        <v>2012</v>
      </c>
      <c r="F164" s="43">
        <v>87883865</v>
      </c>
      <c r="G164" s="26"/>
    </row>
    <row r="165" spans="2:7" x14ac:dyDescent="0.25">
      <c r="B165" s="41" t="s">
        <v>176</v>
      </c>
      <c r="C165" s="37" t="s">
        <v>826</v>
      </c>
      <c r="D165" s="41" t="s">
        <v>831</v>
      </c>
      <c r="E165" s="34">
        <v>2012</v>
      </c>
      <c r="F165" s="43">
        <v>88347640</v>
      </c>
      <c r="G165" s="26"/>
    </row>
    <row r="166" spans="2:7" x14ac:dyDescent="0.25">
      <c r="B166" s="41" t="s">
        <v>177</v>
      </c>
      <c r="C166" s="37" t="s">
        <v>826</v>
      </c>
      <c r="D166" s="41" t="s">
        <v>831</v>
      </c>
      <c r="E166" s="34">
        <v>2012</v>
      </c>
      <c r="F166" s="43">
        <v>89911594</v>
      </c>
      <c r="G166" s="26"/>
    </row>
    <row r="167" spans="2:7" x14ac:dyDescent="0.25">
      <c r="B167" s="41" t="s">
        <v>178</v>
      </c>
      <c r="C167" s="37" t="s">
        <v>826</v>
      </c>
      <c r="D167" s="41" t="s">
        <v>831</v>
      </c>
      <c r="E167" s="34">
        <v>2012</v>
      </c>
      <c r="F167" s="43">
        <v>87927694</v>
      </c>
      <c r="G167" s="26"/>
    </row>
    <row r="168" spans="2:7" x14ac:dyDescent="0.25">
      <c r="B168" s="41" t="s">
        <v>179</v>
      </c>
      <c r="C168" s="37" t="s">
        <v>826</v>
      </c>
      <c r="D168" s="41" t="s">
        <v>831</v>
      </c>
      <c r="E168" s="34">
        <v>2012</v>
      </c>
      <c r="F168" s="43">
        <v>87887931</v>
      </c>
      <c r="G168" s="26"/>
    </row>
    <row r="169" spans="2:7" x14ac:dyDescent="0.25">
      <c r="B169" s="41" t="s">
        <v>180</v>
      </c>
      <c r="C169" s="37" t="s">
        <v>826</v>
      </c>
      <c r="D169" s="41" t="s">
        <v>831</v>
      </c>
      <c r="E169" s="34">
        <v>2012</v>
      </c>
      <c r="F169" s="43">
        <v>88113867</v>
      </c>
      <c r="G169" s="26"/>
    </row>
    <row r="170" spans="2:7" x14ac:dyDescent="0.25">
      <c r="B170" s="41" t="s">
        <v>181</v>
      </c>
      <c r="C170" s="37" t="s">
        <v>826</v>
      </c>
      <c r="D170" s="41" t="s">
        <v>831</v>
      </c>
      <c r="E170" s="34">
        <v>2012</v>
      </c>
      <c r="F170" s="43">
        <v>87887643</v>
      </c>
      <c r="G170" s="26"/>
    </row>
    <row r="171" spans="2:7" x14ac:dyDescent="0.25">
      <c r="B171" s="41" t="s">
        <v>182</v>
      </c>
      <c r="C171" s="37" t="s">
        <v>826</v>
      </c>
      <c r="D171" s="41" t="s">
        <v>831</v>
      </c>
      <c r="E171" s="34">
        <v>2012</v>
      </c>
      <c r="F171" s="43">
        <v>87936429</v>
      </c>
      <c r="G171" s="26"/>
    </row>
    <row r="172" spans="2:7" x14ac:dyDescent="0.25">
      <c r="B172" s="41" t="s">
        <v>183</v>
      </c>
      <c r="C172" s="37" t="s">
        <v>826</v>
      </c>
      <c r="D172" s="41" t="s">
        <v>831</v>
      </c>
      <c r="E172" s="34">
        <v>2012</v>
      </c>
      <c r="F172" s="43">
        <v>87882562</v>
      </c>
      <c r="G172" s="26"/>
    </row>
    <row r="173" spans="2:7" x14ac:dyDescent="0.25">
      <c r="B173" s="41" t="s">
        <v>184</v>
      </c>
      <c r="C173" s="37" t="s">
        <v>826</v>
      </c>
      <c r="D173" s="41" t="s">
        <v>831</v>
      </c>
      <c r="E173" s="34">
        <v>2012</v>
      </c>
      <c r="F173" s="43">
        <v>89895329</v>
      </c>
      <c r="G173" s="26"/>
    </row>
    <row r="174" spans="2:7" x14ac:dyDescent="0.25">
      <c r="B174" s="41" t="s">
        <v>185</v>
      </c>
      <c r="C174" s="37" t="s">
        <v>826</v>
      </c>
      <c r="D174" s="41" t="s">
        <v>831</v>
      </c>
      <c r="E174" s="34">
        <v>2012</v>
      </c>
      <c r="F174" s="43">
        <v>89905771</v>
      </c>
      <c r="G174" s="26"/>
    </row>
    <row r="175" spans="2:7" x14ac:dyDescent="0.25">
      <c r="B175" s="41" t="s">
        <v>186</v>
      </c>
      <c r="C175" s="37" t="s">
        <v>826</v>
      </c>
      <c r="D175" s="41" t="s">
        <v>831</v>
      </c>
      <c r="E175" s="34">
        <v>2012</v>
      </c>
      <c r="F175" s="43">
        <v>87887423</v>
      </c>
      <c r="G175" s="26"/>
    </row>
    <row r="176" spans="2:7" x14ac:dyDescent="0.25">
      <c r="B176" s="41" t="s">
        <v>187</v>
      </c>
      <c r="C176" s="37" t="s">
        <v>826</v>
      </c>
      <c r="D176" s="41" t="s">
        <v>831</v>
      </c>
      <c r="E176" s="34">
        <v>2012</v>
      </c>
      <c r="F176" s="43">
        <v>89899079</v>
      </c>
      <c r="G176" s="26"/>
    </row>
    <row r="177" spans="2:7" x14ac:dyDescent="0.25">
      <c r="B177" s="41" t="s">
        <v>188</v>
      </c>
      <c r="C177" s="37" t="s">
        <v>826</v>
      </c>
      <c r="D177" s="41" t="s">
        <v>831</v>
      </c>
      <c r="E177" s="34">
        <v>2012</v>
      </c>
      <c r="F177" s="43">
        <v>87886655</v>
      </c>
      <c r="G177" s="26"/>
    </row>
    <row r="178" spans="2:7" x14ac:dyDescent="0.25">
      <c r="B178" s="41" t="s">
        <v>189</v>
      </c>
      <c r="C178" s="37" t="s">
        <v>826</v>
      </c>
      <c r="D178" s="41" t="s">
        <v>831</v>
      </c>
      <c r="E178" s="34">
        <v>2012</v>
      </c>
      <c r="F178" s="43">
        <v>89901210</v>
      </c>
      <c r="G178" s="26"/>
    </row>
    <row r="179" spans="2:7" x14ac:dyDescent="0.25">
      <c r="B179" s="41" t="s">
        <v>190</v>
      </c>
      <c r="C179" s="37" t="s">
        <v>826</v>
      </c>
      <c r="D179" s="41" t="s">
        <v>831</v>
      </c>
      <c r="E179" s="34">
        <v>2012</v>
      </c>
      <c r="F179" s="43">
        <v>87929951</v>
      </c>
      <c r="G179" s="26"/>
    </row>
    <row r="180" spans="2:7" x14ac:dyDescent="0.25">
      <c r="B180" s="41" t="s">
        <v>191</v>
      </c>
      <c r="C180" s="37" t="s">
        <v>826</v>
      </c>
      <c r="D180" s="41" t="s">
        <v>832</v>
      </c>
      <c r="E180" s="34">
        <v>2012</v>
      </c>
      <c r="F180" s="43">
        <v>87883552</v>
      </c>
      <c r="G180" s="26"/>
    </row>
    <row r="181" spans="2:7" x14ac:dyDescent="0.25">
      <c r="B181" s="41" t="s">
        <v>192</v>
      </c>
      <c r="C181" s="37" t="s">
        <v>826</v>
      </c>
      <c r="D181" s="41" t="s">
        <v>832</v>
      </c>
      <c r="E181" s="34">
        <v>2012</v>
      </c>
      <c r="F181" s="43">
        <v>88357259</v>
      </c>
      <c r="G181" s="26"/>
    </row>
    <row r="182" spans="2:7" x14ac:dyDescent="0.25">
      <c r="B182" s="41" t="s">
        <v>193</v>
      </c>
      <c r="C182" s="37" t="s">
        <v>826</v>
      </c>
      <c r="D182" s="41" t="s">
        <v>832</v>
      </c>
      <c r="E182" s="34">
        <v>2012</v>
      </c>
      <c r="F182" s="43">
        <v>87921549</v>
      </c>
      <c r="G182" s="26"/>
    </row>
    <row r="183" spans="2:7" x14ac:dyDescent="0.25">
      <c r="B183" s="41" t="s">
        <v>194</v>
      </c>
      <c r="C183" s="37" t="s">
        <v>826</v>
      </c>
      <c r="D183" s="41" t="s">
        <v>832</v>
      </c>
      <c r="E183" s="34">
        <v>2012</v>
      </c>
      <c r="F183" s="43">
        <v>89912065</v>
      </c>
      <c r="G183" s="26"/>
    </row>
    <row r="184" spans="2:7" x14ac:dyDescent="0.25">
      <c r="B184" s="41" t="s">
        <v>195</v>
      </c>
      <c r="C184" s="37" t="s">
        <v>826</v>
      </c>
      <c r="D184" s="41" t="s">
        <v>832</v>
      </c>
      <c r="E184" s="34">
        <v>2012</v>
      </c>
      <c r="F184" s="43">
        <v>89907375</v>
      </c>
      <c r="G184" s="26"/>
    </row>
    <row r="185" spans="2:7" x14ac:dyDescent="0.25">
      <c r="B185" s="41" t="s">
        <v>196</v>
      </c>
      <c r="C185" s="37" t="s">
        <v>826</v>
      </c>
      <c r="D185" s="41" t="s">
        <v>832</v>
      </c>
      <c r="E185" s="34">
        <v>2012</v>
      </c>
      <c r="F185" s="43">
        <v>89897877</v>
      </c>
      <c r="G185" s="26"/>
    </row>
    <row r="186" spans="2:7" x14ac:dyDescent="0.25">
      <c r="B186" s="41" t="s">
        <v>197</v>
      </c>
      <c r="C186" s="37" t="s">
        <v>826</v>
      </c>
      <c r="D186" s="41" t="s">
        <v>832</v>
      </c>
      <c r="E186" s="34">
        <v>2012</v>
      </c>
      <c r="F186" s="43">
        <v>89911594</v>
      </c>
      <c r="G186" s="26"/>
    </row>
    <row r="187" spans="2:7" x14ac:dyDescent="0.25">
      <c r="B187" s="41" t="s">
        <v>198</v>
      </c>
      <c r="C187" s="37" t="s">
        <v>826</v>
      </c>
      <c r="D187" s="41" t="s">
        <v>832</v>
      </c>
      <c r="E187" s="34">
        <v>2012</v>
      </c>
      <c r="F187" s="43">
        <v>89903331</v>
      </c>
      <c r="G187" s="26"/>
    </row>
    <row r="188" spans="2:7" x14ac:dyDescent="0.25">
      <c r="B188" s="41" t="s">
        <v>199</v>
      </c>
      <c r="C188" s="37" t="s">
        <v>826</v>
      </c>
      <c r="D188" s="41" t="s">
        <v>832</v>
      </c>
      <c r="E188" s="34">
        <v>2012</v>
      </c>
      <c r="F188" s="43">
        <v>89912071</v>
      </c>
      <c r="G188" s="26"/>
    </row>
    <row r="189" spans="2:7" x14ac:dyDescent="0.25">
      <c r="B189" s="41" t="s">
        <v>200</v>
      </c>
      <c r="C189" s="37" t="s">
        <v>826</v>
      </c>
      <c r="D189" s="41" t="s">
        <v>832</v>
      </c>
      <c r="E189" s="34">
        <v>2012</v>
      </c>
      <c r="F189" s="43">
        <v>87883865</v>
      </c>
      <c r="G189" s="26"/>
    </row>
    <row r="190" spans="2:7" x14ac:dyDescent="0.25">
      <c r="B190" s="41" t="s">
        <v>201</v>
      </c>
      <c r="C190" s="37" t="s">
        <v>826</v>
      </c>
      <c r="D190" s="41" t="s">
        <v>832</v>
      </c>
      <c r="E190" s="34">
        <v>2012</v>
      </c>
      <c r="F190" s="43">
        <v>87883070</v>
      </c>
      <c r="G190" s="26"/>
    </row>
    <row r="191" spans="2:7" x14ac:dyDescent="0.25">
      <c r="B191" s="41" t="s">
        <v>202</v>
      </c>
      <c r="C191" s="37" t="s">
        <v>826</v>
      </c>
      <c r="D191" s="41" t="s">
        <v>832</v>
      </c>
      <c r="E191" s="34">
        <v>2012</v>
      </c>
      <c r="F191" s="43">
        <v>87883928</v>
      </c>
      <c r="G191" s="26"/>
    </row>
    <row r="192" spans="2:7" x14ac:dyDescent="0.25">
      <c r="B192" s="41" t="s">
        <v>203</v>
      </c>
      <c r="C192" s="37" t="s">
        <v>826</v>
      </c>
      <c r="D192" s="41" t="s">
        <v>832</v>
      </c>
      <c r="E192" s="34">
        <v>2012</v>
      </c>
      <c r="F192" s="43">
        <v>88347640</v>
      </c>
      <c r="G192" s="26"/>
    </row>
    <row r="193" spans="2:7" x14ac:dyDescent="0.25">
      <c r="B193" s="41" t="s">
        <v>203</v>
      </c>
      <c r="C193" s="37" t="s">
        <v>826</v>
      </c>
      <c r="D193" s="41" t="s">
        <v>832</v>
      </c>
      <c r="E193" s="34">
        <v>2012</v>
      </c>
      <c r="F193" s="43">
        <v>88347640</v>
      </c>
      <c r="G193" s="26"/>
    </row>
    <row r="194" spans="2:7" x14ac:dyDescent="0.25">
      <c r="B194" s="41" t="s">
        <v>204</v>
      </c>
      <c r="C194" s="37" t="s">
        <v>826</v>
      </c>
      <c r="D194" s="41" t="s">
        <v>832</v>
      </c>
      <c r="E194" s="34">
        <v>2012</v>
      </c>
      <c r="F194" s="43">
        <v>89899079</v>
      </c>
      <c r="G194" s="26"/>
    </row>
    <row r="195" spans="2:7" x14ac:dyDescent="0.25">
      <c r="B195" s="41" t="s">
        <v>205</v>
      </c>
      <c r="C195" s="37" t="s">
        <v>826</v>
      </c>
      <c r="D195" s="41" t="s">
        <v>832</v>
      </c>
      <c r="E195" s="34">
        <v>2012</v>
      </c>
      <c r="F195" s="43">
        <v>89903218</v>
      </c>
      <c r="G195" s="26"/>
    </row>
    <row r="196" spans="2:7" x14ac:dyDescent="0.25">
      <c r="B196" s="41" t="s">
        <v>206</v>
      </c>
      <c r="C196" s="37" t="s">
        <v>826</v>
      </c>
      <c r="D196" s="41" t="s">
        <v>832</v>
      </c>
      <c r="E196" s="34">
        <v>2012</v>
      </c>
      <c r="F196" s="43">
        <v>87885711</v>
      </c>
      <c r="G196" s="26"/>
    </row>
    <row r="197" spans="2:7" x14ac:dyDescent="0.25">
      <c r="B197" s="41" t="s">
        <v>207</v>
      </c>
      <c r="C197" s="37" t="s">
        <v>826</v>
      </c>
      <c r="D197" s="41" t="s">
        <v>832</v>
      </c>
      <c r="E197" s="34">
        <v>2012</v>
      </c>
      <c r="F197" s="43">
        <v>89904100</v>
      </c>
      <c r="G197" s="26"/>
    </row>
    <row r="198" spans="2:7" x14ac:dyDescent="0.25">
      <c r="B198" s="41" t="s">
        <v>208</v>
      </c>
      <c r="C198" s="37" t="s">
        <v>826</v>
      </c>
      <c r="D198" s="41" t="s">
        <v>832</v>
      </c>
      <c r="E198" s="34">
        <v>2012</v>
      </c>
      <c r="F198" s="43">
        <v>89909671</v>
      </c>
      <c r="G198" s="26"/>
    </row>
    <row r="199" spans="2:7" x14ac:dyDescent="0.25">
      <c r="B199" s="41" t="s">
        <v>209</v>
      </c>
      <c r="C199" s="37" t="s">
        <v>826</v>
      </c>
      <c r="D199" s="41" t="s">
        <v>832</v>
      </c>
      <c r="E199" s="34">
        <v>2012</v>
      </c>
      <c r="F199" s="43">
        <v>87887931</v>
      </c>
      <c r="G199" s="26"/>
    </row>
    <row r="200" spans="2:7" x14ac:dyDescent="0.25">
      <c r="B200" s="41" t="s">
        <v>210</v>
      </c>
      <c r="C200" s="37" t="s">
        <v>826</v>
      </c>
      <c r="D200" s="41" t="s">
        <v>832</v>
      </c>
      <c r="E200" s="34">
        <v>2012</v>
      </c>
      <c r="F200" s="43">
        <v>87927694</v>
      </c>
      <c r="G200" s="26"/>
    </row>
    <row r="201" spans="2:7" x14ac:dyDescent="0.25">
      <c r="B201" s="41" t="s">
        <v>211</v>
      </c>
      <c r="C201" s="37" t="s">
        <v>826</v>
      </c>
      <c r="D201" s="41" t="s">
        <v>832</v>
      </c>
      <c r="E201" s="34">
        <v>2012</v>
      </c>
      <c r="F201" s="43">
        <v>87887643</v>
      </c>
      <c r="G201" s="26"/>
    </row>
    <row r="202" spans="2:7" x14ac:dyDescent="0.25">
      <c r="B202" s="41" t="s">
        <v>212</v>
      </c>
      <c r="C202" s="37" t="s">
        <v>826</v>
      </c>
      <c r="D202" s="41" t="s">
        <v>832</v>
      </c>
      <c r="E202" s="34">
        <v>2012</v>
      </c>
      <c r="F202" s="43">
        <v>87887423</v>
      </c>
      <c r="G202" s="26"/>
    </row>
    <row r="203" spans="2:7" x14ac:dyDescent="0.25">
      <c r="B203" s="41" t="s">
        <v>213</v>
      </c>
      <c r="C203" s="37" t="s">
        <v>826</v>
      </c>
      <c r="D203" s="41" t="s">
        <v>832</v>
      </c>
      <c r="E203" s="34">
        <v>2012</v>
      </c>
      <c r="F203" s="43">
        <v>89905771</v>
      </c>
      <c r="G203" s="26"/>
    </row>
    <row r="204" spans="2:7" x14ac:dyDescent="0.25">
      <c r="B204" s="41" t="s">
        <v>214</v>
      </c>
      <c r="C204" s="37" t="s">
        <v>826</v>
      </c>
      <c r="D204" s="41" t="s">
        <v>832</v>
      </c>
      <c r="E204" s="34">
        <v>2012</v>
      </c>
      <c r="F204" s="43">
        <v>88347132</v>
      </c>
      <c r="G204" s="26"/>
    </row>
    <row r="205" spans="2:7" x14ac:dyDescent="0.25">
      <c r="B205" s="41" t="s">
        <v>215</v>
      </c>
      <c r="C205" s="37" t="s">
        <v>826</v>
      </c>
      <c r="D205" s="41" t="s">
        <v>832</v>
      </c>
      <c r="E205" s="34">
        <v>2012</v>
      </c>
      <c r="F205" s="43">
        <v>89900716</v>
      </c>
      <c r="G205" s="26"/>
    </row>
    <row r="206" spans="2:7" x14ac:dyDescent="0.25">
      <c r="B206" s="41" t="s">
        <v>216</v>
      </c>
      <c r="C206" s="37" t="s">
        <v>826</v>
      </c>
      <c r="D206" s="41" t="s">
        <v>832</v>
      </c>
      <c r="E206" s="34">
        <v>2012</v>
      </c>
      <c r="F206" s="43">
        <v>89904842</v>
      </c>
      <c r="G206" s="26"/>
    </row>
    <row r="207" spans="2:7" x14ac:dyDescent="0.25">
      <c r="B207" s="41" t="s">
        <v>217</v>
      </c>
      <c r="C207" s="37" t="s">
        <v>826</v>
      </c>
      <c r="D207" s="41" t="s">
        <v>832</v>
      </c>
      <c r="E207" s="34">
        <v>2012</v>
      </c>
      <c r="F207" s="43">
        <v>88077718</v>
      </c>
      <c r="G207" s="26"/>
    </row>
    <row r="208" spans="2:7" x14ac:dyDescent="0.25">
      <c r="B208" s="41" t="s">
        <v>218</v>
      </c>
      <c r="C208" s="37" t="s">
        <v>826</v>
      </c>
      <c r="D208" s="41" t="s">
        <v>833</v>
      </c>
      <c r="E208" s="34">
        <v>2012</v>
      </c>
      <c r="F208" s="43">
        <v>87921549</v>
      </c>
      <c r="G208" s="26"/>
    </row>
    <row r="209" spans="2:7" x14ac:dyDescent="0.25">
      <c r="B209" s="41" t="s">
        <v>219</v>
      </c>
      <c r="C209" s="37" t="s">
        <v>826</v>
      </c>
      <c r="D209" s="41" t="s">
        <v>833</v>
      </c>
      <c r="E209" s="34">
        <v>2012</v>
      </c>
      <c r="F209" s="43">
        <v>88357259</v>
      </c>
      <c r="G209" s="26"/>
    </row>
    <row r="210" spans="2:7" x14ac:dyDescent="0.25">
      <c r="B210" s="41" t="s">
        <v>220</v>
      </c>
      <c r="C210" s="37" t="s">
        <v>826</v>
      </c>
      <c r="D210" s="41" t="s">
        <v>833</v>
      </c>
      <c r="E210" s="34">
        <v>2012</v>
      </c>
      <c r="F210" s="43">
        <v>89895590</v>
      </c>
      <c r="G210" s="26"/>
    </row>
    <row r="211" spans="2:7" x14ac:dyDescent="0.25">
      <c r="B211" s="41" t="s">
        <v>221</v>
      </c>
      <c r="C211" s="37" t="s">
        <v>826</v>
      </c>
      <c r="D211" s="41" t="s">
        <v>833</v>
      </c>
      <c r="E211" s="34">
        <v>2012</v>
      </c>
      <c r="F211" s="43">
        <v>89907375</v>
      </c>
      <c r="G211" s="26"/>
    </row>
    <row r="212" spans="2:7" x14ac:dyDescent="0.25">
      <c r="B212" s="41" t="s">
        <v>222</v>
      </c>
      <c r="C212" s="37" t="s">
        <v>826</v>
      </c>
      <c r="D212" s="41" t="s">
        <v>833</v>
      </c>
      <c r="E212" s="34">
        <v>2012</v>
      </c>
      <c r="F212" s="43">
        <v>89903331</v>
      </c>
      <c r="G212" s="26"/>
    </row>
    <row r="213" spans="2:7" x14ac:dyDescent="0.25">
      <c r="B213" s="41" t="s">
        <v>223</v>
      </c>
      <c r="C213" s="37" t="s">
        <v>826</v>
      </c>
      <c r="D213" s="41" t="s">
        <v>833</v>
      </c>
      <c r="E213" s="34">
        <v>2012</v>
      </c>
      <c r="F213" s="43">
        <v>89900716</v>
      </c>
      <c r="G213" s="26"/>
    </row>
    <row r="214" spans="2:7" x14ac:dyDescent="0.25">
      <c r="B214" s="41" t="s">
        <v>224</v>
      </c>
      <c r="C214" s="37" t="s">
        <v>826</v>
      </c>
      <c r="D214" s="41" t="s">
        <v>833</v>
      </c>
      <c r="E214" s="34">
        <v>2012</v>
      </c>
      <c r="F214" s="43">
        <v>89909671</v>
      </c>
      <c r="G214" s="26"/>
    </row>
    <row r="215" spans="2:7" x14ac:dyDescent="0.25">
      <c r="B215" s="41" t="s">
        <v>225</v>
      </c>
      <c r="C215" s="37" t="s">
        <v>826</v>
      </c>
      <c r="D215" s="41" t="s">
        <v>833</v>
      </c>
      <c r="E215" s="34">
        <v>2012</v>
      </c>
      <c r="F215" s="43">
        <v>89903218</v>
      </c>
      <c r="G215" s="26"/>
    </row>
    <row r="216" spans="2:7" x14ac:dyDescent="0.25">
      <c r="B216" s="41" t="s">
        <v>226</v>
      </c>
      <c r="C216" s="37" t="s">
        <v>826</v>
      </c>
      <c r="D216" s="41" t="s">
        <v>833</v>
      </c>
      <c r="E216" s="34">
        <v>2012</v>
      </c>
      <c r="F216" s="43">
        <v>87936429</v>
      </c>
      <c r="G216" s="26"/>
    </row>
    <row r="217" spans="2:7" x14ac:dyDescent="0.25">
      <c r="B217" s="41" t="s">
        <v>227</v>
      </c>
      <c r="C217" s="37" t="s">
        <v>826</v>
      </c>
      <c r="D217" s="41" t="s">
        <v>833</v>
      </c>
      <c r="E217" s="34">
        <v>2012</v>
      </c>
      <c r="F217" s="43">
        <v>88077718</v>
      </c>
      <c r="G217" s="26"/>
    </row>
    <row r="218" spans="2:7" x14ac:dyDescent="0.25">
      <c r="B218" s="41" t="s">
        <v>228</v>
      </c>
      <c r="C218" s="37" t="s">
        <v>826</v>
      </c>
      <c r="D218" s="41" t="s">
        <v>833</v>
      </c>
      <c r="E218" s="34">
        <v>2012</v>
      </c>
      <c r="F218" s="43">
        <v>87887423</v>
      </c>
      <c r="G218" s="26"/>
    </row>
    <row r="219" spans="2:7" x14ac:dyDescent="0.25">
      <c r="B219" s="41" t="s">
        <v>229</v>
      </c>
      <c r="C219" s="37" t="s">
        <v>826</v>
      </c>
      <c r="D219" s="41" t="s">
        <v>833</v>
      </c>
      <c r="E219" s="34">
        <v>2012</v>
      </c>
      <c r="F219" s="43">
        <v>88345204</v>
      </c>
      <c r="G219" s="26"/>
    </row>
    <row r="220" spans="2:7" x14ac:dyDescent="0.25">
      <c r="B220" s="41" t="s">
        <v>230</v>
      </c>
      <c r="C220" s="37" t="s">
        <v>826</v>
      </c>
      <c r="D220" s="41" t="s">
        <v>833</v>
      </c>
      <c r="E220" s="34">
        <v>2012</v>
      </c>
      <c r="F220" s="43">
        <v>87882562</v>
      </c>
      <c r="G220" s="26"/>
    </row>
    <row r="221" spans="2:7" x14ac:dyDescent="0.25">
      <c r="B221" s="41" t="s">
        <v>231</v>
      </c>
      <c r="C221" s="37" t="s">
        <v>826</v>
      </c>
      <c r="D221" s="41" t="s">
        <v>833</v>
      </c>
      <c r="E221" s="34">
        <v>2012</v>
      </c>
      <c r="F221" s="43">
        <v>89905063</v>
      </c>
      <c r="G221" s="26"/>
    </row>
    <row r="222" spans="2:7" x14ac:dyDescent="0.25">
      <c r="B222" s="41" t="s">
        <v>232</v>
      </c>
      <c r="C222" s="37" t="s">
        <v>826</v>
      </c>
      <c r="D222" s="41" t="s">
        <v>833</v>
      </c>
      <c r="E222" s="34">
        <v>2012</v>
      </c>
      <c r="F222" s="43">
        <v>87887643</v>
      </c>
      <c r="G222" s="26"/>
    </row>
    <row r="223" spans="2:7" x14ac:dyDescent="0.25">
      <c r="B223" s="41" t="s">
        <v>233</v>
      </c>
      <c r="C223" s="37" t="s">
        <v>826</v>
      </c>
      <c r="D223" s="41" t="s">
        <v>833</v>
      </c>
      <c r="E223" s="34">
        <v>2012</v>
      </c>
      <c r="F223" s="43">
        <v>87887643</v>
      </c>
      <c r="G223" s="26"/>
    </row>
    <row r="224" spans="2:7" x14ac:dyDescent="0.25">
      <c r="B224" s="41" t="s">
        <v>234</v>
      </c>
      <c r="C224" s="37" t="s">
        <v>826</v>
      </c>
      <c r="D224" s="41" t="s">
        <v>833</v>
      </c>
      <c r="E224" s="34">
        <v>2012</v>
      </c>
      <c r="F224" s="43">
        <v>89909064</v>
      </c>
      <c r="G224" s="26"/>
    </row>
    <row r="225" spans="2:7" x14ac:dyDescent="0.25">
      <c r="B225" s="41" t="s">
        <v>235</v>
      </c>
      <c r="C225" s="37" t="s">
        <v>826</v>
      </c>
      <c r="D225" s="41" t="s">
        <v>833</v>
      </c>
      <c r="E225" s="34">
        <v>2012</v>
      </c>
      <c r="F225" s="43">
        <v>88353192</v>
      </c>
      <c r="G225" s="26"/>
    </row>
    <row r="226" spans="2:7" x14ac:dyDescent="0.25">
      <c r="B226" s="41" t="s">
        <v>236</v>
      </c>
      <c r="C226" s="37" t="s">
        <v>826</v>
      </c>
      <c r="D226" s="41" t="s">
        <v>833</v>
      </c>
      <c r="E226" s="34">
        <v>2012</v>
      </c>
      <c r="F226" s="43">
        <v>88077729</v>
      </c>
      <c r="G226" s="26"/>
    </row>
    <row r="227" spans="2:7" x14ac:dyDescent="0.25">
      <c r="B227" s="41" t="s">
        <v>237</v>
      </c>
      <c r="C227" s="37" t="s">
        <v>826</v>
      </c>
      <c r="D227" s="41" t="s">
        <v>833</v>
      </c>
      <c r="E227" s="34">
        <v>2012</v>
      </c>
      <c r="F227" s="43">
        <v>89899079</v>
      </c>
      <c r="G227" s="26"/>
    </row>
    <row r="228" spans="2:7" x14ac:dyDescent="0.25">
      <c r="B228" s="41" t="s">
        <v>238</v>
      </c>
      <c r="C228" s="37" t="s">
        <v>826</v>
      </c>
      <c r="D228" s="41" t="s">
        <v>833</v>
      </c>
      <c r="E228" s="34">
        <v>2012</v>
      </c>
      <c r="F228" s="43">
        <v>89905771</v>
      </c>
      <c r="G228" s="26"/>
    </row>
    <row r="229" spans="2:7" x14ac:dyDescent="0.25">
      <c r="B229" s="41" t="s">
        <v>239</v>
      </c>
      <c r="C229" s="37" t="s">
        <v>826</v>
      </c>
      <c r="D229" s="41" t="s">
        <v>833</v>
      </c>
      <c r="E229" s="34">
        <v>2012</v>
      </c>
      <c r="F229" s="43">
        <v>87883865</v>
      </c>
      <c r="G229" s="26"/>
    </row>
    <row r="230" spans="2:7" x14ac:dyDescent="0.25">
      <c r="B230" s="41" t="s">
        <v>240</v>
      </c>
      <c r="C230" s="37" t="s">
        <v>826</v>
      </c>
      <c r="D230" s="41" t="s">
        <v>833</v>
      </c>
      <c r="E230" s="34">
        <v>2012</v>
      </c>
      <c r="F230" s="43">
        <v>89896207</v>
      </c>
      <c r="G230" s="26"/>
    </row>
    <row r="231" spans="2:7" x14ac:dyDescent="0.25">
      <c r="B231" s="41" t="s">
        <v>241</v>
      </c>
      <c r="C231" s="37" t="s">
        <v>826</v>
      </c>
      <c r="D231" s="41" t="s">
        <v>834</v>
      </c>
      <c r="E231" s="34">
        <v>2012</v>
      </c>
      <c r="F231" s="43">
        <v>89897877</v>
      </c>
      <c r="G231" s="26"/>
    </row>
    <row r="232" spans="2:7" x14ac:dyDescent="0.25">
      <c r="B232" s="41" t="s">
        <v>242</v>
      </c>
      <c r="C232" s="37" t="s">
        <v>826</v>
      </c>
      <c r="D232" s="41" t="s">
        <v>834</v>
      </c>
      <c r="E232" s="34">
        <v>2012</v>
      </c>
      <c r="F232" s="43">
        <v>87921549</v>
      </c>
      <c r="G232" s="26"/>
    </row>
    <row r="233" spans="2:7" x14ac:dyDescent="0.25">
      <c r="B233" s="41" t="s">
        <v>243</v>
      </c>
      <c r="C233" s="37" t="s">
        <v>826</v>
      </c>
      <c r="D233" s="41" t="s">
        <v>834</v>
      </c>
      <c r="E233" s="34">
        <v>2012</v>
      </c>
      <c r="F233" s="43">
        <v>89895590</v>
      </c>
      <c r="G233" s="26"/>
    </row>
    <row r="234" spans="2:7" x14ac:dyDescent="0.25">
      <c r="B234" s="41" t="s">
        <v>244</v>
      </c>
      <c r="C234" s="37" t="s">
        <v>826</v>
      </c>
      <c r="D234" s="41" t="s">
        <v>834</v>
      </c>
      <c r="E234" s="34">
        <v>2012</v>
      </c>
      <c r="F234" s="43">
        <v>88357259</v>
      </c>
      <c r="G234" s="26"/>
    </row>
    <row r="235" spans="2:7" x14ac:dyDescent="0.25">
      <c r="B235" s="41" t="s">
        <v>245</v>
      </c>
      <c r="C235" s="37" t="s">
        <v>826</v>
      </c>
      <c r="D235" s="41" t="s">
        <v>834</v>
      </c>
      <c r="E235" s="34">
        <v>2012</v>
      </c>
      <c r="F235" s="43">
        <v>89907375</v>
      </c>
      <c r="G235" s="26"/>
    </row>
    <row r="236" spans="2:7" x14ac:dyDescent="0.25">
      <c r="B236" s="41" t="s">
        <v>246</v>
      </c>
      <c r="C236" s="37" t="s">
        <v>826</v>
      </c>
      <c r="D236" s="41" t="s">
        <v>834</v>
      </c>
      <c r="E236" s="34">
        <v>2012</v>
      </c>
      <c r="F236" s="43">
        <v>87932725</v>
      </c>
      <c r="G236" s="26"/>
    </row>
    <row r="237" spans="2:7" x14ac:dyDescent="0.25">
      <c r="B237" s="41" t="s">
        <v>247</v>
      </c>
      <c r="C237" s="37" t="s">
        <v>826</v>
      </c>
      <c r="D237" s="41" t="s">
        <v>834</v>
      </c>
      <c r="E237" s="34">
        <v>2012</v>
      </c>
      <c r="F237" s="43">
        <v>89903331</v>
      </c>
      <c r="G237" s="26"/>
    </row>
    <row r="238" spans="2:7" x14ac:dyDescent="0.25">
      <c r="B238" s="41" t="s">
        <v>248</v>
      </c>
      <c r="C238" s="37" t="s">
        <v>826</v>
      </c>
      <c r="D238" s="41" t="s">
        <v>834</v>
      </c>
      <c r="E238" s="34">
        <v>2012</v>
      </c>
      <c r="F238" s="43">
        <v>89911275</v>
      </c>
      <c r="G238" s="26"/>
    </row>
    <row r="239" spans="2:7" x14ac:dyDescent="0.25">
      <c r="B239" s="41" t="s">
        <v>249</v>
      </c>
      <c r="C239" s="37" t="s">
        <v>826</v>
      </c>
      <c r="D239" s="41" t="s">
        <v>834</v>
      </c>
      <c r="E239" s="34">
        <v>2012</v>
      </c>
      <c r="F239" s="43">
        <v>89911275</v>
      </c>
      <c r="G239" s="26"/>
    </row>
    <row r="240" spans="2:7" x14ac:dyDescent="0.25">
      <c r="B240" s="41" t="s">
        <v>250</v>
      </c>
      <c r="C240" s="37" t="s">
        <v>826</v>
      </c>
      <c r="D240" s="41" t="s">
        <v>834</v>
      </c>
      <c r="E240" s="34">
        <v>2012</v>
      </c>
      <c r="F240" s="43">
        <v>87887423</v>
      </c>
      <c r="G240" s="26"/>
    </row>
    <row r="241" spans="2:7" x14ac:dyDescent="0.25">
      <c r="B241" s="41" t="s">
        <v>251</v>
      </c>
      <c r="C241" s="37" t="s">
        <v>826</v>
      </c>
      <c r="D241" s="41" t="s">
        <v>834</v>
      </c>
      <c r="E241" s="34">
        <v>2012</v>
      </c>
      <c r="F241" s="43">
        <v>89903218</v>
      </c>
      <c r="G241" s="26"/>
    </row>
    <row r="242" spans="2:7" x14ac:dyDescent="0.25">
      <c r="B242" s="41" t="s">
        <v>252</v>
      </c>
      <c r="C242" s="37" t="s">
        <v>826</v>
      </c>
      <c r="D242" s="41" t="s">
        <v>834</v>
      </c>
      <c r="E242" s="34">
        <v>2012</v>
      </c>
      <c r="F242" s="43">
        <v>87936429</v>
      </c>
      <c r="G242" s="26"/>
    </row>
    <row r="243" spans="2:7" x14ac:dyDescent="0.25">
      <c r="B243" s="41" t="s">
        <v>253</v>
      </c>
      <c r="C243" s="37" t="s">
        <v>826</v>
      </c>
      <c r="D243" s="41" t="s">
        <v>834</v>
      </c>
      <c r="E243" s="34">
        <v>2012</v>
      </c>
      <c r="F243" s="43">
        <v>87886655</v>
      </c>
      <c r="G243" s="26"/>
    </row>
    <row r="244" spans="2:7" x14ac:dyDescent="0.25">
      <c r="B244" s="41" t="s">
        <v>254</v>
      </c>
      <c r="C244" s="37" t="s">
        <v>826</v>
      </c>
      <c r="D244" s="41" t="s">
        <v>834</v>
      </c>
      <c r="E244" s="34">
        <v>2012</v>
      </c>
      <c r="F244" s="43">
        <v>89912065</v>
      </c>
      <c r="G244" s="26"/>
    </row>
    <row r="245" spans="2:7" x14ac:dyDescent="0.25">
      <c r="B245" s="41" t="s">
        <v>255</v>
      </c>
      <c r="C245" s="37" t="s">
        <v>826</v>
      </c>
      <c r="D245" s="41" t="s">
        <v>834</v>
      </c>
      <c r="E245" s="34">
        <v>2012</v>
      </c>
      <c r="F245" s="43">
        <v>87929951</v>
      </c>
      <c r="G245" s="26"/>
    </row>
    <row r="246" spans="2:7" x14ac:dyDescent="0.25">
      <c r="B246" s="41" t="s">
        <v>256</v>
      </c>
      <c r="C246" s="37" t="s">
        <v>826</v>
      </c>
      <c r="D246" s="41" t="s">
        <v>834</v>
      </c>
      <c r="E246" s="34">
        <v>2012</v>
      </c>
      <c r="F246" s="43">
        <v>89895329</v>
      </c>
      <c r="G246" s="26"/>
    </row>
    <row r="247" spans="2:7" x14ac:dyDescent="0.25">
      <c r="B247" s="41" t="s">
        <v>257</v>
      </c>
      <c r="C247" s="37" t="s">
        <v>826</v>
      </c>
      <c r="D247" s="41" t="s">
        <v>834</v>
      </c>
      <c r="E247" s="34">
        <v>2012</v>
      </c>
      <c r="F247" s="43">
        <v>87877664</v>
      </c>
      <c r="G247" s="26"/>
    </row>
    <row r="248" spans="2:7" x14ac:dyDescent="0.25">
      <c r="B248" s="41" t="s">
        <v>258</v>
      </c>
      <c r="C248" s="37" t="s">
        <v>826</v>
      </c>
      <c r="D248" s="41" t="s">
        <v>834</v>
      </c>
      <c r="E248" s="34">
        <v>2012</v>
      </c>
      <c r="F248" s="43">
        <v>87887931</v>
      </c>
      <c r="G248" s="26"/>
    </row>
    <row r="249" spans="2:7" x14ac:dyDescent="0.25">
      <c r="B249" s="41" t="s">
        <v>259</v>
      </c>
      <c r="C249" s="37" t="s">
        <v>826</v>
      </c>
      <c r="D249" s="41" t="s">
        <v>834</v>
      </c>
      <c r="E249" s="34">
        <v>2012</v>
      </c>
      <c r="F249" s="43">
        <v>87883865</v>
      </c>
      <c r="G249" s="26"/>
    </row>
    <row r="250" spans="2:7" x14ac:dyDescent="0.25">
      <c r="B250" s="41" t="s">
        <v>260</v>
      </c>
      <c r="C250" s="37" t="s">
        <v>826</v>
      </c>
      <c r="D250" s="41" t="s">
        <v>834</v>
      </c>
      <c r="E250" s="34">
        <v>2012</v>
      </c>
      <c r="F250" s="43">
        <v>88347640</v>
      </c>
      <c r="G250" s="26"/>
    </row>
    <row r="251" spans="2:7" x14ac:dyDescent="0.25">
      <c r="B251" s="41" t="s">
        <v>261</v>
      </c>
      <c r="C251" s="37" t="s">
        <v>826</v>
      </c>
      <c r="D251" s="41" t="s">
        <v>834</v>
      </c>
      <c r="E251" s="34">
        <v>2012</v>
      </c>
      <c r="F251" s="43">
        <v>87883928</v>
      </c>
      <c r="G251" s="26"/>
    </row>
    <row r="252" spans="2:7" x14ac:dyDescent="0.25">
      <c r="B252" s="41" t="s">
        <v>262</v>
      </c>
      <c r="C252" s="37" t="s">
        <v>826</v>
      </c>
      <c r="D252" s="41" t="s">
        <v>834</v>
      </c>
      <c r="E252" s="34">
        <v>2012</v>
      </c>
      <c r="F252" s="43">
        <v>89905771</v>
      </c>
      <c r="G252" s="26"/>
    </row>
    <row r="253" spans="2:7" x14ac:dyDescent="0.25">
      <c r="B253" s="41" t="s">
        <v>263</v>
      </c>
      <c r="C253" s="37" t="s">
        <v>826</v>
      </c>
      <c r="D253" s="41" t="s">
        <v>834</v>
      </c>
      <c r="E253" s="34">
        <v>2012</v>
      </c>
      <c r="F253" s="43">
        <v>89900716</v>
      </c>
      <c r="G253" s="26"/>
    </row>
    <row r="254" spans="2:7" x14ac:dyDescent="0.25">
      <c r="B254" s="41" t="s">
        <v>264</v>
      </c>
      <c r="C254" s="37" t="s">
        <v>826</v>
      </c>
      <c r="D254" s="41" t="s">
        <v>834</v>
      </c>
      <c r="E254" s="34">
        <v>2012</v>
      </c>
      <c r="F254" s="43">
        <v>88077729</v>
      </c>
      <c r="G254" s="26"/>
    </row>
    <row r="255" spans="2:7" x14ac:dyDescent="0.25">
      <c r="B255" s="41" t="s">
        <v>265</v>
      </c>
      <c r="C255" s="37" t="s">
        <v>826</v>
      </c>
      <c r="D255" s="41" t="s">
        <v>834</v>
      </c>
      <c r="E255" s="34">
        <v>2012</v>
      </c>
      <c r="F255" s="43">
        <v>87885711</v>
      </c>
      <c r="G255" s="26"/>
    </row>
    <row r="256" spans="2:7" x14ac:dyDescent="0.25">
      <c r="B256" s="41" t="s">
        <v>266</v>
      </c>
      <c r="C256" s="37" t="s">
        <v>826</v>
      </c>
      <c r="D256" s="41" t="s">
        <v>834</v>
      </c>
      <c r="E256" s="34">
        <v>2012</v>
      </c>
      <c r="F256" s="43">
        <v>88347132</v>
      </c>
      <c r="G256" s="26"/>
    </row>
    <row r="257" spans="2:7" x14ac:dyDescent="0.25">
      <c r="B257" s="41" t="s">
        <v>267</v>
      </c>
      <c r="C257" s="37" t="s">
        <v>826</v>
      </c>
      <c r="D257" s="41" t="s">
        <v>834</v>
      </c>
      <c r="E257" s="34">
        <v>2012</v>
      </c>
      <c r="F257" s="43">
        <v>89899079</v>
      </c>
      <c r="G257" s="26"/>
    </row>
    <row r="258" spans="2:7" x14ac:dyDescent="0.25">
      <c r="B258" s="41" t="s">
        <v>268</v>
      </c>
      <c r="C258" s="37" t="s">
        <v>826</v>
      </c>
      <c r="D258" s="41" t="s">
        <v>834</v>
      </c>
      <c r="E258" s="34">
        <v>2012</v>
      </c>
      <c r="F258" s="43">
        <v>89896207</v>
      </c>
      <c r="G258" s="26"/>
    </row>
    <row r="259" spans="2:7" x14ac:dyDescent="0.25">
      <c r="B259" s="41" t="s">
        <v>269</v>
      </c>
      <c r="C259" s="37" t="s">
        <v>826</v>
      </c>
      <c r="D259" s="41" t="s">
        <v>835</v>
      </c>
      <c r="E259" s="34">
        <v>2012</v>
      </c>
      <c r="F259" s="43">
        <v>88357259</v>
      </c>
      <c r="G259" s="26"/>
    </row>
    <row r="260" spans="2:7" x14ac:dyDescent="0.25">
      <c r="B260" s="41" t="s">
        <v>270</v>
      </c>
      <c r="C260" s="37" t="s">
        <v>826</v>
      </c>
      <c r="D260" s="41" t="s">
        <v>835</v>
      </c>
      <c r="E260" s="34">
        <v>2012</v>
      </c>
      <c r="F260" s="43">
        <v>87921549</v>
      </c>
      <c r="G260" s="26"/>
    </row>
    <row r="261" spans="2:7" x14ac:dyDescent="0.25">
      <c r="B261" s="41" t="s">
        <v>271</v>
      </c>
      <c r="C261" s="37" t="s">
        <v>826</v>
      </c>
      <c r="D261" s="41" t="s">
        <v>835</v>
      </c>
      <c r="E261" s="34">
        <v>2012</v>
      </c>
      <c r="F261" s="43">
        <v>89907375</v>
      </c>
      <c r="G261" s="26"/>
    </row>
    <row r="262" spans="2:7" x14ac:dyDescent="0.25">
      <c r="B262" s="41" t="s">
        <v>272</v>
      </c>
      <c r="C262" s="37" t="s">
        <v>826</v>
      </c>
      <c r="D262" s="41" t="s">
        <v>835</v>
      </c>
      <c r="E262" s="34">
        <v>2012</v>
      </c>
      <c r="F262" s="43">
        <v>89895590</v>
      </c>
      <c r="G262" s="26"/>
    </row>
    <row r="263" spans="2:7" x14ac:dyDescent="0.25">
      <c r="B263" s="41" t="s">
        <v>273</v>
      </c>
      <c r="C263" s="37" t="s">
        <v>826</v>
      </c>
      <c r="D263" s="41" t="s">
        <v>835</v>
      </c>
      <c r="E263" s="34">
        <v>2012</v>
      </c>
      <c r="F263" s="43">
        <v>89897877</v>
      </c>
      <c r="G263" s="26"/>
    </row>
    <row r="264" spans="2:7" x14ac:dyDescent="0.25">
      <c r="B264" s="41" t="s">
        <v>274</v>
      </c>
      <c r="C264" s="37" t="s">
        <v>826</v>
      </c>
      <c r="D264" s="41" t="s">
        <v>835</v>
      </c>
      <c r="E264" s="34">
        <v>2012</v>
      </c>
      <c r="F264" s="43">
        <v>89903331</v>
      </c>
      <c r="G264" s="26"/>
    </row>
    <row r="265" spans="2:7" x14ac:dyDescent="0.25">
      <c r="B265" s="41" t="s">
        <v>275</v>
      </c>
      <c r="C265" s="37" t="s">
        <v>826</v>
      </c>
      <c r="D265" s="41" t="s">
        <v>835</v>
      </c>
      <c r="E265" s="34">
        <v>2012</v>
      </c>
      <c r="F265" s="43">
        <v>89911275</v>
      </c>
      <c r="G265" s="26"/>
    </row>
    <row r="266" spans="2:7" x14ac:dyDescent="0.25">
      <c r="B266" s="41" t="s">
        <v>276</v>
      </c>
      <c r="C266" s="37" t="s">
        <v>826</v>
      </c>
      <c r="D266" s="41" t="s">
        <v>835</v>
      </c>
      <c r="E266" s="34">
        <v>2012</v>
      </c>
      <c r="F266" s="43">
        <v>89912071</v>
      </c>
      <c r="G266" s="26"/>
    </row>
    <row r="267" spans="2:7" x14ac:dyDescent="0.25">
      <c r="B267" s="41" t="s">
        <v>277</v>
      </c>
      <c r="C267" s="37" t="s">
        <v>826</v>
      </c>
      <c r="D267" s="41" t="s">
        <v>835</v>
      </c>
      <c r="E267" s="34">
        <v>2012</v>
      </c>
      <c r="F267" s="43">
        <v>89899079</v>
      </c>
      <c r="G267" s="26"/>
    </row>
    <row r="268" spans="2:7" x14ac:dyDescent="0.25">
      <c r="B268" s="41" t="s">
        <v>278</v>
      </c>
      <c r="C268" s="37" t="s">
        <v>826</v>
      </c>
      <c r="D268" s="41" t="s">
        <v>835</v>
      </c>
      <c r="E268" s="34">
        <v>2012</v>
      </c>
      <c r="F268" s="43">
        <v>87883070</v>
      </c>
      <c r="G268" s="26"/>
    </row>
    <row r="269" spans="2:7" x14ac:dyDescent="0.25">
      <c r="B269" s="41" t="s">
        <v>279</v>
      </c>
      <c r="C269" s="37" t="s">
        <v>826</v>
      </c>
      <c r="D269" s="41" t="s">
        <v>835</v>
      </c>
      <c r="E269" s="34">
        <v>2012</v>
      </c>
      <c r="F269" s="43">
        <v>87883928</v>
      </c>
      <c r="G269" s="26"/>
    </row>
    <row r="270" spans="2:7" x14ac:dyDescent="0.25">
      <c r="B270" s="41" t="s">
        <v>280</v>
      </c>
      <c r="C270" s="37" t="s">
        <v>826</v>
      </c>
      <c r="D270" s="41" t="s">
        <v>835</v>
      </c>
      <c r="E270" s="34">
        <v>2012</v>
      </c>
      <c r="F270" s="43">
        <v>88347640</v>
      </c>
      <c r="G270" s="26"/>
    </row>
    <row r="271" spans="2:7" x14ac:dyDescent="0.25">
      <c r="B271" s="41" t="s">
        <v>281</v>
      </c>
      <c r="C271" s="37" t="s">
        <v>826</v>
      </c>
      <c r="D271" s="41" t="s">
        <v>835</v>
      </c>
      <c r="E271" s="34">
        <v>2012</v>
      </c>
      <c r="F271" s="43">
        <v>87883865</v>
      </c>
      <c r="G271" s="26"/>
    </row>
    <row r="272" spans="2:7" x14ac:dyDescent="0.25">
      <c r="B272" s="41" t="s">
        <v>282</v>
      </c>
      <c r="C272" s="37" t="s">
        <v>826</v>
      </c>
      <c r="D272" s="41" t="s">
        <v>835</v>
      </c>
      <c r="E272" s="34">
        <v>2012</v>
      </c>
      <c r="F272" s="43">
        <v>89900716</v>
      </c>
      <c r="G272" s="26"/>
    </row>
    <row r="273" spans="2:7" x14ac:dyDescent="0.25">
      <c r="B273" s="41" t="s">
        <v>283</v>
      </c>
      <c r="C273" s="37" t="s">
        <v>826</v>
      </c>
      <c r="D273" s="41" t="s">
        <v>835</v>
      </c>
      <c r="E273" s="34">
        <v>2012</v>
      </c>
      <c r="F273" s="43">
        <v>87887423</v>
      </c>
      <c r="G273" s="26"/>
    </row>
    <row r="274" spans="2:7" x14ac:dyDescent="0.25">
      <c r="B274" s="41" t="s">
        <v>284</v>
      </c>
      <c r="C274" s="37" t="s">
        <v>826</v>
      </c>
      <c r="D274" s="41" t="s">
        <v>835</v>
      </c>
      <c r="E274" s="34">
        <v>2012</v>
      </c>
      <c r="F274" s="43">
        <v>89912065</v>
      </c>
      <c r="G274" s="26"/>
    </row>
    <row r="275" spans="2:7" x14ac:dyDescent="0.25">
      <c r="B275" s="41" t="s">
        <v>285</v>
      </c>
      <c r="C275" s="37" t="s">
        <v>826</v>
      </c>
      <c r="D275" s="41" t="s">
        <v>835</v>
      </c>
      <c r="E275" s="34">
        <v>2012</v>
      </c>
      <c r="F275" s="43">
        <v>89895329</v>
      </c>
      <c r="G275" s="26"/>
    </row>
    <row r="276" spans="2:7" x14ac:dyDescent="0.25">
      <c r="B276" s="41" t="s">
        <v>286</v>
      </c>
      <c r="C276" s="37" t="s">
        <v>826</v>
      </c>
      <c r="D276" s="41" t="s">
        <v>835</v>
      </c>
      <c r="E276" s="34">
        <v>2012</v>
      </c>
      <c r="F276" s="43">
        <v>87929951</v>
      </c>
      <c r="G276" s="26"/>
    </row>
    <row r="277" spans="2:7" x14ac:dyDescent="0.25">
      <c r="B277" s="41" t="s">
        <v>287</v>
      </c>
      <c r="C277" s="37" t="s">
        <v>826</v>
      </c>
      <c r="D277" s="41" t="s">
        <v>835</v>
      </c>
      <c r="E277" s="34">
        <v>2012</v>
      </c>
      <c r="F277" s="43">
        <v>89909004</v>
      </c>
      <c r="G277" s="26"/>
    </row>
    <row r="278" spans="2:7" x14ac:dyDescent="0.25">
      <c r="B278" s="41" t="s">
        <v>288</v>
      </c>
      <c r="C278" s="37" t="s">
        <v>826</v>
      </c>
      <c r="D278" s="41" t="s">
        <v>835</v>
      </c>
      <c r="E278" s="34">
        <v>2012</v>
      </c>
      <c r="F278" s="43">
        <v>88077718</v>
      </c>
      <c r="G278" s="26"/>
    </row>
    <row r="279" spans="2:7" x14ac:dyDescent="0.25">
      <c r="B279" s="41" t="s">
        <v>289</v>
      </c>
      <c r="C279" s="37" t="s">
        <v>826</v>
      </c>
      <c r="D279" s="41" t="s">
        <v>835</v>
      </c>
      <c r="E279" s="34">
        <v>2012</v>
      </c>
      <c r="F279" s="43">
        <v>88113867</v>
      </c>
      <c r="G279" s="26"/>
    </row>
    <row r="280" spans="2:7" x14ac:dyDescent="0.25">
      <c r="B280" s="41" t="s">
        <v>290</v>
      </c>
      <c r="C280" s="37" t="s">
        <v>826</v>
      </c>
      <c r="D280" s="41" t="s">
        <v>835</v>
      </c>
      <c r="E280" s="34">
        <v>2012</v>
      </c>
      <c r="F280" s="43">
        <v>87880875</v>
      </c>
      <c r="G280" s="26"/>
    </row>
    <row r="281" spans="2:7" x14ac:dyDescent="0.25">
      <c r="B281" s="41" t="s">
        <v>291</v>
      </c>
      <c r="C281" s="37" t="s">
        <v>826</v>
      </c>
      <c r="D281" s="41" t="s">
        <v>835</v>
      </c>
      <c r="E281" s="34">
        <v>2012</v>
      </c>
      <c r="F281" s="43">
        <v>87887643</v>
      </c>
      <c r="G281" s="26"/>
    </row>
    <row r="282" spans="2:7" x14ac:dyDescent="0.25">
      <c r="B282" s="41" t="s">
        <v>292</v>
      </c>
      <c r="C282" s="37" t="s">
        <v>826</v>
      </c>
      <c r="D282" s="41" t="s">
        <v>835</v>
      </c>
      <c r="E282" s="34">
        <v>2012</v>
      </c>
      <c r="F282" s="43">
        <v>87887643</v>
      </c>
      <c r="G282" s="26"/>
    </row>
    <row r="283" spans="2:7" x14ac:dyDescent="0.25">
      <c r="B283" s="41" t="s">
        <v>293</v>
      </c>
      <c r="C283" s="37" t="s">
        <v>826</v>
      </c>
      <c r="D283" s="41" t="s">
        <v>835</v>
      </c>
      <c r="E283" s="34">
        <v>2012</v>
      </c>
      <c r="F283" s="43">
        <v>89903218</v>
      </c>
      <c r="G283" s="26"/>
    </row>
    <row r="284" spans="2:7" x14ac:dyDescent="0.25">
      <c r="B284" s="41" t="s">
        <v>294</v>
      </c>
      <c r="C284" s="37" t="s">
        <v>826</v>
      </c>
      <c r="D284" s="41" t="s">
        <v>835</v>
      </c>
      <c r="E284" s="34">
        <v>2012</v>
      </c>
      <c r="F284" s="43">
        <v>89909671</v>
      </c>
      <c r="G284" s="26"/>
    </row>
    <row r="285" spans="2:7" x14ac:dyDescent="0.25">
      <c r="B285" s="41" t="s">
        <v>295</v>
      </c>
      <c r="C285" s="37" t="s">
        <v>826</v>
      </c>
      <c r="D285" s="41" t="s">
        <v>835</v>
      </c>
      <c r="E285" s="34">
        <v>2012</v>
      </c>
      <c r="F285" s="43">
        <v>87885711</v>
      </c>
      <c r="G285" s="26"/>
    </row>
    <row r="286" spans="2:7" x14ac:dyDescent="0.25">
      <c r="B286" s="41" t="s">
        <v>296</v>
      </c>
      <c r="C286" s="37" t="s">
        <v>826</v>
      </c>
      <c r="D286" s="41" t="s">
        <v>835</v>
      </c>
      <c r="E286" s="34">
        <v>2012</v>
      </c>
      <c r="F286" s="43">
        <v>88347132</v>
      </c>
      <c r="G286" s="26"/>
    </row>
    <row r="287" spans="2:7" x14ac:dyDescent="0.25">
      <c r="B287" s="41" t="s">
        <v>297</v>
      </c>
      <c r="C287" s="37" t="s">
        <v>826</v>
      </c>
      <c r="D287" s="41" t="s">
        <v>835</v>
      </c>
      <c r="E287" s="34">
        <v>2012</v>
      </c>
      <c r="F287" s="43">
        <v>89905771</v>
      </c>
      <c r="G287" s="26"/>
    </row>
    <row r="288" spans="2:7" x14ac:dyDescent="0.25">
      <c r="B288" s="41" t="s">
        <v>298</v>
      </c>
      <c r="C288" s="37" t="s">
        <v>826</v>
      </c>
      <c r="D288" s="41" t="s">
        <v>835</v>
      </c>
      <c r="E288" s="34">
        <v>2012</v>
      </c>
      <c r="F288" s="43">
        <v>88077729</v>
      </c>
      <c r="G288" s="26"/>
    </row>
    <row r="289" spans="2:7" x14ac:dyDescent="0.25">
      <c r="B289" s="41" t="s">
        <v>299</v>
      </c>
      <c r="C289" s="37" t="s">
        <v>826</v>
      </c>
      <c r="D289" s="41" t="s">
        <v>835</v>
      </c>
      <c r="E289" s="34">
        <v>2012</v>
      </c>
      <c r="F289" s="43">
        <v>89911594</v>
      </c>
      <c r="G289" s="26"/>
    </row>
    <row r="290" spans="2:7" x14ac:dyDescent="0.25">
      <c r="B290" s="41" t="s">
        <v>300</v>
      </c>
      <c r="C290" s="37" t="s">
        <v>826</v>
      </c>
      <c r="D290" s="41" t="s">
        <v>835</v>
      </c>
      <c r="E290" s="34">
        <v>2012</v>
      </c>
      <c r="F290" s="43">
        <v>89896207</v>
      </c>
      <c r="G290" s="26"/>
    </row>
    <row r="291" spans="2:7" x14ac:dyDescent="0.25">
      <c r="B291" s="41" t="s">
        <v>301</v>
      </c>
      <c r="C291" s="37" t="s">
        <v>826</v>
      </c>
      <c r="D291" s="41" t="s">
        <v>835</v>
      </c>
      <c r="E291" s="34">
        <v>2012</v>
      </c>
      <c r="F291" s="43">
        <v>89901210</v>
      </c>
      <c r="G291" s="26"/>
    </row>
    <row r="292" spans="2:7" x14ac:dyDescent="0.25">
      <c r="B292" s="41" t="s">
        <v>302</v>
      </c>
      <c r="C292" s="37" t="s">
        <v>826</v>
      </c>
      <c r="D292" s="41" t="s">
        <v>835</v>
      </c>
      <c r="E292" s="34">
        <v>2012</v>
      </c>
      <c r="F292" s="43">
        <v>87882562</v>
      </c>
      <c r="G292" s="26"/>
    </row>
    <row r="293" spans="2:7" x14ac:dyDescent="0.25">
      <c r="B293" s="41" t="s">
        <v>303</v>
      </c>
      <c r="C293" s="37" t="s">
        <v>826</v>
      </c>
      <c r="D293" s="41" t="s">
        <v>836</v>
      </c>
      <c r="E293" s="34">
        <v>2012</v>
      </c>
      <c r="F293" s="43">
        <v>87921549</v>
      </c>
      <c r="G293" s="26"/>
    </row>
    <row r="294" spans="2:7" x14ac:dyDescent="0.25">
      <c r="B294" s="41" t="s">
        <v>304</v>
      </c>
      <c r="C294" s="37" t="s">
        <v>826</v>
      </c>
      <c r="D294" s="41" t="s">
        <v>836</v>
      </c>
      <c r="E294" s="34">
        <v>2012</v>
      </c>
      <c r="F294" s="43">
        <v>89895590</v>
      </c>
      <c r="G294" s="26"/>
    </row>
    <row r="295" spans="2:7" x14ac:dyDescent="0.25">
      <c r="B295" s="41" t="s">
        <v>305</v>
      </c>
      <c r="C295" s="37" t="s">
        <v>826</v>
      </c>
      <c r="D295" s="41" t="s">
        <v>836</v>
      </c>
      <c r="E295" s="34">
        <v>2012</v>
      </c>
      <c r="F295" s="43">
        <v>89907375</v>
      </c>
      <c r="G295" s="26"/>
    </row>
    <row r="296" spans="2:7" x14ac:dyDescent="0.25">
      <c r="B296" s="41" t="s">
        <v>306</v>
      </c>
      <c r="C296" s="37" t="s">
        <v>826</v>
      </c>
      <c r="D296" s="41" t="s">
        <v>836</v>
      </c>
      <c r="E296" s="34">
        <v>2012</v>
      </c>
      <c r="F296" s="43">
        <v>89903331</v>
      </c>
      <c r="G296" s="26"/>
    </row>
    <row r="297" spans="2:7" x14ac:dyDescent="0.25">
      <c r="B297" s="41" t="s">
        <v>307</v>
      </c>
      <c r="C297" s="37" t="s">
        <v>826</v>
      </c>
      <c r="D297" s="41" t="s">
        <v>836</v>
      </c>
      <c r="E297" s="34">
        <v>2012</v>
      </c>
      <c r="F297" s="43">
        <v>89911275</v>
      </c>
      <c r="G297" s="26"/>
    </row>
    <row r="298" spans="2:7" x14ac:dyDescent="0.25">
      <c r="B298" s="41" t="s">
        <v>308</v>
      </c>
      <c r="C298" s="37" t="s">
        <v>826</v>
      </c>
      <c r="D298" s="41" t="s">
        <v>836</v>
      </c>
      <c r="E298" s="34">
        <v>2012</v>
      </c>
      <c r="F298" s="43">
        <v>88357259</v>
      </c>
      <c r="G298" s="26"/>
    </row>
    <row r="299" spans="2:7" x14ac:dyDescent="0.25">
      <c r="B299" s="41" t="s">
        <v>309</v>
      </c>
      <c r="C299" s="37" t="s">
        <v>826</v>
      </c>
      <c r="D299" s="41" t="s">
        <v>836</v>
      </c>
      <c r="E299" s="34">
        <v>2012</v>
      </c>
      <c r="F299" s="43">
        <v>89900716</v>
      </c>
      <c r="G299" s="26"/>
    </row>
    <row r="300" spans="2:7" x14ac:dyDescent="0.25">
      <c r="B300" s="41" t="s">
        <v>310</v>
      </c>
      <c r="C300" s="37" t="s">
        <v>826</v>
      </c>
      <c r="D300" s="41" t="s">
        <v>836</v>
      </c>
      <c r="E300" s="34">
        <v>2012</v>
      </c>
      <c r="F300" s="43">
        <v>89900716</v>
      </c>
      <c r="G300" s="26"/>
    </row>
    <row r="301" spans="2:7" x14ac:dyDescent="0.25">
      <c r="B301" s="41" t="s">
        <v>311</v>
      </c>
      <c r="C301" s="37" t="s">
        <v>826</v>
      </c>
      <c r="D301" s="41" t="s">
        <v>836</v>
      </c>
      <c r="E301" s="34">
        <v>2012</v>
      </c>
      <c r="F301" s="43">
        <v>89912065</v>
      </c>
      <c r="G301" s="26"/>
    </row>
    <row r="302" spans="2:7" x14ac:dyDescent="0.25">
      <c r="B302" s="41" t="s">
        <v>312</v>
      </c>
      <c r="C302" s="37" t="s">
        <v>826</v>
      </c>
      <c r="D302" s="41" t="s">
        <v>836</v>
      </c>
      <c r="E302" s="34">
        <v>2012</v>
      </c>
      <c r="F302" s="43">
        <v>89900616</v>
      </c>
      <c r="G302" s="26"/>
    </row>
    <row r="303" spans="2:7" x14ac:dyDescent="0.25">
      <c r="B303" s="41" t="s">
        <v>313</v>
      </c>
      <c r="C303" s="37" t="s">
        <v>826</v>
      </c>
      <c r="D303" s="41" t="s">
        <v>836</v>
      </c>
      <c r="E303" s="34">
        <v>2012</v>
      </c>
      <c r="F303" s="43">
        <v>89903218</v>
      </c>
      <c r="G303" s="26"/>
    </row>
    <row r="304" spans="2:7" x14ac:dyDescent="0.25">
      <c r="B304" s="41" t="s">
        <v>314</v>
      </c>
      <c r="C304" s="37" t="s">
        <v>826</v>
      </c>
      <c r="D304" s="41" t="s">
        <v>836</v>
      </c>
      <c r="E304" s="34">
        <v>2012</v>
      </c>
      <c r="F304" s="43">
        <v>88347132</v>
      </c>
      <c r="G304" s="26"/>
    </row>
    <row r="305" spans="2:7" x14ac:dyDescent="0.25">
      <c r="B305" s="41" t="s">
        <v>315</v>
      </c>
      <c r="C305" s="37" t="s">
        <v>826</v>
      </c>
      <c r="D305" s="41" t="s">
        <v>836</v>
      </c>
      <c r="E305" s="34">
        <v>2012</v>
      </c>
      <c r="F305" s="43">
        <v>87885711</v>
      </c>
      <c r="G305" s="26"/>
    </row>
    <row r="306" spans="2:7" x14ac:dyDescent="0.25">
      <c r="B306" s="41" t="s">
        <v>316</v>
      </c>
      <c r="C306" s="37" t="s">
        <v>826</v>
      </c>
      <c r="D306" s="41" t="s">
        <v>836</v>
      </c>
      <c r="E306" s="34">
        <v>2012</v>
      </c>
      <c r="F306" s="43">
        <v>89905771</v>
      </c>
      <c r="G306" s="26"/>
    </row>
    <row r="307" spans="2:7" x14ac:dyDescent="0.25">
      <c r="B307" s="41" t="s">
        <v>317</v>
      </c>
      <c r="C307" s="37" t="s">
        <v>826</v>
      </c>
      <c r="D307" s="41" t="s">
        <v>836</v>
      </c>
      <c r="E307" s="34">
        <v>2012</v>
      </c>
      <c r="F307" s="43">
        <v>87887931</v>
      </c>
      <c r="G307" s="26"/>
    </row>
    <row r="308" spans="2:7" x14ac:dyDescent="0.25">
      <c r="B308" s="41" t="s">
        <v>318</v>
      </c>
      <c r="C308" s="37" t="s">
        <v>826</v>
      </c>
      <c r="D308" s="41" t="s">
        <v>836</v>
      </c>
      <c r="E308" s="34">
        <v>2012</v>
      </c>
      <c r="F308" s="43">
        <v>87883865</v>
      </c>
      <c r="G308" s="26"/>
    </row>
    <row r="309" spans="2:7" x14ac:dyDescent="0.25">
      <c r="B309" s="41" t="s">
        <v>319</v>
      </c>
      <c r="C309" s="37" t="s">
        <v>826</v>
      </c>
      <c r="D309" s="41" t="s">
        <v>836</v>
      </c>
      <c r="E309" s="34">
        <v>2012</v>
      </c>
      <c r="F309" s="43">
        <v>88077729</v>
      </c>
      <c r="G309" s="26"/>
    </row>
    <row r="310" spans="2:7" x14ac:dyDescent="0.25">
      <c r="B310" s="41" t="s">
        <v>320</v>
      </c>
      <c r="C310" s="37" t="s">
        <v>826</v>
      </c>
      <c r="D310" s="41" t="s">
        <v>836</v>
      </c>
      <c r="E310" s="34">
        <v>2012</v>
      </c>
      <c r="F310" s="43">
        <v>88347640</v>
      </c>
      <c r="G310" s="26"/>
    </row>
    <row r="311" spans="2:7" x14ac:dyDescent="0.25">
      <c r="B311" s="41" t="s">
        <v>321</v>
      </c>
      <c r="C311" s="37" t="s">
        <v>826</v>
      </c>
      <c r="D311" s="41" t="s">
        <v>836</v>
      </c>
      <c r="E311" s="34">
        <v>2012</v>
      </c>
      <c r="F311" s="43">
        <v>87883928</v>
      </c>
      <c r="G311" s="26"/>
    </row>
    <row r="312" spans="2:7" x14ac:dyDescent="0.25">
      <c r="B312" s="41" t="s">
        <v>322</v>
      </c>
      <c r="C312" s="37" t="s">
        <v>826</v>
      </c>
      <c r="D312" s="41" t="s">
        <v>836</v>
      </c>
      <c r="E312" s="34">
        <v>2012</v>
      </c>
      <c r="F312" s="43">
        <v>87883070</v>
      </c>
      <c r="G312" s="26"/>
    </row>
    <row r="313" spans="2:7" x14ac:dyDescent="0.25">
      <c r="B313" s="41" t="s">
        <v>323</v>
      </c>
      <c r="C313" s="37" t="s">
        <v>826</v>
      </c>
      <c r="D313" s="41" t="s">
        <v>836</v>
      </c>
      <c r="E313" s="34">
        <v>2012</v>
      </c>
      <c r="F313" s="43">
        <v>89899079</v>
      </c>
      <c r="G313" s="26"/>
    </row>
    <row r="314" spans="2:7" x14ac:dyDescent="0.25">
      <c r="B314" s="41" t="s">
        <v>324</v>
      </c>
      <c r="C314" s="37" t="s">
        <v>826</v>
      </c>
      <c r="D314" s="41" t="s">
        <v>837</v>
      </c>
      <c r="E314" s="34">
        <v>2012</v>
      </c>
      <c r="F314" s="43">
        <v>89895590</v>
      </c>
      <c r="G314" s="26"/>
    </row>
    <row r="315" spans="2:7" x14ac:dyDescent="0.25">
      <c r="B315" s="41" t="s">
        <v>325</v>
      </c>
      <c r="C315" s="37" t="s">
        <v>826</v>
      </c>
      <c r="D315" s="41" t="s">
        <v>837</v>
      </c>
      <c r="E315" s="34">
        <v>2012</v>
      </c>
      <c r="F315" s="43">
        <v>87932725</v>
      </c>
      <c r="G315" s="26"/>
    </row>
    <row r="316" spans="2:7" x14ac:dyDescent="0.25">
      <c r="B316" s="41" t="s">
        <v>326</v>
      </c>
      <c r="C316" s="37" t="s">
        <v>826</v>
      </c>
      <c r="D316" s="41" t="s">
        <v>837</v>
      </c>
      <c r="E316" s="34">
        <v>2012</v>
      </c>
      <c r="F316" s="43">
        <v>87921549</v>
      </c>
      <c r="G316" s="26"/>
    </row>
    <row r="317" spans="2:7" x14ac:dyDescent="0.25">
      <c r="B317" s="41" t="s">
        <v>327</v>
      </c>
      <c r="C317" s="37" t="s">
        <v>826</v>
      </c>
      <c r="D317" s="41" t="s">
        <v>837</v>
      </c>
      <c r="E317" s="34">
        <v>2012</v>
      </c>
      <c r="F317" s="43">
        <v>89907375</v>
      </c>
      <c r="G317" s="26"/>
    </row>
    <row r="318" spans="2:7" x14ac:dyDescent="0.25">
      <c r="B318" s="41" t="s">
        <v>328</v>
      </c>
      <c r="C318" s="37" t="s">
        <v>826</v>
      </c>
      <c r="D318" s="41" t="s">
        <v>837</v>
      </c>
      <c r="E318" s="34">
        <v>2012</v>
      </c>
      <c r="F318" s="43">
        <v>89903331</v>
      </c>
      <c r="G318" s="26"/>
    </row>
    <row r="319" spans="2:7" x14ac:dyDescent="0.25">
      <c r="B319" s="41" t="s">
        <v>329</v>
      </c>
      <c r="C319" s="37" t="s">
        <v>826</v>
      </c>
      <c r="D319" s="41" t="s">
        <v>837</v>
      </c>
      <c r="E319" s="34">
        <v>2012</v>
      </c>
      <c r="F319" s="43">
        <v>89911275</v>
      </c>
      <c r="G319" s="26"/>
    </row>
    <row r="320" spans="2:7" x14ac:dyDescent="0.25">
      <c r="B320" s="41" t="s">
        <v>330</v>
      </c>
      <c r="C320" s="37" t="s">
        <v>826</v>
      </c>
      <c r="D320" s="41" t="s">
        <v>837</v>
      </c>
      <c r="E320" s="34">
        <v>2012</v>
      </c>
      <c r="F320" s="43">
        <v>89912071</v>
      </c>
      <c r="G320" s="26"/>
    </row>
    <row r="321" spans="2:7" x14ac:dyDescent="0.25">
      <c r="B321" s="41" t="s">
        <v>331</v>
      </c>
      <c r="C321" s="37" t="s">
        <v>826</v>
      </c>
      <c r="D321" s="41" t="s">
        <v>837</v>
      </c>
      <c r="E321" s="34">
        <v>2012</v>
      </c>
      <c r="F321" s="43">
        <v>89900716</v>
      </c>
      <c r="G321" s="26"/>
    </row>
    <row r="322" spans="2:7" x14ac:dyDescent="0.25">
      <c r="B322" s="41" t="s">
        <v>332</v>
      </c>
      <c r="C322" s="37" t="s">
        <v>826</v>
      </c>
      <c r="D322" s="41" t="s">
        <v>837</v>
      </c>
      <c r="E322" s="34">
        <v>2012</v>
      </c>
      <c r="F322" s="43">
        <v>87929951</v>
      </c>
      <c r="G322" s="26"/>
    </row>
    <row r="323" spans="2:7" x14ac:dyDescent="0.25">
      <c r="B323" s="41" t="s">
        <v>333</v>
      </c>
      <c r="C323" s="37" t="s">
        <v>826</v>
      </c>
      <c r="D323" s="41" t="s">
        <v>837</v>
      </c>
      <c r="E323" s="34">
        <v>2012</v>
      </c>
      <c r="F323" s="43">
        <v>87882562</v>
      </c>
      <c r="G323" s="26"/>
    </row>
    <row r="324" spans="2:7" x14ac:dyDescent="0.25">
      <c r="B324" s="41" t="s">
        <v>334</v>
      </c>
      <c r="C324" s="37" t="s">
        <v>826</v>
      </c>
      <c r="D324" s="41" t="s">
        <v>837</v>
      </c>
      <c r="E324" s="34">
        <v>2012</v>
      </c>
      <c r="F324" s="43">
        <v>89912065</v>
      </c>
      <c r="G324" s="26"/>
    </row>
    <row r="325" spans="2:7" x14ac:dyDescent="0.25">
      <c r="B325" s="41" t="s">
        <v>335</v>
      </c>
      <c r="C325" s="37" t="s">
        <v>826</v>
      </c>
      <c r="D325" s="41" t="s">
        <v>837</v>
      </c>
      <c r="E325" s="34">
        <v>2012</v>
      </c>
      <c r="F325" s="43">
        <v>89903218</v>
      </c>
      <c r="G325" s="26"/>
    </row>
    <row r="326" spans="2:7" x14ac:dyDescent="0.25">
      <c r="B326" s="41" t="s">
        <v>336</v>
      </c>
      <c r="C326" s="37" t="s">
        <v>826</v>
      </c>
      <c r="D326" s="41" t="s">
        <v>837</v>
      </c>
      <c r="E326" s="34">
        <v>2012</v>
      </c>
      <c r="F326" s="43">
        <v>87887931</v>
      </c>
      <c r="G326" s="26"/>
    </row>
    <row r="327" spans="2:7" x14ac:dyDescent="0.25">
      <c r="B327" s="41" t="s">
        <v>337</v>
      </c>
      <c r="C327" s="37" t="s">
        <v>826</v>
      </c>
      <c r="D327" s="41" t="s">
        <v>837</v>
      </c>
      <c r="E327" s="34">
        <v>2012</v>
      </c>
      <c r="F327" s="43">
        <v>87886655</v>
      </c>
      <c r="G327" s="26"/>
    </row>
    <row r="328" spans="2:7" x14ac:dyDescent="0.25">
      <c r="B328" s="41" t="s">
        <v>338</v>
      </c>
      <c r="C328" s="37" t="s">
        <v>826</v>
      </c>
      <c r="D328" s="41" t="s">
        <v>837</v>
      </c>
      <c r="E328" s="34">
        <v>2012</v>
      </c>
      <c r="F328" s="43">
        <v>88347132</v>
      </c>
      <c r="G328" s="26"/>
    </row>
    <row r="329" spans="2:7" x14ac:dyDescent="0.25">
      <c r="B329" s="41" t="s">
        <v>339</v>
      </c>
      <c r="C329" s="37" t="s">
        <v>826</v>
      </c>
      <c r="D329" s="41" t="s">
        <v>837</v>
      </c>
      <c r="E329" s="34">
        <v>2012</v>
      </c>
      <c r="F329" s="43">
        <v>87885711</v>
      </c>
      <c r="G329" s="26"/>
    </row>
    <row r="330" spans="2:7" x14ac:dyDescent="0.25">
      <c r="B330" s="41" t="s">
        <v>340</v>
      </c>
      <c r="C330" s="37" t="s">
        <v>826</v>
      </c>
      <c r="D330" s="41" t="s">
        <v>837</v>
      </c>
      <c r="E330" s="34">
        <v>2012</v>
      </c>
      <c r="F330" s="43">
        <v>87887643</v>
      </c>
      <c r="G330" s="26"/>
    </row>
    <row r="331" spans="2:7" x14ac:dyDescent="0.25">
      <c r="B331" s="41" t="s">
        <v>341</v>
      </c>
      <c r="C331" s="37" t="s">
        <v>826</v>
      </c>
      <c r="D331" s="41" t="s">
        <v>837</v>
      </c>
      <c r="E331" s="34">
        <v>2012</v>
      </c>
      <c r="F331" s="43">
        <v>87887423</v>
      </c>
      <c r="G331" s="26"/>
    </row>
    <row r="332" spans="2:7" x14ac:dyDescent="0.25">
      <c r="B332" s="41" t="s">
        <v>342</v>
      </c>
      <c r="C332" s="37" t="s">
        <v>826</v>
      </c>
      <c r="D332" s="41" t="s">
        <v>837</v>
      </c>
      <c r="E332" s="34">
        <v>2012</v>
      </c>
      <c r="F332" s="43">
        <v>87883928</v>
      </c>
      <c r="G332" s="26"/>
    </row>
    <row r="333" spans="2:7" x14ac:dyDescent="0.25">
      <c r="B333" s="41" t="s">
        <v>343</v>
      </c>
      <c r="C333" s="37" t="s">
        <v>826</v>
      </c>
      <c r="D333" s="41" t="s">
        <v>837</v>
      </c>
      <c r="E333" s="34">
        <v>2012</v>
      </c>
      <c r="F333" s="43">
        <v>87883070</v>
      </c>
      <c r="G333" s="26"/>
    </row>
    <row r="334" spans="2:7" x14ac:dyDescent="0.25">
      <c r="B334" s="41" t="s">
        <v>344</v>
      </c>
      <c r="C334" s="37" t="s">
        <v>826</v>
      </c>
      <c r="D334" s="41" t="s">
        <v>837</v>
      </c>
      <c r="E334" s="34">
        <v>2012</v>
      </c>
      <c r="F334" s="43">
        <v>88347640</v>
      </c>
      <c r="G334" s="26"/>
    </row>
    <row r="335" spans="2:7" x14ac:dyDescent="0.25">
      <c r="B335" s="41" t="s">
        <v>345</v>
      </c>
      <c r="C335" s="37" t="s">
        <v>826</v>
      </c>
      <c r="D335" s="41" t="s">
        <v>837</v>
      </c>
      <c r="E335" s="34">
        <v>2012</v>
      </c>
      <c r="F335" s="43">
        <v>87883865</v>
      </c>
      <c r="G335" s="26"/>
    </row>
    <row r="336" spans="2:7" x14ac:dyDescent="0.25">
      <c r="B336" s="41" t="s">
        <v>346</v>
      </c>
      <c r="C336" s="37" t="s">
        <v>826</v>
      </c>
      <c r="D336" s="41" t="s">
        <v>837</v>
      </c>
      <c r="E336" s="34">
        <v>2012</v>
      </c>
      <c r="F336" s="43">
        <v>88077729</v>
      </c>
      <c r="G336" s="26"/>
    </row>
    <row r="337" spans="2:7" x14ac:dyDescent="0.25">
      <c r="B337" s="41" t="s">
        <v>347</v>
      </c>
      <c r="C337" s="37" t="s">
        <v>826</v>
      </c>
      <c r="D337" s="41" t="s">
        <v>837</v>
      </c>
      <c r="E337" s="34">
        <v>2012</v>
      </c>
      <c r="F337" s="43">
        <v>89911594</v>
      </c>
      <c r="G337" s="26"/>
    </row>
    <row r="338" spans="2:7" x14ac:dyDescent="0.25">
      <c r="B338" s="41" t="s">
        <v>348</v>
      </c>
      <c r="C338" s="37" t="s">
        <v>826</v>
      </c>
      <c r="D338" s="41" t="s">
        <v>837</v>
      </c>
      <c r="E338" s="34">
        <v>2012</v>
      </c>
      <c r="F338" s="43">
        <v>89899079</v>
      </c>
      <c r="G338" s="26"/>
    </row>
    <row r="339" spans="2:7" x14ac:dyDescent="0.25">
      <c r="B339" s="41" t="s">
        <v>349</v>
      </c>
      <c r="C339" s="37" t="s">
        <v>826</v>
      </c>
      <c r="D339" s="41" t="s">
        <v>837</v>
      </c>
      <c r="E339" s="34">
        <v>2012</v>
      </c>
      <c r="F339" s="43">
        <v>89896207</v>
      </c>
      <c r="G339" s="26"/>
    </row>
    <row r="340" spans="2:7" x14ac:dyDescent="0.25">
      <c r="B340" s="41" t="s">
        <v>350</v>
      </c>
      <c r="C340" s="37" t="s">
        <v>826</v>
      </c>
      <c r="D340" s="41" t="s">
        <v>838</v>
      </c>
      <c r="E340" s="34">
        <v>2012</v>
      </c>
      <c r="F340" s="43">
        <v>87921549</v>
      </c>
      <c r="G340" s="26"/>
    </row>
    <row r="341" spans="2:7" x14ac:dyDescent="0.25">
      <c r="B341" s="41" t="s">
        <v>351</v>
      </c>
      <c r="C341" s="37" t="s">
        <v>826</v>
      </c>
      <c r="D341" s="41" t="s">
        <v>838</v>
      </c>
      <c r="E341" s="34">
        <v>2012</v>
      </c>
      <c r="F341" s="43">
        <v>89895590</v>
      </c>
      <c r="G341" s="26"/>
    </row>
    <row r="342" spans="2:7" x14ac:dyDescent="0.25">
      <c r="B342" s="41" t="s">
        <v>352</v>
      </c>
      <c r="C342" s="37" t="s">
        <v>826</v>
      </c>
      <c r="D342" s="41" t="s">
        <v>838</v>
      </c>
      <c r="E342" s="34">
        <v>2012</v>
      </c>
      <c r="F342" s="43">
        <v>89907375</v>
      </c>
      <c r="G342" s="26"/>
    </row>
    <row r="343" spans="2:7" x14ac:dyDescent="0.25">
      <c r="B343" s="41" t="s">
        <v>353</v>
      </c>
      <c r="C343" s="37" t="s">
        <v>826</v>
      </c>
      <c r="D343" s="41" t="s">
        <v>838</v>
      </c>
      <c r="E343" s="34">
        <v>2012</v>
      </c>
      <c r="F343" s="43">
        <v>89903331</v>
      </c>
      <c r="G343" s="26"/>
    </row>
    <row r="344" spans="2:7" x14ac:dyDescent="0.25">
      <c r="B344" s="41" t="s">
        <v>354</v>
      </c>
      <c r="C344" s="37" t="s">
        <v>826</v>
      </c>
      <c r="D344" s="41" t="s">
        <v>838</v>
      </c>
      <c r="E344" s="34">
        <v>2012</v>
      </c>
      <c r="F344" s="43">
        <v>89912071</v>
      </c>
      <c r="G344" s="26"/>
    </row>
    <row r="345" spans="2:7" x14ac:dyDescent="0.25">
      <c r="B345" s="41" t="s">
        <v>355</v>
      </c>
      <c r="C345" s="37" t="s">
        <v>826</v>
      </c>
      <c r="D345" s="41" t="s">
        <v>838</v>
      </c>
      <c r="E345" s="34">
        <v>2012</v>
      </c>
      <c r="F345" s="43">
        <v>89911275</v>
      </c>
      <c r="G345" s="26"/>
    </row>
    <row r="346" spans="2:7" x14ac:dyDescent="0.25">
      <c r="B346" s="41" t="s">
        <v>356</v>
      </c>
      <c r="C346" s="37" t="s">
        <v>826</v>
      </c>
      <c r="D346" s="41" t="s">
        <v>838</v>
      </c>
      <c r="E346" s="34">
        <v>2012</v>
      </c>
      <c r="F346" s="43">
        <v>89900716</v>
      </c>
      <c r="G346" s="26"/>
    </row>
    <row r="347" spans="2:7" x14ac:dyDescent="0.25">
      <c r="B347" s="41" t="s">
        <v>357</v>
      </c>
      <c r="C347" s="37" t="s">
        <v>826</v>
      </c>
      <c r="D347" s="41" t="s">
        <v>838</v>
      </c>
      <c r="E347" s="34">
        <v>2012</v>
      </c>
      <c r="F347" s="43">
        <v>89903218</v>
      </c>
      <c r="G347" s="26"/>
    </row>
    <row r="348" spans="2:7" x14ac:dyDescent="0.25">
      <c r="B348" s="41" t="s">
        <v>358</v>
      </c>
      <c r="C348" s="37" t="s">
        <v>826</v>
      </c>
      <c r="D348" s="41" t="s">
        <v>838</v>
      </c>
      <c r="E348" s="34">
        <v>2012</v>
      </c>
      <c r="F348" s="43">
        <v>88347132</v>
      </c>
      <c r="G348" s="26"/>
    </row>
    <row r="349" spans="2:7" x14ac:dyDescent="0.25">
      <c r="B349" s="41" t="s">
        <v>359</v>
      </c>
      <c r="C349" s="37" t="s">
        <v>826</v>
      </c>
      <c r="D349" s="41" t="s">
        <v>838</v>
      </c>
      <c r="E349" s="34">
        <v>2012</v>
      </c>
      <c r="F349" s="43">
        <v>87885711</v>
      </c>
      <c r="G349" s="26"/>
    </row>
    <row r="350" spans="2:7" x14ac:dyDescent="0.25">
      <c r="B350" s="41" t="s">
        <v>360</v>
      </c>
      <c r="C350" s="37" t="s">
        <v>826</v>
      </c>
      <c r="D350" s="41" t="s">
        <v>838</v>
      </c>
      <c r="E350" s="34">
        <v>2012</v>
      </c>
      <c r="F350" s="43">
        <v>88077718</v>
      </c>
      <c r="G350" s="26"/>
    </row>
    <row r="351" spans="2:7" x14ac:dyDescent="0.25">
      <c r="B351" s="41" t="s">
        <v>361</v>
      </c>
      <c r="C351" s="37" t="s">
        <v>826</v>
      </c>
      <c r="D351" s="41" t="s">
        <v>838</v>
      </c>
      <c r="E351" s="34">
        <v>2012</v>
      </c>
      <c r="F351" s="43">
        <v>88353192</v>
      </c>
      <c r="G351" s="26"/>
    </row>
    <row r="352" spans="2:7" x14ac:dyDescent="0.25">
      <c r="B352" s="41" t="s">
        <v>362</v>
      </c>
      <c r="C352" s="37" t="s">
        <v>826</v>
      </c>
      <c r="D352" s="41" t="s">
        <v>838</v>
      </c>
      <c r="E352" s="34">
        <v>2012</v>
      </c>
      <c r="F352" s="43">
        <v>87883928</v>
      </c>
      <c r="G352" s="26"/>
    </row>
    <row r="353" spans="2:7" x14ac:dyDescent="0.25">
      <c r="B353" s="41" t="s">
        <v>363</v>
      </c>
      <c r="C353" s="37" t="s">
        <v>826</v>
      </c>
      <c r="D353" s="41" t="s">
        <v>838</v>
      </c>
      <c r="E353" s="34">
        <v>2012</v>
      </c>
      <c r="F353" s="43">
        <v>89899079</v>
      </c>
      <c r="G353" s="26"/>
    </row>
    <row r="354" spans="2:7" x14ac:dyDescent="0.25">
      <c r="B354" s="41" t="s">
        <v>364</v>
      </c>
      <c r="C354" s="37" t="s">
        <v>826</v>
      </c>
      <c r="D354" s="41" t="s">
        <v>838</v>
      </c>
      <c r="E354" s="34">
        <v>2012</v>
      </c>
      <c r="F354" s="43">
        <v>87887931</v>
      </c>
      <c r="G354" s="26"/>
    </row>
    <row r="355" spans="2:7" x14ac:dyDescent="0.25">
      <c r="B355" s="41" t="s">
        <v>365</v>
      </c>
      <c r="C355" s="37" t="s">
        <v>826</v>
      </c>
      <c r="D355" s="41" t="s">
        <v>838</v>
      </c>
      <c r="E355" s="34">
        <v>2012</v>
      </c>
      <c r="F355" s="43">
        <v>87887931</v>
      </c>
      <c r="G355" s="26"/>
    </row>
    <row r="356" spans="2:7" x14ac:dyDescent="0.25">
      <c r="B356" s="41" t="s">
        <v>366</v>
      </c>
      <c r="C356" s="37" t="s">
        <v>826</v>
      </c>
      <c r="D356" s="41" t="s">
        <v>838</v>
      </c>
      <c r="E356" s="34">
        <v>2012</v>
      </c>
      <c r="F356" s="43">
        <v>87887643</v>
      </c>
      <c r="G356" s="26"/>
    </row>
    <row r="357" spans="2:7" x14ac:dyDescent="0.25">
      <c r="B357" s="41" t="s">
        <v>367</v>
      </c>
      <c r="C357" s="37" t="s">
        <v>826</v>
      </c>
      <c r="D357" s="41" t="s">
        <v>838</v>
      </c>
      <c r="E357" s="34">
        <v>2012</v>
      </c>
      <c r="F357" s="43">
        <v>89900329</v>
      </c>
      <c r="G357" s="26"/>
    </row>
    <row r="358" spans="2:7" x14ac:dyDescent="0.25">
      <c r="B358" s="41" t="s">
        <v>368</v>
      </c>
      <c r="C358" s="37" t="s">
        <v>826</v>
      </c>
      <c r="D358" s="41" t="s">
        <v>838</v>
      </c>
      <c r="E358" s="34">
        <v>2012</v>
      </c>
      <c r="F358" s="43">
        <v>89911594</v>
      </c>
      <c r="G358" s="26"/>
    </row>
    <row r="359" spans="2:7" x14ac:dyDescent="0.25">
      <c r="B359" s="41" t="s">
        <v>369</v>
      </c>
      <c r="C359" s="37" t="s">
        <v>826</v>
      </c>
      <c r="D359" s="41" t="s">
        <v>838</v>
      </c>
      <c r="E359" s="34">
        <v>2012</v>
      </c>
      <c r="F359" s="43">
        <v>87929951</v>
      </c>
      <c r="G359" s="26"/>
    </row>
    <row r="360" spans="2:7" x14ac:dyDescent="0.25">
      <c r="B360" s="41" t="s">
        <v>370</v>
      </c>
      <c r="C360" s="37" t="s">
        <v>826</v>
      </c>
      <c r="D360" s="41" t="s">
        <v>838</v>
      </c>
      <c r="E360" s="34">
        <v>2012</v>
      </c>
      <c r="F360" s="43">
        <v>87886655</v>
      </c>
      <c r="G360" s="26"/>
    </row>
    <row r="361" spans="2:7" x14ac:dyDescent="0.25">
      <c r="B361" s="41" t="s">
        <v>371</v>
      </c>
      <c r="C361" s="37" t="s">
        <v>826</v>
      </c>
      <c r="D361" s="41" t="s">
        <v>838</v>
      </c>
      <c r="E361" s="34">
        <v>2012</v>
      </c>
      <c r="F361" s="43">
        <v>89901210</v>
      </c>
      <c r="G361" s="26"/>
    </row>
    <row r="362" spans="2:7" x14ac:dyDescent="0.25">
      <c r="B362" s="41" t="s">
        <v>372</v>
      </c>
      <c r="C362" s="37" t="s">
        <v>826</v>
      </c>
      <c r="D362" s="41" t="s">
        <v>838</v>
      </c>
      <c r="E362" s="34">
        <v>2012</v>
      </c>
      <c r="F362" s="43">
        <v>89896207</v>
      </c>
      <c r="G362" s="26"/>
    </row>
    <row r="363" spans="2:7" x14ac:dyDescent="0.25">
      <c r="B363" s="41" t="s">
        <v>373</v>
      </c>
      <c r="C363" s="37" t="s">
        <v>826</v>
      </c>
      <c r="D363" s="41" t="s">
        <v>839</v>
      </c>
      <c r="E363" s="34">
        <v>2012</v>
      </c>
      <c r="F363" s="43">
        <v>87932725</v>
      </c>
      <c r="G363" s="26"/>
    </row>
    <row r="364" spans="2:7" x14ac:dyDescent="0.25">
      <c r="B364" s="41" t="s">
        <v>374</v>
      </c>
      <c r="C364" s="37" t="s">
        <v>826</v>
      </c>
      <c r="D364" s="41" t="s">
        <v>839</v>
      </c>
      <c r="E364" s="34">
        <v>2012</v>
      </c>
      <c r="F364" s="43">
        <v>89907375</v>
      </c>
      <c r="G364" s="26"/>
    </row>
    <row r="365" spans="2:7" x14ac:dyDescent="0.25">
      <c r="B365" s="41" t="s">
        <v>375</v>
      </c>
      <c r="C365" s="37" t="s">
        <v>826</v>
      </c>
      <c r="D365" s="41" t="s">
        <v>839</v>
      </c>
      <c r="E365" s="34">
        <v>2012</v>
      </c>
      <c r="F365" s="43">
        <v>87921549</v>
      </c>
      <c r="G365" s="26"/>
    </row>
    <row r="366" spans="2:7" x14ac:dyDescent="0.25">
      <c r="B366" s="41" t="s">
        <v>376</v>
      </c>
      <c r="C366" s="37" t="s">
        <v>826</v>
      </c>
      <c r="D366" s="41" t="s">
        <v>839</v>
      </c>
      <c r="E366" s="34">
        <v>2012</v>
      </c>
      <c r="F366" s="43">
        <v>89903331</v>
      </c>
      <c r="G366" s="26"/>
    </row>
    <row r="367" spans="2:7" x14ac:dyDescent="0.25">
      <c r="B367" s="41" t="s">
        <v>377</v>
      </c>
      <c r="C367" s="37" t="s">
        <v>826</v>
      </c>
      <c r="D367" s="41" t="s">
        <v>839</v>
      </c>
      <c r="E367" s="34">
        <v>2012</v>
      </c>
      <c r="F367" s="43">
        <v>89911275</v>
      </c>
      <c r="G367" s="26"/>
    </row>
    <row r="368" spans="2:7" x14ac:dyDescent="0.25">
      <c r="B368" s="41" t="s">
        <v>378</v>
      </c>
      <c r="C368" s="37" t="s">
        <v>826</v>
      </c>
      <c r="D368" s="41" t="s">
        <v>839</v>
      </c>
      <c r="E368" s="34">
        <v>2012</v>
      </c>
      <c r="F368" s="43">
        <v>89897877</v>
      </c>
      <c r="G368" s="26"/>
    </row>
    <row r="369" spans="2:7" x14ac:dyDescent="0.25">
      <c r="B369" s="41" t="s">
        <v>379</v>
      </c>
      <c r="C369" s="37" t="s">
        <v>826</v>
      </c>
      <c r="D369" s="41" t="s">
        <v>839</v>
      </c>
      <c r="E369" s="34">
        <v>2012</v>
      </c>
      <c r="F369" s="43">
        <v>87927694</v>
      </c>
      <c r="G369" s="26"/>
    </row>
    <row r="370" spans="2:7" x14ac:dyDescent="0.25">
      <c r="B370" s="41" t="s">
        <v>380</v>
      </c>
      <c r="C370" s="37" t="s">
        <v>826</v>
      </c>
      <c r="D370" s="41" t="s">
        <v>839</v>
      </c>
      <c r="E370" s="34">
        <v>2012</v>
      </c>
      <c r="F370" s="43">
        <v>87885711</v>
      </c>
      <c r="G370" s="26"/>
    </row>
    <row r="371" spans="2:7" x14ac:dyDescent="0.25">
      <c r="B371" s="41" t="s">
        <v>381</v>
      </c>
      <c r="C371" s="37" t="s">
        <v>826</v>
      </c>
      <c r="D371" s="41" t="s">
        <v>839</v>
      </c>
      <c r="E371" s="34">
        <v>2012</v>
      </c>
      <c r="F371" s="43">
        <v>89903218</v>
      </c>
      <c r="G371" s="26"/>
    </row>
    <row r="372" spans="2:7" x14ac:dyDescent="0.25">
      <c r="B372" s="41" t="s">
        <v>382</v>
      </c>
      <c r="C372" s="37" t="s">
        <v>826</v>
      </c>
      <c r="D372" s="41" t="s">
        <v>839</v>
      </c>
      <c r="E372" s="34">
        <v>2012</v>
      </c>
      <c r="F372" s="43">
        <v>88347132</v>
      </c>
      <c r="G372" s="26"/>
    </row>
    <row r="373" spans="2:7" x14ac:dyDescent="0.25">
      <c r="B373" s="41" t="s">
        <v>383</v>
      </c>
      <c r="C373" s="37" t="s">
        <v>826</v>
      </c>
      <c r="D373" s="41" t="s">
        <v>839</v>
      </c>
      <c r="E373" s="34">
        <v>2012</v>
      </c>
      <c r="F373" s="43">
        <v>89912065</v>
      </c>
      <c r="G373" s="26"/>
    </row>
    <row r="374" spans="2:7" x14ac:dyDescent="0.25">
      <c r="B374" s="41" t="s">
        <v>384</v>
      </c>
      <c r="C374" s="37" t="s">
        <v>826</v>
      </c>
      <c r="D374" s="41" t="s">
        <v>839</v>
      </c>
      <c r="E374" s="34">
        <v>2012</v>
      </c>
      <c r="F374" s="43">
        <v>87887643</v>
      </c>
      <c r="G374" s="26"/>
    </row>
    <row r="375" spans="2:7" x14ac:dyDescent="0.25">
      <c r="B375" s="41" t="s">
        <v>385</v>
      </c>
      <c r="C375" s="37" t="s">
        <v>826</v>
      </c>
      <c r="D375" s="41" t="s">
        <v>839</v>
      </c>
      <c r="E375" s="34">
        <v>2012</v>
      </c>
      <c r="F375" s="43">
        <v>87887423</v>
      </c>
      <c r="G375" s="26"/>
    </row>
    <row r="376" spans="2:7" x14ac:dyDescent="0.25">
      <c r="B376" s="41" t="s">
        <v>386</v>
      </c>
      <c r="C376" s="37" t="s">
        <v>826</v>
      </c>
      <c r="D376" s="41" t="s">
        <v>839</v>
      </c>
      <c r="E376" s="34">
        <v>2012</v>
      </c>
      <c r="F376" s="43">
        <v>88077729</v>
      </c>
      <c r="G376" s="26"/>
    </row>
    <row r="377" spans="2:7" x14ac:dyDescent="0.25">
      <c r="B377" s="41" t="s">
        <v>387</v>
      </c>
      <c r="C377" s="37" t="s">
        <v>826</v>
      </c>
      <c r="D377" s="41" t="s">
        <v>839</v>
      </c>
      <c r="E377" s="34">
        <v>2012</v>
      </c>
      <c r="F377" s="43">
        <v>87936429</v>
      </c>
      <c r="G377" s="26"/>
    </row>
    <row r="378" spans="2:7" x14ac:dyDescent="0.25">
      <c r="B378" s="41" t="s">
        <v>388</v>
      </c>
      <c r="C378" s="37" t="s">
        <v>826</v>
      </c>
      <c r="D378" s="41" t="s">
        <v>839</v>
      </c>
      <c r="E378" s="34">
        <v>2012</v>
      </c>
      <c r="F378" s="43">
        <v>87934204</v>
      </c>
      <c r="G378" s="26"/>
    </row>
    <row r="379" spans="2:7" x14ac:dyDescent="0.25">
      <c r="B379" s="41" t="s">
        <v>389</v>
      </c>
      <c r="C379" s="37" t="s">
        <v>826</v>
      </c>
      <c r="D379" s="41" t="s">
        <v>839</v>
      </c>
      <c r="E379" s="34">
        <v>2012</v>
      </c>
      <c r="F379" s="43">
        <v>87882562</v>
      </c>
      <c r="G379" s="26"/>
    </row>
    <row r="380" spans="2:7" x14ac:dyDescent="0.25">
      <c r="B380" s="41" t="s">
        <v>390</v>
      </c>
      <c r="C380" s="37" t="s">
        <v>826</v>
      </c>
      <c r="D380" s="41" t="s">
        <v>839</v>
      </c>
      <c r="E380" s="34">
        <v>2012</v>
      </c>
      <c r="F380" s="43">
        <v>89899079</v>
      </c>
      <c r="G380" s="26"/>
    </row>
    <row r="381" spans="2:7" x14ac:dyDescent="0.25">
      <c r="B381" s="41" t="s">
        <v>391</v>
      </c>
      <c r="C381" s="37" t="s">
        <v>826</v>
      </c>
      <c r="D381" s="41" t="s">
        <v>839</v>
      </c>
      <c r="E381" s="34">
        <v>2012</v>
      </c>
      <c r="F381" s="43">
        <v>89911594</v>
      </c>
      <c r="G381" s="26"/>
    </row>
    <row r="382" spans="2:7" x14ac:dyDescent="0.25">
      <c r="B382" s="41" t="s">
        <v>392</v>
      </c>
      <c r="C382" s="37" t="s">
        <v>826</v>
      </c>
      <c r="D382" s="41" t="s">
        <v>839</v>
      </c>
      <c r="E382" s="34">
        <v>2012</v>
      </c>
      <c r="F382" s="43">
        <v>87883865</v>
      </c>
      <c r="G382" s="26"/>
    </row>
    <row r="383" spans="2:7" x14ac:dyDescent="0.25">
      <c r="B383" s="41" t="s">
        <v>393</v>
      </c>
      <c r="C383" s="37" t="s">
        <v>826</v>
      </c>
      <c r="D383" s="41" t="s">
        <v>839</v>
      </c>
      <c r="E383" s="34">
        <v>2012</v>
      </c>
      <c r="F383" s="43">
        <v>87883928</v>
      </c>
      <c r="G383" s="26"/>
    </row>
    <row r="384" spans="2:7" x14ac:dyDescent="0.25">
      <c r="B384" s="41" t="s">
        <v>394</v>
      </c>
      <c r="C384" s="37" t="s">
        <v>826</v>
      </c>
      <c r="D384" s="41" t="s">
        <v>839</v>
      </c>
      <c r="E384" s="34">
        <v>2012</v>
      </c>
      <c r="F384" s="43">
        <v>89900716</v>
      </c>
      <c r="G384" s="26"/>
    </row>
    <row r="385" spans="2:7" x14ac:dyDescent="0.25">
      <c r="B385" s="41" t="s">
        <v>395</v>
      </c>
      <c r="C385" s="37" t="s">
        <v>826</v>
      </c>
      <c r="D385" s="41" t="s">
        <v>839</v>
      </c>
      <c r="E385" s="34">
        <v>2012</v>
      </c>
      <c r="F385" s="43">
        <v>87883070</v>
      </c>
      <c r="G385" s="26"/>
    </row>
    <row r="386" spans="2:7" x14ac:dyDescent="0.25">
      <c r="B386" s="41" t="s">
        <v>396</v>
      </c>
      <c r="C386" s="37" t="s">
        <v>826</v>
      </c>
      <c r="D386" s="41" t="s">
        <v>839</v>
      </c>
      <c r="E386" s="34">
        <v>2012</v>
      </c>
      <c r="F386" s="43">
        <v>88347640</v>
      </c>
      <c r="G386" s="26"/>
    </row>
    <row r="387" spans="2:7" x14ac:dyDescent="0.25">
      <c r="B387" s="41" t="s">
        <v>397</v>
      </c>
      <c r="C387" s="37" t="s">
        <v>826</v>
      </c>
      <c r="D387" s="41" t="s">
        <v>839</v>
      </c>
      <c r="E387" s="34">
        <v>2012</v>
      </c>
      <c r="F387" s="43">
        <v>89908006</v>
      </c>
      <c r="G387" s="26"/>
    </row>
    <row r="388" spans="2:7" x14ac:dyDescent="0.25">
      <c r="B388" s="41" t="s">
        <v>398</v>
      </c>
      <c r="C388" s="37" t="s">
        <v>826</v>
      </c>
      <c r="D388" s="41" t="s">
        <v>839</v>
      </c>
      <c r="E388" s="34">
        <v>2012</v>
      </c>
      <c r="F388" s="43">
        <v>88353192</v>
      </c>
      <c r="G388" s="26"/>
    </row>
    <row r="389" spans="2:7" x14ac:dyDescent="0.25">
      <c r="B389" s="41" t="s">
        <v>399</v>
      </c>
      <c r="C389" s="37" t="s">
        <v>826</v>
      </c>
      <c r="D389" s="41" t="s">
        <v>839</v>
      </c>
      <c r="E389" s="34">
        <v>2012</v>
      </c>
      <c r="F389" s="43">
        <v>89896207</v>
      </c>
      <c r="G389" s="26"/>
    </row>
    <row r="390" spans="2:7" x14ac:dyDescent="0.25">
      <c r="B390" s="41" t="s">
        <v>400</v>
      </c>
      <c r="C390" s="37" t="s">
        <v>826</v>
      </c>
      <c r="D390" s="41" t="s">
        <v>839</v>
      </c>
      <c r="E390" s="34">
        <v>2012</v>
      </c>
      <c r="F390" s="43">
        <v>89901210</v>
      </c>
      <c r="G390" s="26"/>
    </row>
    <row r="391" spans="2:7" x14ac:dyDescent="0.25">
      <c r="B391" s="41" t="s">
        <v>401</v>
      </c>
      <c r="C391" s="37" t="s">
        <v>826</v>
      </c>
      <c r="D391" s="41" t="s">
        <v>840</v>
      </c>
      <c r="E391" s="34">
        <v>2012</v>
      </c>
      <c r="F391" s="43">
        <v>87921549</v>
      </c>
      <c r="G391" s="26"/>
    </row>
    <row r="392" spans="2:7" x14ac:dyDescent="0.25">
      <c r="B392" s="41" t="s">
        <v>402</v>
      </c>
      <c r="C392" s="37" t="s">
        <v>826</v>
      </c>
      <c r="D392" s="41" t="s">
        <v>840</v>
      </c>
      <c r="E392" s="34">
        <v>2012</v>
      </c>
      <c r="F392" s="43">
        <v>89907375</v>
      </c>
      <c r="G392" s="26"/>
    </row>
    <row r="393" spans="2:7" x14ac:dyDescent="0.25">
      <c r="B393" s="41" t="s">
        <v>403</v>
      </c>
      <c r="C393" s="37" t="s">
        <v>826</v>
      </c>
      <c r="D393" s="41" t="s">
        <v>840</v>
      </c>
      <c r="E393" s="34">
        <v>2012</v>
      </c>
      <c r="F393" s="43">
        <v>89903331</v>
      </c>
      <c r="G393" s="26"/>
    </row>
    <row r="394" spans="2:7" x14ac:dyDescent="0.25">
      <c r="B394" s="41" t="s">
        <v>404</v>
      </c>
      <c r="C394" s="37" t="s">
        <v>826</v>
      </c>
      <c r="D394" s="41" t="s">
        <v>840</v>
      </c>
      <c r="E394" s="34">
        <v>2012</v>
      </c>
      <c r="F394" s="43">
        <v>89911275</v>
      </c>
      <c r="G394" s="26"/>
    </row>
    <row r="395" spans="2:7" x14ac:dyDescent="0.25">
      <c r="B395" s="41" t="s">
        <v>405</v>
      </c>
      <c r="C395" s="37" t="s">
        <v>826</v>
      </c>
      <c r="D395" s="41" t="s">
        <v>840</v>
      </c>
      <c r="E395" s="34">
        <v>2012</v>
      </c>
      <c r="F395" s="43">
        <v>89897877</v>
      </c>
      <c r="G395" s="26"/>
    </row>
    <row r="396" spans="2:7" x14ac:dyDescent="0.25">
      <c r="B396" s="41" t="s">
        <v>406</v>
      </c>
      <c r="C396" s="37" t="s">
        <v>826</v>
      </c>
      <c r="D396" s="41" t="s">
        <v>840</v>
      </c>
      <c r="E396" s="34">
        <v>2012</v>
      </c>
      <c r="F396" s="43">
        <v>89899079</v>
      </c>
      <c r="G396" s="26"/>
    </row>
    <row r="397" spans="2:7" x14ac:dyDescent="0.25">
      <c r="B397" s="41" t="s">
        <v>407</v>
      </c>
      <c r="C397" s="37" t="s">
        <v>826</v>
      </c>
      <c r="D397" s="41" t="s">
        <v>840</v>
      </c>
      <c r="E397" s="34">
        <v>2012</v>
      </c>
      <c r="F397" s="43">
        <v>87883865</v>
      </c>
      <c r="G397" s="26"/>
    </row>
    <row r="398" spans="2:7" x14ac:dyDescent="0.25">
      <c r="B398" s="41" t="s">
        <v>408</v>
      </c>
      <c r="C398" s="37" t="s">
        <v>826</v>
      </c>
      <c r="D398" s="41" t="s">
        <v>840</v>
      </c>
      <c r="E398" s="34">
        <v>2012</v>
      </c>
      <c r="F398" s="43">
        <v>87883928</v>
      </c>
      <c r="G398" s="26"/>
    </row>
    <row r="399" spans="2:7" x14ac:dyDescent="0.25">
      <c r="B399" s="41" t="s">
        <v>409</v>
      </c>
      <c r="C399" s="37" t="s">
        <v>826</v>
      </c>
      <c r="D399" s="41" t="s">
        <v>840</v>
      </c>
      <c r="E399" s="34">
        <v>2012</v>
      </c>
      <c r="F399" s="43">
        <v>88347640</v>
      </c>
      <c r="G399" s="26"/>
    </row>
    <row r="400" spans="2:7" x14ac:dyDescent="0.25">
      <c r="B400" s="41" t="s">
        <v>410</v>
      </c>
      <c r="C400" s="37" t="s">
        <v>826</v>
      </c>
      <c r="D400" s="41" t="s">
        <v>840</v>
      </c>
      <c r="E400" s="34">
        <v>2012</v>
      </c>
      <c r="F400" s="43">
        <v>87934204</v>
      </c>
      <c r="G400" s="26"/>
    </row>
    <row r="401" spans="2:7" x14ac:dyDescent="0.25">
      <c r="B401" s="41" t="s">
        <v>411</v>
      </c>
      <c r="C401" s="37" t="s">
        <v>826</v>
      </c>
      <c r="D401" s="41" t="s">
        <v>840</v>
      </c>
      <c r="E401" s="34">
        <v>2012</v>
      </c>
      <c r="F401" s="43">
        <v>88077729</v>
      </c>
      <c r="G401" s="26"/>
    </row>
    <row r="402" spans="2:7" x14ac:dyDescent="0.25">
      <c r="B402" s="41" t="s">
        <v>412</v>
      </c>
      <c r="C402" s="37" t="s">
        <v>826</v>
      </c>
      <c r="D402" s="41" t="s">
        <v>840</v>
      </c>
      <c r="E402" s="34">
        <v>2012</v>
      </c>
      <c r="F402" s="43">
        <v>87883070</v>
      </c>
      <c r="G402" s="26"/>
    </row>
    <row r="403" spans="2:7" x14ac:dyDescent="0.25">
      <c r="B403" s="41" t="s">
        <v>413</v>
      </c>
      <c r="C403" s="37" t="s">
        <v>826</v>
      </c>
      <c r="D403" s="41" t="s">
        <v>840</v>
      </c>
      <c r="E403" s="34">
        <v>2012</v>
      </c>
      <c r="F403" s="43">
        <v>87887423</v>
      </c>
      <c r="G403" s="26"/>
    </row>
    <row r="404" spans="2:7" x14ac:dyDescent="0.25">
      <c r="B404" s="41" t="s">
        <v>414</v>
      </c>
      <c r="C404" s="37" t="s">
        <v>826</v>
      </c>
      <c r="D404" s="41" t="s">
        <v>840</v>
      </c>
      <c r="E404" s="34">
        <v>2012</v>
      </c>
      <c r="F404" s="43">
        <v>87936429</v>
      </c>
      <c r="G404" s="26"/>
    </row>
    <row r="405" spans="2:7" x14ac:dyDescent="0.25">
      <c r="B405" s="41" t="s">
        <v>415</v>
      </c>
      <c r="C405" s="37" t="s">
        <v>826</v>
      </c>
      <c r="D405" s="41" t="s">
        <v>840</v>
      </c>
      <c r="E405" s="34">
        <v>2012</v>
      </c>
      <c r="F405" s="43">
        <v>87886655</v>
      </c>
      <c r="G405" s="26"/>
    </row>
    <row r="406" spans="2:7" x14ac:dyDescent="0.25">
      <c r="B406" s="41" t="s">
        <v>416</v>
      </c>
      <c r="C406" s="37" t="s">
        <v>826</v>
      </c>
      <c r="D406" s="41" t="s">
        <v>840</v>
      </c>
      <c r="E406" s="34">
        <v>2012</v>
      </c>
      <c r="F406" s="43">
        <v>87929951</v>
      </c>
      <c r="G406" s="26"/>
    </row>
    <row r="407" spans="2:7" x14ac:dyDescent="0.25">
      <c r="B407" s="41" t="s">
        <v>417</v>
      </c>
      <c r="C407" s="37" t="s">
        <v>826</v>
      </c>
      <c r="D407" s="41" t="s">
        <v>840</v>
      </c>
      <c r="E407" s="34">
        <v>2012</v>
      </c>
      <c r="F407" s="43">
        <v>89903218</v>
      </c>
      <c r="G407" s="26"/>
    </row>
    <row r="408" spans="2:7" x14ac:dyDescent="0.25">
      <c r="B408" s="41" t="s">
        <v>418</v>
      </c>
      <c r="C408" s="37" t="s">
        <v>826</v>
      </c>
      <c r="D408" s="41" t="s">
        <v>840</v>
      </c>
      <c r="E408" s="34">
        <v>2012</v>
      </c>
      <c r="F408" s="43">
        <v>88347132</v>
      </c>
      <c r="G408" s="26"/>
    </row>
    <row r="409" spans="2:7" x14ac:dyDescent="0.25">
      <c r="B409" s="41" t="s">
        <v>419</v>
      </c>
      <c r="C409" s="37" t="s">
        <v>826</v>
      </c>
      <c r="D409" s="41" t="s">
        <v>840</v>
      </c>
      <c r="E409" s="34">
        <v>2012</v>
      </c>
      <c r="F409" s="43">
        <v>89900716</v>
      </c>
      <c r="G409" s="26"/>
    </row>
    <row r="410" spans="2:7" x14ac:dyDescent="0.25">
      <c r="B410" s="41" t="s">
        <v>420</v>
      </c>
      <c r="C410" s="37" t="s">
        <v>826</v>
      </c>
      <c r="D410" s="41" t="s">
        <v>840</v>
      </c>
      <c r="E410" s="34">
        <v>2012</v>
      </c>
      <c r="F410" s="43">
        <v>87885711</v>
      </c>
      <c r="G410" s="26"/>
    </row>
    <row r="411" spans="2:7" x14ac:dyDescent="0.25">
      <c r="B411" s="41" t="s">
        <v>421</v>
      </c>
      <c r="C411" s="37" t="s">
        <v>826</v>
      </c>
      <c r="D411" s="41" t="s">
        <v>840</v>
      </c>
      <c r="E411" s="34">
        <v>2012</v>
      </c>
      <c r="F411" s="43">
        <v>88077718</v>
      </c>
      <c r="G411" s="26"/>
    </row>
    <row r="412" spans="2:7" x14ac:dyDescent="0.25">
      <c r="B412" s="41" t="s">
        <v>422</v>
      </c>
      <c r="C412" s="37" t="s">
        <v>826</v>
      </c>
      <c r="D412" s="41" t="s">
        <v>840</v>
      </c>
      <c r="E412" s="34">
        <v>2012</v>
      </c>
      <c r="F412" s="43">
        <v>87927694</v>
      </c>
      <c r="G412" s="26"/>
    </row>
    <row r="413" spans="2:7" x14ac:dyDescent="0.25">
      <c r="B413" s="41" t="s">
        <v>423</v>
      </c>
      <c r="C413" s="37" t="s">
        <v>826</v>
      </c>
      <c r="D413" s="41" t="s">
        <v>840</v>
      </c>
      <c r="E413" s="34">
        <v>2012</v>
      </c>
      <c r="F413" s="43">
        <v>87887931</v>
      </c>
      <c r="G413" s="26"/>
    </row>
    <row r="414" spans="2:7" x14ac:dyDescent="0.25">
      <c r="B414" s="41" t="s">
        <v>424</v>
      </c>
      <c r="C414" s="37" t="s">
        <v>826</v>
      </c>
      <c r="D414" s="41" t="s">
        <v>840</v>
      </c>
      <c r="E414" s="34">
        <v>2012</v>
      </c>
      <c r="F414" s="43">
        <v>87887643</v>
      </c>
      <c r="G414" s="26"/>
    </row>
    <row r="415" spans="2:7" x14ac:dyDescent="0.25">
      <c r="B415" s="41" t="s">
        <v>425</v>
      </c>
      <c r="C415" s="37" t="s">
        <v>826</v>
      </c>
      <c r="D415" s="41" t="s">
        <v>840</v>
      </c>
      <c r="E415" s="34">
        <v>2012</v>
      </c>
      <c r="F415" s="43">
        <v>89900616</v>
      </c>
      <c r="G415" s="26"/>
    </row>
    <row r="416" spans="2:7" x14ac:dyDescent="0.25">
      <c r="B416" s="41" t="s">
        <v>426</v>
      </c>
      <c r="C416" s="37" t="s">
        <v>826</v>
      </c>
      <c r="D416" s="41" t="s">
        <v>840</v>
      </c>
      <c r="E416" s="34">
        <v>2012</v>
      </c>
      <c r="F416" s="43">
        <v>89908006</v>
      </c>
      <c r="G416" s="26"/>
    </row>
    <row r="417" spans="2:7" x14ac:dyDescent="0.25">
      <c r="B417" s="41" t="s">
        <v>427</v>
      </c>
      <c r="C417" s="37" t="s">
        <v>826</v>
      </c>
      <c r="D417" s="41" t="s">
        <v>840</v>
      </c>
      <c r="E417" s="34">
        <v>2012</v>
      </c>
      <c r="F417" s="43">
        <v>89896207</v>
      </c>
      <c r="G417" s="26"/>
    </row>
    <row r="418" spans="2:7" x14ac:dyDescent="0.25">
      <c r="B418" s="41" t="s">
        <v>428</v>
      </c>
      <c r="C418" s="37" t="s">
        <v>826</v>
      </c>
      <c r="D418" s="41" t="s">
        <v>840</v>
      </c>
      <c r="E418" s="34">
        <v>2012</v>
      </c>
      <c r="F418" s="43">
        <v>89901210</v>
      </c>
      <c r="G418" s="26"/>
    </row>
    <row r="419" spans="2:7" x14ac:dyDescent="0.25">
      <c r="B419" s="41" t="s">
        <v>429</v>
      </c>
      <c r="C419" s="37" t="s">
        <v>826</v>
      </c>
      <c r="D419" s="41" t="s">
        <v>841</v>
      </c>
      <c r="E419" s="34">
        <v>2012</v>
      </c>
      <c r="F419" s="43">
        <v>87921549</v>
      </c>
      <c r="G419" s="26"/>
    </row>
    <row r="420" spans="2:7" x14ac:dyDescent="0.25">
      <c r="B420" s="41" t="s">
        <v>430</v>
      </c>
      <c r="C420" s="37" t="s">
        <v>826</v>
      </c>
      <c r="D420" s="41" t="s">
        <v>841</v>
      </c>
      <c r="E420" s="34">
        <v>2012</v>
      </c>
      <c r="F420" s="43">
        <v>87883552</v>
      </c>
      <c r="G420" s="26"/>
    </row>
    <row r="421" spans="2:7" x14ac:dyDescent="0.25">
      <c r="B421" s="41" t="s">
        <v>431</v>
      </c>
      <c r="C421" s="37" t="s">
        <v>826</v>
      </c>
      <c r="D421" s="41" t="s">
        <v>841</v>
      </c>
      <c r="E421" s="34">
        <v>2012</v>
      </c>
      <c r="F421" s="43">
        <v>89907375</v>
      </c>
      <c r="G421" s="26"/>
    </row>
    <row r="422" spans="2:7" x14ac:dyDescent="0.25">
      <c r="B422" s="41" t="s">
        <v>432</v>
      </c>
      <c r="C422" s="37" t="s">
        <v>826</v>
      </c>
      <c r="D422" s="41" t="s">
        <v>841</v>
      </c>
      <c r="E422" s="34">
        <v>2012</v>
      </c>
      <c r="F422" s="43">
        <v>89903331</v>
      </c>
      <c r="G422" s="26"/>
    </row>
    <row r="423" spans="2:7" x14ac:dyDescent="0.25">
      <c r="B423" s="41" t="s">
        <v>433</v>
      </c>
      <c r="C423" s="37" t="s">
        <v>826</v>
      </c>
      <c r="D423" s="41" t="s">
        <v>841</v>
      </c>
      <c r="E423" s="34">
        <v>2012</v>
      </c>
      <c r="F423" s="43">
        <v>89911275</v>
      </c>
      <c r="G423" s="26"/>
    </row>
    <row r="424" spans="2:7" x14ac:dyDescent="0.25">
      <c r="B424" s="41" t="s">
        <v>434</v>
      </c>
      <c r="C424" s="37" t="s">
        <v>826</v>
      </c>
      <c r="D424" s="41" t="s">
        <v>841</v>
      </c>
      <c r="E424" s="34">
        <v>2012</v>
      </c>
      <c r="F424" s="43">
        <v>87934204</v>
      </c>
      <c r="G424" s="26"/>
    </row>
    <row r="425" spans="2:7" x14ac:dyDescent="0.25">
      <c r="B425" s="41" t="s">
        <v>435</v>
      </c>
      <c r="C425" s="37" t="s">
        <v>826</v>
      </c>
      <c r="D425" s="41" t="s">
        <v>841</v>
      </c>
      <c r="E425" s="34">
        <v>2012</v>
      </c>
      <c r="F425" s="43">
        <v>89900716</v>
      </c>
      <c r="G425" s="26"/>
    </row>
    <row r="426" spans="2:7" x14ac:dyDescent="0.25">
      <c r="B426" s="41" t="s">
        <v>436</v>
      </c>
      <c r="C426" s="37" t="s">
        <v>826</v>
      </c>
      <c r="D426" s="41" t="s">
        <v>841</v>
      </c>
      <c r="E426" s="34">
        <v>2012</v>
      </c>
      <c r="F426" s="43">
        <v>87927694</v>
      </c>
      <c r="G426" s="26"/>
    </row>
    <row r="427" spans="2:7" x14ac:dyDescent="0.25">
      <c r="B427" s="41" t="s">
        <v>437</v>
      </c>
      <c r="C427" s="37" t="s">
        <v>826</v>
      </c>
      <c r="D427" s="41" t="s">
        <v>841</v>
      </c>
      <c r="E427" s="34">
        <v>2012</v>
      </c>
      <c r="F427" s="43">
        <v>88347132</v>
      </c>
      <c r="G427" s="26"/>
    </row>
    <row r="428" spans="2:7" x14ac:dyDescent="0.25">
      <c r="B428" s="41" t="s">
        <v>438</v>
      </c>
      <c r="C428" s="37" t="s">
        <v>826</v>
      </c>
      <c r="D428" s="41" t="s">
        <v>841</v>
      </c>
      <c r="E428" s="34">
        <v>2012</v>
      </c>
      <c r="F428" s="43">
        <v>87885711</v>
      </c>
      <c r="G428" s="26"/>
    </row>
    <row r="429" spans="2:7" x14ac:dyDescent="0.25">
      <c r="B429" s="41" t="s">
        <v>439</v>
      </c>
      <c r="C429" s="37" t="s">
        <v>826</v>
      </c>
      <c r="D429" s="41" t="s">
        <v>841</v>
      </c>
      <c r="E429" s="34">
        <v>2012</v>
      </c>
      <c r="F429" s="43">
        <v>87886655</v>
      </c>
      <c r="G429" s="26"/>
    </row>
    <row r="430" spans="2:7" x14ac:dyDescent="0.25">
      <c r="B430" s="41" t="s">
        <v>440</v>
      </c>
      <c r="C430" s="37" t="s">
        <v>826</v>
      </c>
      <c r="D430" s="41" t="s">
        <v>841</v>
      </c>
      <c r="E430" s="34">
        <v>2012</v>
      </c>
      <c r="F430" s="43">
        <v>87887931</v>
      </c>
      <c r="G430" s="26"/>
    </row>
    <row r="431" spans="2:7" x14ac:dyDescent="0.25">
      <c r="B431" s="41" t="s">
        <v>441</v>
      </c>
      <c r="C431" s="37" t="s">
        <v>826</v>
      </c>
      <c r="D431" s="41" t="s">
        <v>841</v>
      </c>
      <c r="E431" s="34">
        <v>2012</v>
      </c>
      <c r="F431" s="43">
        <v>87883070</v>
      </c>
      <c r="G431" s="26"/>
    </row>
    <row r="432" spans="2:7" x14ac:dyDescent="0.25">
      <c r="B432" s="41" t="s">
        <v>442</v>
      </c>
      <c r="C432" s="37" t="s">
        <v>826</v>
      </c>
      <c r="D432" s="41" t="s">
        <v>841</v>
      </c>
      <c r="E432" s="34">
        <v>2012</v>
      </c>
      <c r="F432" s="43">
        <v>89900329</v>
      </c>
      <c r="G432" s="26"/>
    </row>
    <row r="433" spans="2:7" x14ac:dyDescent="0.25">
      <c r="B433" s="41" t="s">
        <v>443</v>
      </c>
      <c r="C433" s="37" t="s">
        <v>826</v>
      </c>
      <c r="D433" s="41" t="s">
        <v>841</v>
      </c>
      <c r="E433" s="34">
        <v>2012</v>
      </c>
      <c r="F433" s="43">
        <v>88347640</v>
      </c>
      <c r="G433" s="26"/>
    </row>
    <row r="434" spans="2:7" x14ac:dyDescent="0.25">
      <c r="B434" s="41" t="s">
        <v>444</v>
      </c>
      <c r="C434" s="37" t="s">
        <v>826</v>
      </c>
      <c r="D434" s="41" t="s">
        <v>841</v>
      </c>
      <c r="E434" s="34">
        <v>2012</v>
      </c>
      <c r="F434" s="43">
        <v>87883928</v>
      </c>
      <c r="G434" s="26"/>
    </row>
    <row r="435" spans="2:7" x14ac:dyDescent="0.25">
      <c r="B435" s="41" t="s">
        <v>445</v>
      </c>
      <c r="C435" s="37" t="s">
        <v>826</v>
      </c>
      <c r="D435" s="41" t="s">
        <v>841</v>
      </c>
      <c r="E435" s="34">
        <v>2012</v>
      </c>
      <c r="F435" s="43">
        <v>89900616</v>
      </c>
      <c r="G435" s="26"/>
    </row>
    <row r="436" spans="2:7" x14ac:dyDescent="0.25">
      <c r="B436" s="41" t="s">
        <v>446</v>
      </c>
      <c r="C436" s="37" t="s">
        <v>826</v>
      </c>
      <c r="D436" s="41" t="s">
        <v>841</v>
      </c>
      <c r="E436" s="34">
        <v>2012</v>
      </c>
      <c r="F436" s="43">
        <v>89908006</v>
      </c>
      <c r="G436" s="26"/>
    </row>
    <row r="437" spans="2:7" x14ac:dyDescent="0.25">
      <c r="B437" s="41" t="s">
        <v>447</v>
      </c>
      <c r="C437" s="37" t="s">
        <v>826</v>
      </c>
      <c r="D437" s="41" t="s">
        <v>841</v>
      </c>
      <c r="E437" s="34">
        <v>2012</v>
      </c>
      <c r="F437" s="43">
        <v>89911594</v>
      </c>
      <c r="G437" s="26"/>
    </row>
    <row r="438" spans="2:7" x14ac:dyDescent="0.25">
      <c r="B438" s="41" t="s">
        <v>448</v>
      </c>
      <c r="C438" s="37" t="s">
        <v>826</v>
      </c>
      <c r="D438" s="41" t="s">
        <v>841</v>
      </c>
      <c r="E438" s="34">
        <v>2012</v>
      </c>
      <c r="F438" s="43">
        <v>89897877</v>
      </c>
      <c r="G438" s="26"/>
    </row>
    <row r="439" spans="2:7" x14ac:dyDescent="0.25">
      <c r="B439" s="41" t="s">
        <v>449</v>
      </c>
      <c r="C439" s="37" t="s">
        <v>826</v>
      </c>
      <c r="D439" s="41" t="s">
        <v>841</v>
      </c>
      <c r="E439" s="34">
        <v>2012</v>
      </c>
      <c r="F439" s="43">
        <v>87887423</v>
      </c>
      <c r="G439" s="26"/>
    </row>
    <row r="440" spans="2:7" x14ac:dyDescent="0.25">
      <c r="B440" s="41" t="s">
        <v>450</v>
      </c>
      <c r="C440" s="37" t="s">
        <v>826</v>
      </c>
      <c r="D440" s="41" t="s">
        <v>841</v>
      </c>
      <c r="E440" s="34">
        <v>2012</v>
      </c>
      <c r="F440" s="43">
        <v>87887643</v>
      </c>
      <c r="G440" s="26"/>
    </row>
    <row r="441" spans="2:7" x14ac:dyDescent="0.25">
      <c r="B441" s="41" t="s">
        <v>451</v>
      </c>
      <c r="C441" s="37" t="s">
        <v>826</v>
      </c>
      <c r="D441" s="41" t="s">
        <v>841</v>
      </c>
      <c r="E441" s="34">
        <v>2012</v>
      </c>
      <c r="F441" s="43">
        <v>89896207</v>
      </c>
      <c r="G441" s="26"/>
    </row>
    <row r="442" spans="2:7" x14ac:dyDescent="0.25">
      <c r="B442" s="41" t="s">
        <v>452</v>
      </c>
      <c r="C442" s="37" t="s">
        <v>826</v>
      </c>
      <c r="D442" s="41" t="s">
        <v>842</v>
      </c>
      <c r="E442" s="34">
        <v>2012</v>
      </c>
      <c r="F442" s="43">
        <v>87921549</v>
      </c>
      <c r="G442" s="26"/>
    </row>
    <row r="443" spans="2:7" x14ac:dyDescent="0.25">
      <c r="B443" s="41" t="s">
        <v>453</v>
      </c>
      <c r="C443" s="37" t="s">
        <v>826</v>
      </c>
      <c r="D443" s="41" t="s">
        <v>842</v>
      </c>
      <c r="E443" s="34">
        <v>2012</v>
      </c>
      <c r="F443" s="43">
        <v>87883552</v>
      </c>
      <c r="G443" s="26"/>
    </row>
    <row r="444" spans="2:7" x14ac:dyDescent="0.25">
      <c r="B444" s="41" t="s">
        <v>454</v>
      </c>
      <c r="C444" s="37" t="s">
        <v>826</v>
      </c>
      <c r="D444" s="41" t="s">
        <v>842</v>
      </c>
      <c r="E444" s="34">
        <v>2012</v>
      </c>
      <c r="F444" s="43">
        <v>89907375</v>
      </c>
      <c r="G444" s="26"/>
    </row>
    <row r="445" spans="2:7" x14ac:dyDescent="0.25">
      <c r="B445" s="41" t="s">
        <v>455</v>
      </c>
      <c r="C445" s="37" t="s">
        <v>826</v>
      </c>
      <c r="D445" s="41" t="s">
        <v>842</v>
      </c>
      <c r="E445" s="34">
        <v>2012</v>
      </c>
      <c r="F445" s="43">
        <v>88357259</v>
      </c>
      <c r="G445" s="26"/>
    </row>
    <row r="446" spans="2:7" x14ac:dyDescent="0.25">
      <c r="B446" s="41" t="s">
        <v>456</v>
      </c>
      <c r="C446" s="37" t="s">
        <v>826</v>
      </c>
      <c r="D446" s="41" t="s">
        <v>842</v>
      </c>
      <c r="E446" s="34">
        <v>2012</v>
      </c>
      <c r="F446" s="43">
        <v>89897877</v>
      </c>
      <c r="G446" s="26"/>
    </row>
    <row r="447" spans="2:7" x14ac:dyDescent="0.25">
      <c r="B447" s="41" t="s">
        <v>457</v>
      </c>
      <c r="C447" s="37" t="s">
        <v>826</v>
      </c>
      <c r="D447" s="41" t="s">
        <v>842</v>
      </c>
      <c r="E447" s="34">
        <v>2012</v>
      </c>
      <c r="F447" s="43">
        <v>89903331</v>
      </c>
      <c r="G447" s="26"/>
    </row>
    <row r="448" spans="2:7" x14ac:dyDescent="0.25">
      <c r="B448" s="41" t="s">
        <v>458</v>
      </c>
      <c r="C448" s="37" t="s">
        <v>826</v>
      </c>
      <c r="D448" s="41" t="s">
        <v>842</v>
      </c>
      <c r="E448" s="34">
        <v>2012</v>
      </c>
      <c r="F448" s="43">
        <v>89912071</v>
      </c>
      <c r="G448" s="26"/>
    </row>
    <row r="449" spans="2:7" x14ac:dyDescent="0.25">
      <c r="B449" s="41" t="s">
        <v>459</v>
      </c>
      <c r="C449" s="37" t="s">
        <v>826</v>
      </c>
      <c r="D449" s="41" t="s">
        <v>842</v>
      </c>
      <c r="E449" s="34">
        <v>2012</v>
      </c>
      <c r="F449" s="43">
        <v>89911275</v>
      </c>
      <c r="G449" s="26"/>
    </row>
    <row r="450" spans="2:7" x14ac:dyDescent="0.25">
      <c r="B450" s="41" t="s">
        <v>460</v>
      </c>
      <c r="C450" s="37" t="s">
        <v>826</v>
      </c>
      <c r="D450" s="41" t="s">
        <v>842</v>
      </c>
      <c r="E450" s="34">
        <v>2012</v>
      </c>
      <c r="F450" s="43">
        <v>87934204</v>
      </c>
      <c r="G450" s="26"/>
    </row>
    <row r="451" spans="2:7" x14ac:dyDescent="0.25">
      <c r="B451" s="41" t="s">
        <v>461</v>
      </c>
      <c r="C451" s="37" t="s">
        <v>826</v>
      </c>
      <c r="D451" s="41" t="s">
        <v>842</v>
      </c>
      <c r="E451" s="34">
        <v>2012</v>
      </c>
      <c r="F451" s="43">
        <v>87883070</v>
      </c>
      <c r="G451" s="26"/>
    </row>
    <row r="452" spans="2:7" x14ac:dyDescent="0.25">
      <c r="B452" s="41" t="s">
        <v>462</v>
      </c>
      <c r="C452" s="37" t="s">
        <v>826</v>
      </c>
      <c r="D452" s="41" t="s">
        <v>842</v>
      </c>
      <c r="E452" s="34">
        <v>2012</v>
      </c>
      <c r="F452" s="43">
        <v>87883928</v>
      </c>
      <c r="G452" s="26"/>
    </row>
    <row r="453" spans="2:7" x14ac:dyDescent="0.25">
      <c r="B453" s="41" t="s">
        <v>463</v>
      </c>
      <c r="C453" s="37" t="s">
        <v>826</v>
      </c>
      <c r="D453" s="41" t="s">
        <v>842</v>
      </c>
      <c r="E453" s="34">
        <v>2012</v>
      </c>
      <c r="F453" s="43">
        <v>87883865</v>
      </c>
      <c r="G453" s="26"/>
    </row>
    <row r="454" spans="2:7" x14ac:dyDescent="0.25">
      <c r="B454" s="41" t="s">
        <v>464</v>
      </c>
      <c r="C454" s="37" t="s">
        <v>826</v>
      </c>
      <c r="D454" s="41" t="s">
        <v>842</v>
      </c>
      <c r="E454" s="34">
        <v>2012</v>
      </c>
      <c r="F454" s="43">
        <v>89900716</v>
      </c>
      <c r="G454" s="26"/>
    </row>
    <row r="455" spans="2:7" x14ac:dyDescent="0.25">
      <c r="B455" s="41" t="s">
        <v>465</v>
      </c>
      <c r="C455" s="37" t="s">
        <v>826</v>
      </c>
      <c r="D455" s="41" t="s">
        <v>842</v>
      </c>
      <c r="E455" s="34">
        <v>2012</v>
      </c>
      <c r="F455" s="43">
        <v>89911594</v>
      </c>
      <c r="G455" s="26"/>
    </row>
    <row r="456" spans="2:7" x14ac:dyDescent="0.25">
      <c r="B456" s="41" t="s">
        <v>466</v>
      </c>
      <c r="C456" s="37" t="s">
        <v>826</v>
      </c>
      <c r="D456" s="41" t="s">
        <v>842</v>
      </c>
      <c r="E456" s="34">
        <v>2012</v>
      </c>
      <c r="F456" s="43">
        <v>87927694</v>
      </c>
      <c r="G456" s="26"/>
    </row>
    <row r="457" spans="2:7" x14ac:dyDescent="0.25">
      <c r="B457" s="41" t="s">
        <v>467</v>
      </c>
      <c r="C457" s="37" t="s">
        <v>826</v>
      </c>
      <c r="D457" s="41" t="s">
        <v>842</v>
      </c>
      <c r="E457" s="34">
        <v>2012</v>
      </c>
      <c r="F457" s="43">
        <v>89900329</v>
      </c>
      <c r="G457" s="26"/>
    </row>
    <row r="458" spans="2:7" x14ac:dyDescent="0.25">
      <c r="B458" s="41" t="s">
        <v>468</v>
      </c>
      <c r="C458" s="37" t="s">
        <v>826</v>
      </c>
      <c r="D458" s="41" t="s">
        <v>842</v>
      </c>
      <c r="E458" s="34">
        <v>2012</v>
      </c>
      <c r="F458" s="43">
        <v>88077729</v>
      </c>
      <c r="G458" s="26"/>
    </row>
    <row r="459" spans="2:7" x14ac:dyDescent="0.25">
      <c r="B459" s="41" t="s">
        <v>469</v>
      </c>
      <c r="C459" s="37" t="s">
        <v>826</v>
      </c>
      <c r="D459" s="41" t="s">
        <v>842</v>
      </c>
      <c r="E459" s="34">
        <v>2012</v>
      </c>
      <c r="F459" s="43">
        <v>89903218</v>
      </c>
      <c r="G459" s="26"/>
    </row>
    <row r="460" spans="2:7" x14ac:dyDescent="0.25">
      <c r="B460" s="41" t="s">
        <v>470</v>
      </c>
      <c r="C460" s="37" t="s">
        <v>826</v>
      </c>
      <c r="D460" s="41" t="s">
        <v>842</v>
      </c>
      <c r="E460" s="34">
        <v>2012</v>
      </c>
      <c r="F460" s="43">
        <v>88347132</v>
      </c>
      <c r="G460" s="26"/>
    </row>
    <row r="461" spans="2:7" x14ac:dyDescent="0.25">
      <c r="B461" s="41" t="s">
        <v>471</v>
      </c>
      <c r="C461" s="37" t="s">
        <v>826</v>
      </c>
      <c r="D461" s="41" t="s">
        <v>842</v>
      </c>
      <c r="E461" s="34">
        <v>2012</v>
      </c>
      <c r="F461" s="43">
        <v>88077718</v>
      </c>
      <c r="G461" s="26"/>
    </row>
    <row r="462" spans="2:7" x14ac:dyDescent="0.25">
      <c r="B462" s="41" t="s">
        <v>472</v>
      </c>
      <c r="C462" s="37" t="s">
        <v>826</v>
      </c>
      <c r="D462" s="41" t="s">
        <v>842</v>
      </c>
      <c r="E462" s="34">
        <v>2012</v>
      </c>
      <c r="F462" s="43">
        <v>87885711</v>
      </c>
      <c r="G462" s="26"/>
    </row>
    <row r="463" spans="2:7" x14ac:dyDescent="0.25">
      <c r="B463" s="41" t="s">
        <v>473</v>
      </c>
      <c r="C463" s="37" t="s">
        <v>826</v>
      </c>
      <c r="D463" s="41" t="s">
        <v>842</v>
      </c>
      <c r="E463" s="34">
        <v>2012</v>
      </c>
      <c r="F463" s="43">
        <v>87887423</v>
      </c>
      <c r="G463" s="26"/>
    </row>
    <row r="464" spans="2:7" x14ac:dyDescent="0.25">
      <c r="B464" s="41" t="s">
        <v>474</v>
      </c>
      <c r="C464" s="37" t="s">
        <v>826</v>
      </c>
      <c r="D464" s="41" t="s">
        <v>842</v>
      </c>
      <c r="E464" s="34">
        <v>2012</v>
      </c>
      <c r="F464" s="43">
        <v>87936429</v>
      </c>
      <c r="G464" s="26"/>
    </row>
    <row r="465" spans="2:7" x14ac:dyDescent="0.25">
      <c r="B465" s="41" t="s">
        <v>475</v>
      </c>
      <c r="C465" s="37" t="s">
        <v>826</v>
      </c>
      <c r="D465" s="41" t="s">
        <v>842</v>
      </c>
      <c r="E465" s="34">
        <v>2012</v>
      </c>
      <c r="F465" s="43">
        <v>87929951</v>
      </c>
      <c r="G465" s="26"/>
    </row>
    <row r="466" spans="2:7" x14ac:dyDescent="0.25">
      <c r="B466" s="41" t="s">
        <v>476</v>
      </c>
      <c r="C466" s="37" t="s">
        <v>826</v>
      </c>
      <c r="D466" s="41" t="s">
        <v>842</v>
      </c>
      <c r="E466" s="34">
        <v>2012</v>
      </c>
      <c r="F466" s="43">
        <v>89895329</v>
      </c>
      <c r="G466" s="26"/>
    </row>
    <row r="467" spans="2:7" x14ac:dyDescent="0.25">
      <c r="B467" s="41" t="s">
        <v>477</v>
      </c>
      <c r="C467" s="37" t="s">
        <v>826</v>
      </c>
      <c r="D467" s="41" t="s">
        <v>842</v>
      </c>
      <c r="E467" s="34">
        <v>2012</v>
      </c>
      <c r="F467" s="43">
        <v>87887931</v>
      </c>
      <c r="G467" s="26"/>
    </row>
    <row r="468" spans="2:7" x14ac:dyDescent="0.25">
      <c r="B468" s="41" t="s">
        <v>478</v>
      </c>
      <c r="C468" s="37" t="s">
        <v>826</v>
      </c>
      <c r="D468" s="41" t="s">
        <v>842</v>
      </c>
      <c r="E468" s="34">
        <v>2012</v>
      </c>
      <c r="F468" s="43">
        <v>87880875</v>
      </c>
      <c r="G468" s="26"/>
    </row>
    <row r="469" spans="2:7" x14ac:dyDescent="0.25">
      <c r="B469" s="41" t="s">
        <v>479</v>
      </c>
      <c r="C469" s="37" t="s">
        <v>826</v>
      </c>
      <c r="D469" s="41" t="s">
        <v>842</v>
      </c>
      <c r="E469" s="34">
        <v>2012</v>
      </c>
      <c r="F469" s="43">
        <v>87886655</v>
      </c>
      <c r="G469" s="26"/>
    </row>
    <row r="470" spans="2:7" x14ac:dyDescent="0.25">
      <c r="B470" s="41" t="s">
        <v>480</v>
      </c>
      <c r="C470" s="37" t="s">
        <v>826</v>
      </c>
      <c r="D470" s="41" t="s">
        <v>842</v>
      </c>
      <c r="E470" s="34">
        <v>2012</v>
      </c>
      <c r="F470" s="43">
        <v>89912065</v>
      </c>
      <c r="G470" s="26"/>
    </row>
    <row r="471" spans="2:7" x14ac:dyDescent="0.25">
      <c r="B471" s="41" t="s">
        <v>481</v>
      </c>
      <c r="C471" s="37" t="s">
        <v>826</v>
      </c>
      <c r="D471" s="41" t="s">
        <v>842</v>
      </c>
      <c r="E471" s="34">
        <v>2012</v>
      </c>
      <c r="F471" s="43">
        <v>87887643</v>
      </c>
      <c r="G471" s="26"/>
    </row>
    <row r="472" spans="2:7" x14ac:dyDescent="0.25">
      <c r="B472" s="41" t="s">
        <v>482</v>
      </c>
      <c r="C472" s="37" t="s">
        <v>826</v>
      </c>
      <c r="D472" s="41" t="s">
        <v>842</v>
      </c>
      <c r="E472" s="34">
        <v>2012</v>
      </c>
      <c r="F472" s="43">
        <v>89900616</v>
      </c>
      <c r="G472" s="26"/>
    </row>
    <row r="473" spans="2:7" x14ac:dyDescent="0.25">
      <c r="B473" s="41" t="s">
        <v>483</v>
      </c>
      <c r="C473" s="37" t="s">
        <v>826</v>
      </c>
      <c r="D473" s="41" t="s">
        <v>842</v>
      </c>
      <c r="E473" s="34">
        <v>2012</v>
      </c>
      <c r="F473" s="43">
        <v>89908006</v>
      </c>
      <c r="G473" s="26"/>
    </row>
    <row r="474" spans="2:7" x14ac:dyDescent="0.25">
      <c r="B474" s="41" t="s">
        <v>483</v>
      </c>
      <c r="C474" s="37" t="s">
        <v>826</v>
      </c>
      <c r="D474" s="41" t="s">
        <v>842</v>
      </c>
      <c r="E474" s="34">
        <v>2012</v>
      </c>
      <c r="F474" s="43">
        <v>89908006</v>
      </c>
      <c r="G474" s="26"/>
    </row>
    <row r="475" spans="2:7" x14ac:dyDescent="0.25">
      <c r="B475" s="41" t="s">
        <v>484</v>
      </c>
      <c r="C475" s="37" t="s">
        <v>826</v>
      </c>
      <c r="D475" s="41" t="s">
        <v>842</v>
      </c>
      <c r="E475" s="34">
        <v>2012</v>
      </c>
      <c r="F475" s="43">
        <v>89899079</v>
      </c>
      <c r="G475" s="26"/>
    </row>
    <row r="476" spans="2:7" x14ac:dyDescent="0.25">
      <c r="B476" s="41" t="s">
        <v>485</v>
      </c>
      <c r="C476" s="37" t="s">
        <v>826</v>
      </c>
      <c r="D476" s="41" t="s">
        <v>842</v>
      </c>
      <c r="E476" s="34">
        <v>2012</v>
      </c>
      <c r="F476" s="43">
        <v>89901210</v>
      </c>
      <c r="G476" s="26"/>
    </row>
    <row r="477" spans="2:7" x14ac:dyDescent="0.25">
      <c r="B477" s="41" t="s">
        <v>486</v>
      </c>
      <c r="C477" s="37" t="s">
        <v>826</v>
      </c>
      <c r="D477" s="41" t="s">
        <v>842</v>
      </c>
      <c r="E477" s="34">
        <v>2012</v>
      </c>
      <c r="F477" s="43">
        <v>87882562</v>
      </c>
      <c r="G477" s="26"/>
    </row>
    <row r="478" spans="2:7" x14ac:dyDescent="0.25">
      <c r="B478" s="41" t="s">
        <v>487</v>
      </c>
      <c r="C478" s="37" t="s">
        <v>826</v>
      </c>
      <c r="D478" s="41" t="s">
        <v>842</v>
      </c>
      <c r="E478" s="34">
        <v>2012</v>
      </c>
      <c r="F478" s="43">
        <v>89896207</v>
      </c>
      <c r="G478" s="26"/>
    </row>
    <row r="479" spans="2:7" x14ac:dyDescent="0.25">
      <c r="B479" s="41" t="s">
        <v>488</v>
      </c>
      <c r="C479" s="37" t="s">
        <v>826</v>
      </c>
      <c r="D479" s="41" t="s">
        <v>843</v>
      </c>
      <c r="E479" s="34">
        <v>2012</v>
      </c>
      <c r="F479" s="43">
        <v>89897877</v>
      </c>
      <c r="G479" s="26"/>
    </row>
    <row r="480" spans="2:7" x14ac:dyDescent="0.25">
      <c r="B480" s="41" t="s">
        <v>489</v>
      </c>
      <c r="C480" s="37" t="s">
        <v>826</v>
      </c>
      <c r="D480" s="41" t="s">
        <v>843</v>
      </c>
      <c r="E480" s="34">
        <v>2012</v>
      </c>
      <c r="F480" s="43">
        <v>89900716</v>
      </c>
      <c r="G480" s="26"/>
    </row>
    <row r="481" spans="2:7" x14ac:dyDescent="0.25">
      <c r="B481" s="41" t="s">
        <v>490</v>
      </c>
      <c r="C481" s="37" t="s">
        <v>826</v>
      </c>
      <c r="D481" s="41" t="s">
        <v>843</v>
      </c>
      <c r="E481" s="34">
        <v>2012</v>
      </c>
      <c r="F481" s="43">
        <v>87921549</v>
      </c>
      <c r="G481" s="26"/>
    </row>
    <row r="482" spans="2:7" x14ac:dyDescent="0.25">
      <c r="B482" s="41" t="s">
        <v>491</v>
      </c>
      <c r="C482" s="37" t="s">
        <v>826</v>
      </c>
      <c r="D482" s="41" t="s">
        <v>843</v>
      </c>
      <c r="E482" s="34">
        <v>2012</v>
      </c>
      <c r="F482" s="43">
        <v>88357259</v>
      </c>
      <c r="G482" s="26"/>
    </row>
    <row r="483" spans="2:7" x14ac:dyDescent="0.25">
      <c r="B483" s="41" t="s">
        <v>492</v>
      </c>
      <c r="C483" s="37" t="s">
        <v>826</v>
      </c>
      <c r="D483" s="41" t="s">
        <v>843</v>
      </c>
      <c r="E483" s="34">
        <v>2012</v>
      </c>
      <c r="F483" s="43">
        <v>89907375</v>
      </c>
      <c r="G483" s="26"/>
    </row>
    <row r="484" spans="2:7" x14ac:dyDescent="0.25">
      <c r="B484" s="41" t="s">
        <v>493</v>
      </c>
      <c r="C484" s="37" t="s">
        <v>826</v>
      </c>
      <c r="D484" s="41" t="s">
        <v>843</v>
      </c>
      <c r="E484" s="34">
        <v>2012</v>
      </c>
      <c r="F484" s="43">
        <v>89903331</v>
      </c>
      <c r="G484" s="26"/>
    </row>
    <row r="485" spans="2:7" x14ac:dyDescent="0.25">
      <c r="B485" s="41" t="s">
        <v>494</v>
      </c>
      <c r="C485" s="37" t="s">
        <v>826</v>
      </c>
      <c r="D485" s="41" t="s">
        <v>843</v>
      </c>
      <c r="E485" s="34">
        <v>2012</v>
      </c>
      <c r="F485" s="43">
        <v>89911275</v>
      </c>
      <c r="G485" s="26"/>
    </row>
    <row r="486" spans="2:7" x14ac:dyDescent="0.25">
      <c r="B486" s="41" t="s">
        <v>495</v>
      </c>
      <c r="C486" s="37" t="s">
        <v>826</v>
      </c>
      <c r="D486" s="41" t="s">
        <v>843</v>
      </c>
      <c r="E486" s="34">
        <v>2012</v>
      </c>
      <c r="F486" s="43">
        <v>87883928</v>
      </c>
      <c r="G486" s="26"/>
    </row>
    <row r="487" spans="2:7" x14ac:dyDescent="0.25">
      <c r="B487" s="41" t="s">
        <v>496</v>
      </c>
      <c r="C487" s="37" t="s">
        <v>826</v>
      </c>
      <c r="D487" s="41" t="s">
        <v>843</v>
      </c>
      <c r="E487" s="34">
        <v>2012</v>
      </c>
      <c r="F487" s="43">
        <v>89266441</v>
      </c>
      <c r="G487" s="26"/>
    </row>
    <row r="488" spans="2:7" x14ac:dyDescent="0.25">
      <c r="B488" s="41" t="s">
        <v>497</v>
      </c>
      <c r="C488" s="37" t="s">
        <v>826</v>
      </c>
      <c r="D488" s="41" t="s">
        <v>843</v>
      </c>
      <c r="E488" s="34">
        <v>2012</v>
      </c>
      <c r="F488" s="43">
        <v>89900329</v>
      </c>
      <c r="G488" s="26"/>
    </row>
    <row r="489" spans="2:7" x14ac:dyDescent="0.25">
      <c r="B489" s="41" t="s">
        <v>498</v>
      </c>
      <c r="C489" s="37" t="s">
        <v>826</v>
      </c>
      <c r="D489" s="41" t="s">
        <v>843</v>
      </c>
      <c r="E489" s="34">
        <v>2012</v>
      </c>
      <c r="F489" s="43">
        <v>87883865</v>
      </c>
      <c r="G489" s="26"/>
    </row>
    <row r="490" spans="2:7" x14ac:dyDescent="0.25">
      <c r="B490" s="41" t="s">
        <v>499</v>
      </c>
      <c r="C490" s="37" t="s">
        <v>826</v>
      </c>
      <c r="D490" s="41" t="s">
        <v>843</v>
      </c>
      <c r="E490" s="34">
        <v>2012</v>
      </c>
      <c r="F490" s="43">
        <v>87883070</v>
      </c>
      <c r="G490" s="26"/>
    </row>
    <row r="491" spans="2:7" x14ac:dyDescent="0.25">
      <c r="B491" s="41" t="s">
        <v>500</v>
      </c>
      <c r="C491" s="37" t="s">
        <v>826</v>
      </c>
      <c r="D491" s="41" t="s">
        <v>843</v>
      </c>
      <c r="E491" s="34">
        <v>2012</v>
      </c>
      <c r="F491" s="43">
        <v>89911594</v>
      </c>
      <c r="G491" s="26"/>
    </row>
    <row r="492" spans="2:7" x14ac:dyDescent="0.25">
      <c r="B492" s="41" t="s">
        <v>501</v>
      </c>
      <c r="C492" s="37" t="s">
        <v>826</v>
      </c>
      <c r="D492" s="41" t="s">
        <v>843</v>
      </c>
      <c r="E492" s="34">
        <v>2012</v>
      </c>
      <c r="F492" s="43">
        <v>89899079</v>
      </c>
      <c r="G492" s="26"/>
    </row>
    <row r="493" spans="2:7" x14ac:dyDescent="0.25">
      <c r="B493" s="41" t="s">
        <v>502</v>
      </c>
      <c r="C493" s="37" t="s">
        <v>826</v>
      </c>
      <c r="D493" s="41" t="s">
        <v>843</v>
      </c>
      <c r="E493" s="34">
        <v>2012</v>
      </c>
      <c r="F493" s="43">
        <v>87929951</v>
      </c>
      <c r="G493" s="26"/>
    </row>
    <row r="494" spans="2:7" x14ac:dyDescent="0.25">
      <c r="B494" s="41" t="s">
        <v>503</v>
      </c>
      <c r="C494" s="37" t="s">
        <v>826</v>
      </c>
      <c r="D494" s="41" t="s">
        <v>843</v>
      </c>
      <c r="E494" s="34">
        <v>2012</v>
      </c>
      <c r="F494" s="43">
        <v>87886655</v>
      </c>
      <c r="G494" s="26"/>
    </row>
    <row r="495" spans="2:7" x14ac:dyDescent="0.25">
      <c r="B495" s="41" t="s">
        <v>503</v>
      </c>
      <c r="C495" s="37" t="s">
        <v>826</v>
      </c>
      <c r="D495" s="41" t="s">
        <v>843</v>
      </c>
      <c r="E495" s="34">
        <v>2012</v>
      </c>
      <c r="F495" s="43">
        <v>87886655</v>
      </c>
      <c r="G495" s="26"/>
    </row>
    <row r="496" spans="2:7" x14ac:dyDescent="0.25">
      <c r="B496" s="41" t="s">
        <v>504</v>
      </c>
      <c r="C496" s="37" t="s">
        <v>826</v>
      </c>
      <c r="D496" s="41" t="s">
        <v>843</v>
      </c>
      <c r="E496" s="34">
        <v>2012</v>
      </c>
      <c r="F496" s="43">
        <v>87887643</v>
      </c>
      <c r="G496" s="26"/>
    </row>
    <row r="497" spans="2:7" x14ac:dyDescent="0.25">
      <c r="B497" s="41" t="s">
        <v>505</v>
      </c>
      <c r="C497" s="37" t="s">
        <v>826</v>
      </c>
      <c r="D497" s="41" t="s">
        <v>843</v>
      </c>
      <c r="E497" s="34">
        <v>2012</v>
      </c>
      <c r="F497" s="43">
        <v>87885711</v>
      </c>
      <c r="G497" s="26"/>
    </row>
    <row r="498" spans="2:7" x14ac:dyDescent="0.25">
      <c r="B498" s="41" t="s">
        <v>506</v>
      </c>
      <c r="C498" s="37" t="s">
        <v>826</v>
      </c>
      <c r="D498" s="41" t="s">
        <v>843</v>
      </c>
      <c r="E498" s="34">
        <v>2012</v>
      </c>
      <c r="F498" s="43">
        <v>89909671</v>
      </c>
      <c r="G498" s="26"/>
    </row>
    <row r="499" spans="2:7" x14ac:dyDescent="0.25">
      <c r="B499" s="41" t="s">
        <v>507</v>
      </c>
      <c r="C499" s="37" t="s">
        <v>826</v>
      </c>
      <c r="D499" s="41" t="s">
        <v>843</v>
      </c>
      <c r="E499" s="34">
        <v>2012</v>
      </c>
      <c r="F499" s="43">
        <v>88347132</v>
      </c>
      <c r="G499" s="26"/>
    </row>
    <row r="500" spans="2:7" x14ac:dyDescent="0.25">
      <c r="B500" s="41" t="s">
        <v>508</v>
      </c>
      <c r="C500" s="37" t="s">
        <v>826</v>
      </c>
      <c r="D500" s="41" t="s">
        <v>843</v>
      </c>
      <c r="E500" s="34">
        <v>2012</v>
      </c>
      <c r="F500" s="43">
        <v>89903218</v>
      </c>
      <c r="G500" s="26"/>
    </row>
    <row r="501" spans="2:7" x14ac:dyDescent="0.25">
      <c r="B501" s="41" t="s">
        <v>509</v>
      </c>
      <c r="C501" s="37" t="s">
        <v>826</v>
      </c>
      <c r="D501" s="41" t="s">
        <v>843</v>
      </c>
      <c r="E501" s="34">
        <v>2012</v>
      </c>
      <c r="F501" s="43">
        <v>87934204</v>
      </c>
      <c r="G501" s="26"/>
    </row>
    <row r="502" spans="2:7" x14ac:dyDescent="0.25">
      <c r="B502" s="41" t="s">
        <v>510</v>
      </c>
      <c r="C502" s="37" t="s">
        <v>826</v>
      </c>
      <c r="D502" s="41" t="s">
        <v>843</v>
      </c>
      <c r="E502" s="34">
        <v>2012</v>
      </c>
      <c r="F502" s="43">
        <v>89896207</v>
      </c>
      <c r="G502" s="26"/>
    </row>
    <row r="503" spans="2:7" x14ac:dyDescent="0.25">
      <c r="B503" s="41" t="s">
        <v>511</v>
      </c>
      <c r="C503" s="37" t="s">
        <v>826</v>
      </c>
      <c r="D503" s="41" t="s">
        <v>844</v>
      </c>
      <c r="E503" s="34">
        <v>2012</v>
      </c>
      <c r="F503" s="43">
        <v>87883552</v>
      </c>
      <c r="G503" s="26"/>
    </row>
    <row r="504" spans="2:7" x14ac:dyDescent="0.25">
      <c r="B504" s="41" t="s">
        <v>512</v>
      </c>
      <c r="C504" s="37" t="s">
        <v>826</v>
      </c>
      <c r="D504" s="41" t="s">
        <v>844</v>
      </c>
      <c r="E504" s="34">
        <v>2012</v>
      </c>
      <c r="F504" s="43">
        <v>88357259</v>
      </c>
      <c r="G504" s="26"/>
    </row>
    <row r="505" spans="2:7" x14ac:dyDescent="0.25">
      <c r="B505" s="41" t="s">
        <v>513</v>
      </c>
      <c r="C505" s="37" t="s">
        <v>826</v>
      </c>
      <c r="D505" s="41" t="s">
        <v>844</v>
      </c>
      <c r="E505" s="34">
        <v>2012</v>
      </c>
      <c r="F505" s="43">
        <v>87921549</v>
      </c>
      <c r="G505" s="26"/>
    </row>
    <row r="506" spans="2:7" x14ac:dyDescent="0.25">
      <c r="B506" s="41" t="s">
        <v>514</v>
      </c>
      <c r="C506" s="37" t="s">
        <v>826</v>
      </c>
      <c r="D506" s="41" t="s">
        <v>844</v>
      </c>
      <c r="E506" s="34">
        <v>2012</v>
      </c>
      <c r="F506" s="43">
        <v>89903331</v>
      </c>
      <c r="G506" s="26"/>
    </row>
    <row r="507" spans="2:7" x14ac:dyDescent="0.25">
      <c r="B507" s="41" t="s">
        <v>515</v>
      </c>
      <c r="C507" s="37" t="s">
        <v>826</v>
      </c>
      <c r="D507" s="41" t="s">
        <v>844</v>
      </c>
      <c r="E507" s="34">
        <v>2012</v>
      </c>
      <c r="F507" s="43">
        <v>89911275</v>
      </c>
      <c r="G507" s="26"/>
    </row>
    <row r="508" spans="2:7" x14ac:dyDescent="0.25">
      <c r="B508" s="41" t="s">
        <v>516</v>
      </c>
      <c r="C508" s="37" t="s">
        <v>826</v>
      </c>
      <c r="D508" s="41" t="s">
        <v>844</v>
      </c>
      <c r="E508" s="34">
        <v>2012</v>
      </c>
      <c r="F508" s="43">
        <v>89897877</v>
      </c>
      <c r="G508" s="26"/>
    </row>
    <row r="509" spans="2:7" x14ac:dyDescent="0.25">
      <c r="B509" s="41" t="s">
        <v>517</v>
      </c>
      <c r="C509" s="37" t="s">
        <v>826</v>
      </c>
      <c r="D509" s="41" t="s">
        <v>844</v>
      </c>
      <c r="E509" s="34">
        <v>2012</v>
      </c>
      <c r="F509" s="43">
        <v>89907375</v>
      </c>
      <c r="G509" s="26"/>
    </row>
    <row r="510" spans="2:7" x14ac:dyDescent="0.25">
      <c r="B510" s="41" t="s">
        <v>518</v>
      </c>
      <c r="C510" s="37" t="s">
        <v>826</v>
      </c>
      <c r="D510" s="41" t="s">
        <v>844</v>
      </c>
      <c r="E510" s="34">
        <v>2012</v>
      </c>
      <c r="F510" s="43">
        <v>87885711</v>
      </c>
      <c r="G510" s="26"/>
    </row>
    <row r="511" spans="2:7" x14ac:dyDescent="0.25">
      <c r="B511" s="41" t="s">
        <v>519</v>
      </c>
      <c r="C511" s="37" t="s">
        <v>826</v>
      </c>
      <c r="D511" s="41" t="s">
        <v>844</v>
      </c>
      <c r="E511" s="34">
        <v>2012</v>
      </c>
      <c r="F511" s="43">
        <v>89903218</v>
      </c>
      <c r="G511" s="26"/>
    </row>
    <row r="512" spans="2:7" x14ac:dyDescent="0.25">
      <c r="B512" s="41" t="s">
        <v>520</v>
      </c>
      <c r="C512" s="37" t="s">
        <v>826</v>
      </c>
      <c r="D512" s="41" t="s">
        <v>844</v>
      </c>
      <c r="E512" s="34">
        <v>2012</v>
      </c>
      <c r="F512" s="43">
        <v>87883865</v>
      </c>
      <c r="G512" s="26"/>
    </row>
    <row r="513" spans="2:7" x14ac:dyDescent="0.25">
      <c r="B513" s="41" t="s">
        <v>521</v>
      </c>
      <c r="C513" s="37" t="s">
        <v>826</v>
      </c>
      <c r="D513" s="41" t="s">
        <v>844</v>
      </c>
      <c r="E513" s="34">
        <v>2012</v>
      </c>
      <c r="F513" s="43">
        <v>87883928</v>
      </c>
      <c r="G513" s="26"/>
    </row>
    <row r="514" spans="2:7" x14ac:dyDescent="0.25">
      <c r="B514" s="41" t="s">
        <v>522</v>
      </c>
      <c r="C514" s="37" t="s">
        <v>826</v>
      </c>
      <c r="D514" s="41" t="s">
        <v>844</v>
      </c>
      <c r="E514" s="34">
        <v>2012</v>
      </c>
      <c r="F514" s="43">
        <v>89911594</v>
      </c>
      <c r="G514" s="26"/>
    </row>
    <row r="515" spans="2:7" x14ac:dyDescent="0.25">
      <c r="B515" s="41" t="s">
        <v>523</v>
      </c>
      <c r="C515" s="37" t="s">
        <v>826</v>
      </c>
      <c r="D515" s="41" t="s">
        <v>844</v>
      </c>
      <c r="E515" s="34">
        <v>2012</v>
      </c>
      <c r="F515" s="43">
        <v>88077729</v>
      </c>
      <c r="G515" s="26"/>
    </row>
    <row r="516" spans="2:7" x14ac:dyDescent="0.25">
      <c r="B516" s="41" t="s">
        <v>524</v>
      </c>
      <c r="C516" s="37" t="s">
        <v>826</v>
      </c>
      <c r="D516" s="41" t="s">
        <v>844</v>
      </c>
      <c r="E516" s="34">
        <v>2012</v>
      </c>
      <c r="F516" s="43">
        <v>88347640</v>
      </c>
      <c r="G516" s="26"/>
    </row>
    <row r="517" spans="2:7" x14ac:dyDescent="0.25">
      <c r="B517" s="41" t="s">
        <v>525</v>
      </c>
      <c r="C517" s="37" t="s">
        <v>826</v>
      </c>
      <c r="D517" s="41" t="s">
        <v>844</v>
      </c>
      <c r="E517" s="34">
        <v>2012</v>
      </c>
      <c r="F517" s="43">
        <v>87883070</v>
      </c>
      <c r="G517" s="26"/>
    </row>
    <row r="518" spans="2:7" x14ac:dyDescent="0.25">
      <c r="B518" s="41" t="s">
        <v>526</v>
      </c>
      <c r="C518" s="37" t="s">
        <v>826</v>
      </c>
      <c r="D518" s="41" t="s">
        <v>844</v>
      </c>
      <c r="E518" s="34">
        <v>2012</v>
      </c>
      <c r="F518" s="43">
        <v>89900716</v>
      </c>
      <c r="G518" s="26"/>
    </row>
    <row r="519" spans="2:7" x14ac:dyDescent="0.25">
      <c r="B519" s="41" t="s">
        <v>527</v>
      </c>
      <c r="C519" s="37" t="s">
        <v>826</v>
      </c>
      <c r="D519" s="41" t="s">
        <v>844</v>
      </c>
      <c r="E519" s="34">
        <v>2012</v>
      </c>
      <c r="F519" s="43">
        <v>87887423</v>
      </c>
      <c r="G519" s="26"/>
    </row>
    <row r="520" spans="2:7" x14ac:dyDescent="0.25">
      <c r="B520" s="41" t="s">
        <v>528</v>
      </c>
      <c r="C520" s="37" t="s">
        <v>826</v>
      </c>
      <c r="D520" s="41" t="s">
        <v>844</v>
      </c>
      <c r="E520" s="34">
        <v>2012</v>
      </c>
      <c r="F520" s="43">
        <v>89899079</v>
      </c>
      <c r="G520" s="26"/>
    </row>
    <row r="521" spans="2:7" x14ac:dyDescent="0.25">
      <c r="B521" s="41" t="s">
        <v>529</v>
      </c>
      <c r="C521" s="37" t="s">
        <v>826</v>
      </c>
      <c r="D521" s="41" t="s">
        <v>844</v>
      </c>
      <c r="E521" s="34">
        <v>2012</v>
      </c>
      <c r="F521" s="43">
        <v>89912065</v>
      </c>
      <c r="G521" s="26"/>
    </row>
    <row r="522" spans="2:7" x14ac:dyDescent="0.25">
      <c r="B522" s="41" t="s">
        <v>530</v>
      </c>
      <c r="C522" s="37" t="s">
        <v>826</v>
      </c>
      <c r="D522" s="41" t="s">
        <v>844</v>
      </c>
      <c r="E522" s="34">
        <v>2012</v>
      </c>
      <c r="F522" s="43">
        <v>87936429</v>
      </c>
      <c r="G522" s="26"/>
    </row>
    <row r="523" spans="2:7" x14ac:dyDescent="0.25">
      <c r="B523" s="41" t="s">
        <v>531</v>
      </c>
      <c r="C523" s="37" t="s">
        <v>826</v>
      </c>
      <c r="D523" s="41" t="s">
        <v>844</v>
      </c>
      <c r="E523" s="34">
        <v>2012</v>
      </c>
      <c r="F523" s="43">
        <v>87882562</v>
      </c>
      <c r="G523" s="26"/>
    </row>
    <row r="524" spans="2:7" x14ac:dyDescent="0.25">
      <c r="B524" s="41" t="s">
        <v>532</v>
      </c>
      <c r="C524" s="37" t="s">
        <v>826</v>
      </c>
      <c r="D524" s="41" t="s">
        <v>844</v>
      </c>
      <c r="E524" s="34">
        <v>2012</v>
      </c>
      <c r="F524" s="43">
        <v>87886655</v>
      </c>
      <c r="G524" s="26"/>
    </row>
    <row r="525" spans="2:7" x14ac:dyDescent="0.25">
      <c r="B525" s="41" t="s">
        <v>533</v>
      </c>
      <c r="C525" s="37" t="s">
        <v>826</v>
      </c>
      <c r="D525" s="41" t="s">
        <v>844</v>
      </c>
      <c r="E525" s="34">
        <v>2012</v>
      </c>
      <c r="F525" s="43">
        <v>87929951</v>
      </c>
      <c r="G525" s="26"/>
    </row>
    <row r="526" spans="2:7" x14ac:dyDescent="0.25">
      <c r="B526" s="41" t="s">
        <v>534</v>
      </c>
      <c r="C526" s="37" t="s">
        <v>826</v>
      </c>
      <c r="D526" s="41" t="s">
        <v>844</v>
      </c>
      <c r="E526" s="34">
        <v>2012</v>
      </c>
      <c r="F526" s="43">
        <v>87887931</v>
      </c>
      <c r="G526" s="26"/>
    </row>
    <row r="527" spans="2:7" x14ac:dyDescent="0.25">
      <c r="B527" s="41" t="s">
        <v>535</v>
      </c>
      <c r="C527" s="37" t="s">
        <v>826</v>
      </c>
      <c r="D527" s="41" t="s">
        <v>844</v>
      </c>
      <c r="E527" s="34">
        <v>2012</v>
      </c>
      <c r="F527" s="43">
        <v>87887643</v>
      </c>
      <c r="G527" s="26"/>
    </row>
    <row r="528" spans="2:7" x14ac:dyDescent="0.25">
      <c r="B528" s="41" t="s">
        <v>536</v>
      </c>
      <c r="C528" s="37" t="s">
        <v>826</v>
      </c>
      <c r="D528" s="41" t="s">
        <v>844</v>
      </c>
      <c r="E528" s="34">
        <v>2012</v>
      </c>
      <c r="F528" s="43">
        <v>88353192</v>
      </c>
      <c r="G528" s="26"/>
    </row>
    <row r="529" spans="2:7" x14ac:dyDescent="0.25">
      <c r="B529" s="41" t="s">
        <v>537</v>
      </c>
      <c r="C529" s="37" t="s">
        <v>826</v>
      </c>
      <c r="D529" s="41" t="s">
        <v>844</v>
      </c>
      <c r="E529" s="34">
        <v>2012</v>
      </c>
      <c r="F529" s="43">
        <v>89896207</v>
      </c>
      <c r="G529" s="26"/>
    </row>
    <row r="530" spans="2:7" x14ac:dyDescent="0.25">
      <c r="B530" s="41" t="s">
        <v>538</v>
      </c>
      <c r="C530" s="37" t="s">
        <v>826</v>
      </c>
      <c r="D530" s="41" t="s">
        <v>844</v>
      </c>
      <c r="E530" s="34">
        <v>2012</v>
      </c>
      <c r="F530" s="43">
        <v>89901210</v>
      </c>
      <c r="G530" s="26"/>
    </row>
    <row r="531" spans="2:7" x14ac:dyDescent="0.25">
      <c r="B531" s="41" t="s">
        <v>539</v>
      </c>
      <c r="C531" s="37" t="s">
        <v>826</v>
      </c>
      <c r="D531" s="41" t="s">
        <v>845</v>
      </c>
      <c r="E531" s="34">
        <v>2012</v>
      </c>
      <c r="F531" s="43">
        <v>87883552</v>
      </c>
      <c r="G531" s="26"/>
    </row>
    <row r="532" spans="2:7" x14ac:dyDescent="0.25">
      <c r="B532" s="41" t="s">
        <v>540</v>
      </c>
      <c r="C532" s="37" t="s">
        <v>826</v>
      </c>
      <c r="D532" s="41" t="s">
        <v>845</v>
      </c>
      <c r="E532" s="34">
        <v>2012</v>
      </c>
      <c r="F532" s="43">
        <v>88357259</v>
      </c>
      <c r="G532" s="26"/>
    </row>
    <row r="533" spans="2:7" x14ac:dyDescent="0.25">
      <c r="B533" s="41" t="s">
        <v>541</v>
      </c>
      <c r="C533" s="37" t="s">
        <v>826</v>
      </c>
      <c r="D533" s="41" t="s">
        <v>845</v>
      </c>
      <c r="E533" s="34">
        <v>2012</v>
      </c>
      <c r="F533" s="43">
        <v>89895590</v>
      </c>
      <c r="G533" s="26"/>
    </row>
    <row r="534" spans="2:7" x14ac:dyDescent="0.25">
      <c r="B534" s="41" t="s">
        <v>542</v>
      </c>
      <c r="C534" s="37" t="s">
        <v>826</v>
      </c>
      <c r="D534" s="41" t="s">
        <v>845</v>
      </c>
      <c r="E534" s="34">
        <v>2012</v>
      </c>
      <c r="F534" s="43">
        <v>89907375</v>
      </c>
      <c r="G534" s="26"/>
    </row>
    <row r="535" spans="2:7" x14ac:dyDescent="0.25">
      <c r="B535" s="41" t="s">
        <v>543</v>
      </c>
      <c r="C535" s="37" t="s">
        <v>826</v>
      </c>
      <c r="D535" s="41" t="s">
        <v>845</v>
      </c>
      <c r="E535" s="34">
        <v>2012</v>
      </c>
      <c r="F535" s="43">
        <v>89912071</v>
      </c>
      <c r="G535" s="26"/>
    </row>
    <row r="536" spans="2:7" x14ac:dyDescent="0.25">
      <c r="B536" s="41" t="s">
        <v>544</v>
      </c>
      <c r="C536" s="37" t="s">
        <v>826</v>
      </c>
      <c r="D536" s="41" t="s">
        <v>845</v>
      </c>
      <c r="E536" s="34">
        <v>2012</v>
      </c>
      <c r="F536" s="43">
        <v>89911275</v>
      </c>
      <c r="G536" s="26"/>
    </row>
    <row r="537" spans="2:7" x14ac:dyDescent="0.25">
      <c r="B537" s="41" t="s">
        <v>545</v>
      </c>
      <c r="C537" s="37" t="s">
        <v>826</v>
      </c>
      <c r="D537" s="41" t="s">
        <v>845</v>
      </c>
      <c r="E537" s="34">
        <v>2012</v>
      </c>
      <c r="F537" s="43">
        <v>89903331</v>
      </c>
      <c r="G537" s="26"/>
    </row>
    <row r="538" spans="2:7" x14ac:dyDescent="0.25">
      <c r="B538" s="41" t="s">
        <v>546</v>
      </c>
      <c r="C538" s="37" t="s">
        <v>826</v>
      </c>
      <c r="D538" s="41" t="s">
        <v>845</v>
      </c>
      <c r="E538" s="34">
        <v>2012</v>
      </c>
      <c r="F538" s="43">
        <v>89903218</v>
      </c>
      <c r="G538" s="26"/>
    </row>
    <row r="539" spans="2:7" x14ac:dyDescent="0.25">
      <c r="B539" s="41" t="s">
        <v>547</v>
      </c>
      <c r="C539" s="37" t="s">
        <v>826</v>
      </c>
      <c r="D539" s="41" t="s">
        <v>845</v>
      </c>
      <c r="E539" s="34">
        <v>2012</v>
      </c>
      <c r="F539" s="43">
        <v>87885711</v>
      </c>
      <c r="G539" s="26"/>
    </row>
    <row r="540" spans="2:7" x14ac:dyDescent="0.25">
      <c r="B540" s="41" t="s">
        <v>548</v>
      </c>
      <c r="C540" s="37" t="s">
        <v>826</v>
      </c>
      <c r="D540" s="41" t="s">
        <v>845</v>
      </c>
      <c r="E540" s="34">
        <v>2012</v>
      </c>
      <c r="F540" s="43">
        <v>89909671</v>
      </c>
      <c r="G540" s="26"/>
    </row>
    <row r="541" spans="2:7" x14ac:dyDescent="0.25">
      <c r="B541" s="41" t="s">
        <v>549</v>
      </c>
      <c r="C541" s="37" t="s">
        <v>826</v>
      </c>
      <c r="D541" s="41" t="s">
        <v>845</v>
      </c>
      <c r="E541" s="34">
        <v>2012</v>
      </c>
      <c r="F541" s="43">
        <v>88077729</v>
      </c>
      <c r="G541" s="26"/>
    </row>
    <row r="542" spans="2:7" x14ac:dyDescent="0.25">
      <c r="B542" s="41" t="s">
        <v>550</v>
      </c>
      <c r="C542" s="37" t="s">
        <v>826</v>
      </c>
      <c r="D542" s="41" t="s">
        <v>845</v>
      </c>
      <c r="E542" s="34">
        <v>2012</v>
      </c>
      <c r="F542" s="43">
        <v>87883928</v>
      </c>
      <c r="G542" s="26"/>
    </row>
    <row r="543" spans="2:7" x14ac:dyDescent="0.25">
      <c r="B543" s="41" t="s">
        <v>551</v>
      </c>
      <c r="C543" s="37" t="s">
        <v>826</v>
      </c>
      <c r="D543" s="41" t="s">
        <v>845</v>
      </c>
      <c r="E543" s="34">
        <v>2012</v>
      </c>
      <c r="F543" s="43">
        <v>87883865</v>
      </c>
      <c r="G543" s="26"/>
    </row>
    <row r="544" spans="2:7" x14ac:dyDescent="0.25">
      <c r="B544" s="41" t="s">
        <v>552</v>
      </c>
      <c r="C544" s="37" t="s">
        <v>826</v>
      </c>
      <c r="D544" s="41" t="s">
        <v>845</v>
      </c>
      <c r="E544" s="34">
        <v>2012</v>
      </c>
      <c r="F544" s="43">
        <v>89911594</v>
      </c>
      <c r="G544" s="26"/>
    </row>
    <row r="545" spans="2:7" x14ac:dyDescent="0.25">
      <c r="B545" s="41" t="s">
        <v>553</v>
      </c>
      <c r="C545" s="37" t="s">
        <v>826</v>
      </c>
      <c r="D545" s="41" t="s">
        <v>845</v>
      </c>
      <c r="E545" s="34">
        <v>2012</v>
      </c>
      <c r="F545" s="43">
        <v>89900329</v>
      </c>
      <c r="G545" s="26"/>
    </row>
    <row r="546" spans="2:7" x14ac:dyDescent="0.25">
      <c r="B546" s="41" t="s">
        <v>554</v>
      </c>
      <c r="C546" s="37" t="s">
        <v>826</v>
      </c>
      <c r="D546" s="41" t="s">
        <v>845</v>
      </c>
      <c r="E546" s="34">
        <v>2012</v>
      </c>
      <c r="F546" s="43">
        <v>88345204</v>
      </c>
      <c r="G546" s="26"/>
    </row>
    <row r="547" spans="2:7" x14ac:dyDescent="0.25">
      <c r="B547" s="41" t="s">
        <v>555</v>
      </c>
      <c r="C547" s="37" t="s">
        <v>826</v>
      </c>
      <c r="D547" s="41" t="s">
        <v>845</v>
      </c>
      <c r="E547" s="34">
        <v>2012</v>
      </c>
      <c r="F547" s="43">
        <v>87887931</v>
      </c>
      <c r="G547" s="26"/>
    </row>
    <row r="548" spans="2:7" x14ac:dyDescent="0.25">
      <c r="B548" s="41" t="s">
        <v>556</v>
      </c>
      <c r="C548" s="37" t="s">
        <v>826</v>
      </c>
      <c r="D548" s="41" t="s">
        <v>845</v>
      </c>
      <c r="E548" s="34">
        <v>2012</v>
      </c>
      <c r="F548" s="43">
        <v>87887423</v>
      </c>
      <c r="G548" s="26"/>
    </row>
    <row r="549" spans="2:7" x14ac:dyDescent="0.25">
      <c r="B549" s="41" t="s">
        <v>557</v>
      </c>
      <c r="C549" s="37" t="s">
        <v>826</v>
      </c>
      <c r="D549" s="41" t="s">
        <v>845</v>
      </c>
      <c r="E549" s="34">
        <v>2012</v>
      </c>
      <c r="F549" s="43">
        <v>87886655</v>
      </c>
      <c r="G549" s="26"/>
    </row>
    <row r="550" spans="2:7" x14ac:dyDescent="0.25">
      <c r="B550" s="41" t="s">
        <v>558</v>
      </c>
      <c r="C550" s="37" t="s">
        <v>826</v>
      </c>
      <c r="D550" s="41" t="s">
        <v>845</v>
      </c>
      <c r="E550" s="34">
        <v>2012</v>
      </c>
      <c r="F550" s="43">
        <v>89912065</v>
      </c>
      <c r="G550" s="26"/>
    </row>
    <row r="551" spans="2:7" x14ac:dyDescent="0.25">
      <c r="B551" s="41" t="s">
        <v>559</v>
      </c>
      <c r="C551" s="37" t="s">
        <v>826</v>
      </c>
      <c r="D551" s="41" t="s">
        <v>845</v>
      </c>
      <c r="E551" s="34">
        <v>2012</v>
      </c>
      <c r="F551" s="43">
        <v>87936429</v>
      </c>
      <c r="G551" s="26"/>
    </row>
    <row r="552" spans="2:7" x14ac:dyDescent="0.25">
      <c r="B552" s="41" t="s">
        <v>560</v>
      </c>
      <c r="C552" s="37" t="s">
        <v>826</v>
      </c>
      <c r="D552" s="41" t="s">
        <v>845</v>
      </c>
      <c r="E552" s="34">
        <v>2012</v>
      </c>
      <c r="F552" s="43">
        <v>88347640</v>
      </c>
      <c r="G552" s="26"/>
    </row>
    <row r="553" spans="2:7" x14ac:dyDescent="0.25">
      <c r="B553" s="41" t="s">
        <v>561</v>
      </c>
      <c r="C553" s="37" t="s">
        <v>826</v>
      </c>
      <c r="D553" s="41" t="s">
        <v>845</v>
      </c>
      <c r="E553" s="34">
        <v>2012</v>
      </c>
      <c r="F553" s="43">
        <v>89899079</v>
      </c>
      <c r="G553" s="26"/>
    </row>
    <row r="554" spans="2:7" x14ac:dyDescent="0.25">
      <c r="B554" s="41" t="s">
        <v>562</v>
      </c>
      <c r="C554" s="37" t="s">
        <v>826</v>
      </c>
      <c r="D554" s="41" t="s">
        <v>845</v>
      </c>
      <c r="E554" s="34">
        <v>2012</v>
      </c>
      <c r="F554" s="43">
        <v>92536410</v>
      </c>
      <c r="G554" s="26"/>
    </row>
    <row r="555" spans="2:7" x14ac:dyDescent="0.25">
      <c r="B555" s="41" t="s">
        <v>563</v>
      </c>
      <c r="C555" s="37" t="s">
        <v>826</v>
      </c>
      <c r="D555" s="41" t="s">
        <v>845</v>
      </c>
      <c r="E555" s="34">
        <v>2012</v>
      </c>
      <c r="F555" s="43">
        <v>87927694</v>
      </c>
      <c r="G555" s="26"/>
    </row>
    <row r="556" spans="2:7" x14ac:dyDescent="0.25">
      <c r="B556" s="41" t="s">
        <v>564</v>
      </c>
      <c r="C556" s="37" t="s">
        <v>826</v>
      </c>
      <c r="D556" s="41" t="s">
        <v>845</v>
      </c>
      <c r="E556" s="34">
        <v>2012</v>
      </c>
      <c r="F556" s="43">
        <v>87887643</v>
      </c>
      <c r="G556" s="26"/>
    </row>
    <row r="557" spans="2:7" x14ac:dyDescent="0.25">
      <c r="B557" s="41" t="s">
        <v>565</v>
      </c>
      <c r="C557" s="37" t="s">
        <v>826</v>
      </c>
      <c r="D557" s="41" t="s">
        <v>845</v>
      </c>
      <c r="E557" s="34">
        <v>2012</v>
      </c>
      <c r="F557" s="43">
        <v>89901210</v>
      </c>
      <c r="G557" s="26"/>
    </row>
    <row r="558" spans="2:7" x14ac:dyDescent="0.25">
      <c r="B558" s="41" t="s">
        <v>566</v>
      </c>
      <c r="C558" s="37" t="s">
        <v>826</v>
      </c>
      <c r="D558" s="41" t="s">
        <v>845</v>
      </c>
      <c r="E558" s="34">
        <v>2012</v>
      </c>
      <c r="F558" s="43">
        <v>89896207</v>
      </c>
      <c r="G558" s="26"/>
    </row>
    <row r="559" spans="2:7" x14ac:dyDescent="0.25">
      <c r="B559" s="41" t="s">
        <v>567</v>
      </c>
      <c r="C559" s="37" t="s">
        <v>826</v>
      </c>
      <c r="D559" s="41" t="s">
        <v>846</v>
      </c>
      <c r="E559" s="34">
        <v>2012</v>
      </c>
      <c r="F559" s="43">
        <v>89903331</v>
      </c>
      <c r="G559" s="26"/>
    </row>
    <row r="560" spans="2:7" x14ac:dyDescent="0.25">
      <c r="B560" s="41" t="s">
        <v>568</v>
      </c>
      <c r="C560" s="37" t="s">
        <v>826</v>
      </c>
      <c r="D560" s="41" t="s">
        <v>846</v>
      </c>
      <c r="E560" s="34">
        <v>2012</v>
      </c>
      <c r="F560" s="43">
        <v>89895590</v>
      </c>
      <c r="G560" s="26"/>
    </row>
    <row r="561" spans="2:7" x14ac:dyDescent="0.25">
      <c r="B561" s="41" t="s">
        <v>569</v>
      </c>
      <c r="C561" s="37" t="s">
        <v>826</v>
      </c>
      <c r="D561" s="41" t="s">
        <v>846</v>
      </c>
      <c r="E561" s="34">
        <v>2012</v>
      </c>
      <c r="F561" s="43">
        <v>87883552</v>
      </c>
      <c r="G561" s="26"/>
    </row>
    <row r="562" spans="2:7" x14ac:dyDescent="0.25">
      <c r="B562" s="41" t="s">
        <v>570</v>
      </c>
      <c r="C562" s="37" t="s">
        <v>826</v>
      </c>
      <c r="D562" s="41" t="s">
        <v>846</v>
      </c>
      <c r="E562" s="34">
        <v>2012</v>
      </c>
      <c r="F562" s="43">
        <v>87921549</v>
      </c>
      <c r="G562" s="26"/>
    </row>
    <row r="563" spans="2:7" x14ac:dyDescent="0.25">
      <c r="B563" s="41" t="s">
        <v>571</v>
      </c>
      <c r="C563" s="37" t="s">
        <v>826</v>
      </c>
      <c r="D563" s="41" t="s">
        <v>846</v>
      </c>
      <c r="E563" s="34">
        <v>2012</v>
      </c>
      <c r="F563" s="43">
        <v>88357259</v>
      </c>
      <c r="G563" s="26"/>
    </row>
    <row r="564" spans="2:7" x14ac:dyDescent="0.25">
      <c r="B564" s="41" t="s">
        <v>572</v>
      </c>
      <c r="C564" s="37" t="s">
        <v>826</v>
      </c>
      <c r="D564" s="41" t="s">
        <v>846</v>
      </c>
      <c r="E564" s="34">
        <v>2012</v>
      </c>
      <c r="F564" s="43">
        <v>87932725</v>
      </c>
      <c r="G564" s="26"/>
    </row>
    <row r="565" spans="2:7" x14ac:dyDescent="0.25">
      <c r="B565" s="41" t="s">
        <v>573</v>
      </c>
      <c r="C565" s="37" t="s">
        <v>826</v>
      </c>
      <c r="D565" s="41" t="s">
        <v>846</v>
      </c>
      <c r="E565" s="34">
        <v>2012</v>
      </c>
      <c r="F565" s="43">
        <v>89912071</v>
      </c>
      <c r="G565" s="26"/>
    </row>
    <row r="566" spans="2:7" x14ac:dyDescent="0.25">
      <c r="B566" s="41" t="s">
        <v>574</v>
      </c>
      <c r="C566" s="37" t="s">
        <v>826</v>
      </c>
      <c r="D566" s="41" t="s">
        <v>846</v>
      </c>
      <c r="E566" s="34">
        <v>2012</v>
      </c>
      <c r="F566" s="43">
        <v>89907375</v>
      </c>
      <c r="G566" s="26"/>
    </row>
    <row r="567" spans="2:7" x14ac:dyDescent="0.25">
      <c r="B567" s="41" t="s">
        <v>575</v>
      </c>
      <c r="C567" s="37" t="s">
        <v>826</v>
      </c>
      <c r="D567" s="41" t="s">
        <v>846</v>
      </c>
      <c r="E567" s="34">
        <v>2012</v>
      </c>
      <c r="F567" s="43">
        <v>89911275</v>
      </c>
      <c r="G567" s="26"/>
    </row>
    <row r="568" spans="2:7" x14ac:dyDescent="0.25">
      <c r="B568" s="41" t="s">
        <v>576</v>
      </c>
      <c r="C568" s="37" t="s">
        <v>826</v>
      </c>
      <c r="D568" s="41" t="s">
        <v>846</v>
      </c>
      <c r="E568" s="34">
        <v>2012</v>
      </c>
      <c r="F568" s="43">
        <v>89900716</v>
      </c>
      <c r="G568" s="26"/>
    </row>
    <row r="569" spans="2:7" x14ac:dyDescent="0.25">
      <c r="B569" s="41" t="s">
        <v>577</v>
      </c>
      <c r="C569" s="37" t="s">
        <v>826</v>
      </c>
      <c r="D569" s="41" t="s">
        <v>846</v>
      </c>
      <c r="E569" s="34">
        <v>2012</v>
      </c>
      <c r="F569" s="43">
        <v>87885711</v>
      </c>
      <c r="G569" s="26"/>
    </row>
    <row r="570" spans="2:7" x14ac:dyDescent="0.25">
      <c r="B570" s="41" t="s">
        <v>578</v>
      </c>
      <c r="C570" s="37" t="s">
        <v>826</v>
      </c>
      <c r="D570" s="41" t="s">
        <v>846</v>
      </c>
      <c r="E570" s="34">
        <v>2012</v>
      </c>
      <c r="F570" s="43">
        <v>88077729</v>
      </c>
      <c r="G570" s="26"/>
    </row>
    <row r="571" spans="2:7" x14ac:dyDescent="0.25">
      <c r="B571" s="41" t="s">
        <v>579</v>
      </c>
      <c r="C571" s="37" t="s">
        <v>826</v>
      </c>
      <c r="D571" s="41" t="s">
        <v>846</v>
      </c>
      <c r="E571" s="34">
        <v>2012</v>
      </c>
      <c r="F571" s="43">
        <v>87883928</v>
      </c>
      <c r="G571" s="26"/>
    </row>
    <row r="572" spans="2:7" x14ac:dyDescent="0.25">
      <c r="B572" s="41" t="s">
        <v>580</v>
      </c>
      <c r="C572" s="37" t="s">
        <v>826</v>
      </c>
      <c r="D572" s="41" t="s">
        <v>846</v>
      </c>
      <c r="E572" s="34">
        <v>2012</v>
      </c>
      <c r="F572" s="43">
        <v>87883865</v>
      </c>
      <c r="G572" s="26"/>
    </row>
    <row r="573" spans="2:7" x14ac:dyDescent="0.25">
      <c r="B573" s="41" t="s">
        <v>581</v>
      </c>
      <c r="C573" s="37" t="s">
        <v>826</v>
      </c>
      <c r="D573" s="41" t="s">
        <v>846</v>
      </c>
      <c r="E573" s="34">
        <v>2012</v>
      </c>
      <c r="F573" s="43">
        <v>89899079</v>
      </c>
      <c r="G573" s="26"/>
    </row>
    <row r="574" spans="2:7" x14ac:dyDescent="0.25">
      <c r="B574" s="41" t="s">
        <v>582</v>
      </c>
      <c r="C574" s="37" t="s">
        <v>826</v>
      </c>
      <c r="D574" s="41" t="s">
        <v>846</v>
      </c>
      <c r="E574" s="34">
        <v>2012</v>
      </c>
      <c r="F574" s="43">
        <v>88113867</v>
      </c>
      <c r="G574" s="26"/>
    </row>
    <row r="575" spans="2:7" x14ac:dyDescent="0.25">
      <c r="B575" s="41" t="s">
        <v>583</v>
      </c>
      <c r="C575" s="37" t="s">
        <v>826</v>
      </c>
      <c r="D575" s="41" t="s">
        <v>846</v>
      </c>
      <c r="E575" s="34">
        <v>2012</v>
      </c>
      <c r="F575" s="43">
        <v>87882562</v>
      </c>
      <c r="G575" s="26"/>
    </row>
    <row r="576" spans="2:7" x14ac:dyDescent="0.25">
      <c r="B576" s="41" t="s">
        <v>584</v>
      </c>
      <c r="C576" s="37" t="s">
        <v>826</v>
      </c>
      <c r="D576" s="41" t="s">
        <v>846</v>
      </c>
      <c r="E576" s="34">
        <v>2012</v>
      </c>
      <c r="F576" s="43">
        <v>87887931</v>
      </c>
      <c r="G576" s="26"/>
    </row>
    <row r="577" spans="2:7" x14ac:dyDescent="0.25">
      <c r="B577" s="41" t="s">
        <v>585</v>
      </c>
      <c r="C577" s="37" t="s">
        <v>826</v>
      </c>
      <c r="D577" s="41" t="s">
        <v>846</v>
      </c>
      <c r="E577" s="34">
        <v>2012</v>
      </c>
      <c r="F577" s="43">
        <v>87887643</v>
      </c>
      <c r="G577" s="26"/>
    </row>
    <row r="578" spans="2:7" x14ac:dyDescent="0.25">
      <c r="B578" s="41" t="s">
        <v>586</v>
      </c>
      <c r="C578" s="37" t="s">
        <v>826</v>
      </c>
      <c r="D578" s="41" t="s">
        <v>846</v>
      </c>
      <c r="E578" s="34">
        <v>2012</v>
      </c>
      <c r="F578" s="43">
        <v>89908006</v>
      </c>
      <c r="G578" s="26"/>
    </row>
    <row r="579" spans="2:7" x14ac:dyDescent="0.25">
      <c r="B579" s="41" t="s">
        <v>587</v>
      </c>
      <c r="C579" s="37" t="s">
        <v>826</v>
      </c>
      <c r="D579" s="41" t="s">
        <v>846</v>
      </c>
      <c r="E579" s="34">
        <v>2012</v>
      </c>
      <c r="F579" s="43">
        <v>89900616</v>
      </c>
      <c r="G579" s="26"/>
    </row>
    <row r="580" spans="2:7" x14ac:dyDescent="0.25">
      <c r="B580" s="41" t="s">
        <v>588</v>
      </c>
      <c r="C580" s="37" t="s">
        <v>826</v>
      </c>
      <c r="D580" s="41" t="s">
        <v>846</v>
      </c>
      <c r="E580" s="34">
        <v>2012</v>
      </c>
      <c r="F580" s="43">
        <v>89912065</v>
      </c>
      <c r="G580" s="26"/>
    </row>
    <row r="581" spans="2:7" x14ac:dyDescent="0.25">
      <c r="B581" s="41" t="s">
        <v>589</v>
      </c>
      <c r="C581" s="37" t="s">
        <v>826</v>
      </c>
      <c r="D581" s="41" t="s">
        <v>846</v>
      </c>
      <c r="E581" s="34">
        <v>2012</v>
      </c>
      <c r="F581" s="43">
        <v>87927694</v>
      </c>
      <c r="G581" s="26"/>
    </row>
    <row r="582" spans="2:7" x14ac:dyDescent="0.25">
      <c r="B582" s="41" t="s">
        <v>590</v>
      </c>
      <c r="C582" s="37" t="s">
        <v>826</v>
      </c>
      <c r="D582" s="41" t="s">
        <v>846</v>
      </c>
      <c r="E582" s="34">
        <v>2012</v>
      </c>
      <c r="F582" s="43">
        <v>89911594</v>
      </c>
      <c r="G582" s="26"/>
    </row>
    <row r="583" spans="2:7" x14ac:dyDescent="0.25">
      <c r="B583" s="41" t="s">
        <v>591</v>
      </c>
      <c r="C583" s="37" t="s">
        <v>826</v>
      </c>
      <c r="D583" s="41" t="s">
        <v>846</v>
      </c>
      <c r="E583" s="34">
        <v>2012</v>
      </c>
      <c r="F583" s="43">
        <v>89896207</v>
      </c>
      <c r="G583" s="26"/>
    </row>
    <row r="584" spans="2:7" x14ac:dyDescent="0.25">
      <c r="B584" s="41" t="s">
        <v>592</v>
      </c>
      <c r="C584" s="37" t="s">
        <v>826</v>
      </c>
      <c r="D584" s="41" t="s">
        <v>846</v>
      </c>
      <c r="E584" s="34">
        <v>2012</v>
      </c>
      <c r="F584" s="43">
        <v>89912065</v>
      </c>
      <c r="G584" s="26"/>
    </row>
    <row r="585" spans="2:7" x14ac:dyDescent="0.25">
      <c r="B585" s="41" t="s">
        <v>593</v>
      </c>
      <c r="C585" s="37" t="s">
        <v>826</v>
      </c>
      <c r="D585" s="41" t="s">
        <v>847</v>
      </c>
      <c r="E585" s="34">
        <v>2012</v>
      </c>
      <c r="F585" s="43">
        <v>87936429</v>
      </c>
      <c r="G585" s="26"/>
    </row>
    <row r="586" spans="2:7" x14ac:dyDescent="0.25">
      <c r="B586" s="41" t="s">
        <v>594</v>
      </c>
      <c r="C586" s="37" t="s">
        <v>826</v>
      </c>
      <c r="D586" s="41" t="s">
        <v>847</v>
      </c>
      <c r="E586" s="34">
        <v>2012</v>
      </c>
      <c r="F586" s="43">
        <v>88347640</v>
      </c>
      <c r="G586" s="26"/>
    </row>
    <row r="587" spans="2:7" x14ac:dyDescent="0.25">
      <c r="B587" s="41" t="s">
        <v>595</v>
      </c>
      <c r="C587" s="37" t="s">
        <v>826</v>
      </c>
      <c r="D587" s="41" t="s">
        <v>847</v>
      </c>
      <c r="E587" s="34">
        <v>2012</v>
      </c>
      <c r="F587" s="43">
        <v>89899079</v>
      </c>
      <c r="G587" s="26"/>
    </row>
    <row r="588" spans="2:7" x14ac:dyDescent="0.25">
      <c r="B588" s="41" t="s">
        <v>596</v>
      </c>
      <c r="C588" s="37" t="s">
        <v>826</v>
      </c>
      <c r="D588" s="41" t="s">
        <v>847</v>
      </c>
      <c r="E588" s="34">
        <v>2012</v>
      </c>
      <c r="F588" s="43">
        <v>92536410</v>
      </c>
      <c r="G588" s="26"/>
    </row>
    <row r="589" spans="2:7" x14ac:dyDescent="0.25">
      <c r="B589" s="41" t="s">
        <v>597</v>
      </c>
      <c r="C589" s="37" t="s">
        <v>826</v>
      </c>
      <c r="D589" s="41" t="s">
        <v>847</v>
      </c>
      <c r="E589" s="34">
        <v>2012</v>
      </c>
      <c r="F589" s="43">
        <v>87927694</v>
      </c>
      <c r="G589" s="26"/>
    </row>
    <row r="590" spans="2:7" x14ac:dyDescent="0.25">
      <c r="B590" s="41" t="s">
        <v>598</v>
      </c>
      <c r="C590" s="37" t="s">
        <v>826</v>
      </c>
      <c r="D590" s="41" t="s">
        <v>847</v>
      </c>
      <c r="E590" s="34">
        <v>2012</v>
      </c>
      <c r="F590" s="43">
        <v>87887643</v>
      </c>
      <c r="G590" s="26"/>
    </row>
    <row r="591" spans="2:7" x14ac:dyDescent="0.25">
      <c r="B591" s="41" t="s">
        <v>599</v>
      </c>
      <c r="C591" s="37" t="s">
        <v>826</v>
      </c>
      <c r="D591" s="41" t="s">
        <v>847</v>
      </c>
      <c r="E591" s="34">
        <v>2012</v>
      </c>
      <c r="F591" s="43">
        <v>89901210</v>
      </c>
      <c r="G591" s="26"/>
    </row>
    <row r="592" spans="2:7" x14ac:dyDescent="0.25">
      <c r="B592" s="41" t="s">
        <v>600</v>
      </c>
      <c r="C592" s="37" t="s">
        <v>826</v>
      </c>
      <c r="D592" s="41" t="s">
        <v>847</v>
      </c>
      <c r="E592" s="34">
        <v>2012</v>
      </c>
      <c r="F592" s="43">
        <v>89896207</v>
      </c>
      <c r="G592" s="26"/>
    </row>
    <row r="593" spans="2:7" x14ac:dyDescent="0.25">
      <c r="B593" s="41" t="s">
        <v>601</v>
      </c>
      <c r="C593" s="37" t="s">
        <v>826</v>
      </c>
      <c r="D593" s="41" t="s">
        <v>847</v>
      </c>
      <c r="E593" s="34">
        <v>2012</v>
      </c>
      <c r="F593" s="43">
        <v>89903331</v>
      </c>
      <c r="G593" s="26"/>
    </row>
    <row r="594" spans="2:7" x14ac:dyDescent="0.25">
      <c r="B594" s="41" t="s">
        <v>602</v>
      </c>
      <c r="C594" s="37" t="s">
        <v>826</v>
      </c>
      <c r="D594" s="41" t="s">
        <v>847</v>
      </c>
      <c r="E594" s="34">
        <v>2012</v>
      </c>
      <c r="F594" s="43">
        <v>89895590</v>
      </c>
      <c r="G594" s="26"/>
    </row>
    <row r="595" spans="2:7" x14ac:dyDescent="0.25">
      <c r="B595" s="41" t="s">
        <v>603</v>
      </c>
      <c r="C595" s="37" t="s">
        <v>826</v>
      </c>
      <c r="D595" s="41" t="s">
        <v>847</v>
      </c>
      <c r="E595" s="34">
        <v>2012</v>
      </c>
      <c r="F595" s="43">
        <v>87883552</v>
      </c>
      <c r="G595" s="26"/>
    </row>
    <row r="596" spans="2:7" x14ac:dyDescent="0.25">
      <c r="B596" s="41" t="s">
        <v>604</v>
      </c>
      <c r="C596" s="37" t="s">
        <v>826</v>
      </c>
      <c r="D596" s="41" t="s">
        <v>847</v>
      </c>
      <c r="E596" s="34">
        <v>2012</v>
      </c>
      <c r="F596" s="43">
        <v>87921549</v>
      </c>
      <c r="G596" s="26"/>
    </row>
    <row r="597" spans="2:7" x14ac:dyDescent="0.25">
      <c r="B597" s="41" t="s">
        <v>605</v>
      </c>
      <c r="C597" s="37" t="s">
        <v>826</v>
      </c>
      <c r="D597" s="41" t="s">
        <v>847</v>
      </c>
      <c r="E597" s="34">
        <v>2012</v>
      </c>
      <c r="F597" s="43">
        <v>88357259</v>
      </c>
      <c r="G597" s="26"/>
    </row>
    <row r="598" spans="2:7" x14ac:dyDescent="0.25">
      <c r="B598" s="41" t="s">
        <v>606</v>
      </c>
      <c r="C598" s="37" t="s">
        <v>826</v>
      </c>
      <c r="D598" s="41" t="s">
        <v>847</v>
      </c>
      <c r="E598" s="34">
        <v>2012</v>
      </c>
      <c r="F598" s="43">
        <v>87932725</v>
      </c>
      <c r="G598" s="26"/>
    </row>
    <row r="599" spans="2:7" x14ac:dyDescent="0.25">
      <c r="B599" s="41" t="s">
        <v>607</v>
      </c>
      <c r="C599" s="37" t="s">
        <v>826</v>
      </c>
      <c r="D599" s="41" t="s">
        <v>847</v>
      </c>
      <c r="E599" s="34">
        <v>2012</v>
      </c>
      <c r="F599" s="43">
        <v>89912071</v>
      </c>
      <c r="G599" s="26"/>
    </row>
    <row r="600" spans="2:7" x14ac:dyDescent="0.25">
      <c r="B600" s="41" t="s">
        <v>608</v>
      </c>
      <c r="C600" s="37" t="s">
        <v>826</v>
      </c>
      <c r="D600" s="41" t="s">
        <v>847</v>
      </c>
      <c r="E600" s="34">
        <v>2012</v>
      </c>
      <c r="F600" s="43">
        <v>89907375</v>
      </c>
      <c r="G600" s="26"/>
    </row>
    <row r="601" spans="2:7" x14ac:dyDescent="0.25">
      <c r="B601" s="41" t="s">
        <v>609</v>
      </c>
      <c r="C601" s="37" t="s">
        <v>826</v>
      </c>
      <c r="D601" s="41" t="s">
        <v>847</v>
      </c>
      <c r="E601" s="34">
        <v>2012</v>
      </c>
      <c r="F601" s="43">
        <v>89911275</v>
      </c>
      <c r="G601" s="26"/>
    </row>
    <row r="602" spans="2:7" x14ac:dyDescent="0.25">
      <c r="B602" s="41" t="s">
        <v>610</v>
      </c>
      <c r="C602" s="37" t="s">
        <v>826</v>
      </c>
      <c r="D602" s="41" t="s">
        <v>847</v>
      </c>
      <c r="E602" s="34">
        <v>2012</v>
      </c>
      <c r="F602" s="43">
        <v>89900716</v>
      </c>
      <c r="G602" s="26"/>
    </row>
    <row r="603" spans="2:7" x14ac:dyDescent="0.25">
      <c r="B603" s="41" t="s">
        <v>611</v>
      </c>
      <c r="C603" s="37" t="s">
        <v>826</v>
      </c>
      <c r="D603" s="41" t="s">
        <v>847</v>
      </c>
      <c r="E603" s="34">
        <v>2012</v>
      </c>
      <c r="F603" s="43">
        <v>87885711</v>
      </c>
      <c r="G603" s="26"/>
    </row>
    <row r="604" spans="2:7" x14ac:dyDescent="0.25">
      <c r="B604" s="41" t="s">
        <v>612</v>
      </c>
      <c r="C604" s="37" t="s">
        <v>826</v>
      </c>
      <c r="D604" s="41" t="s">
        <v>847</v>
      </c>
      <c r="E604" s="34">
        <v>2012</v>
      </c>
      <c r="F604" s="43">
        <v>88077729</v>
      </c>
      <c r="G604" s="26"/>
    </row>
    <row r="605" spans="2:7" x14ac:dyDescent="0.25">
      <c r="B605" s="41" t="s">
        <v>613</v>
      </c>
      <c r="C605" s="37" t="s">
        <v>826</v>
      </c>
      <c r="D605" s="41" t="s">
        <v>847</v>
      </c>
      <c r="E605" s="34">
        <v>2012</v>
      </c>
      <c r="F605" s="43">
        <v>87883928</v>
      </c>
      <c r="G605" s="26"/>
    </row>
    <row r="606" spans="2:7" x14ac:dyDescent="0.25">
      <c r="B606" s="41" t="s">
        <v>614</v>
      </c>
      <c r="C606" s="37" t="s">
        <v>826</v>
      </c>
      <c r="D606" s="41" t="s">
        <v>848</v>
      </c>
      <c r="E606" s="34">
        <v>2012</v>
      </c>
      <c r="F606" s="43">
        <v>87883865</v>
      </c>
      <c r="G606" s="26"/>
    </row>
    <row r="607" spans="2:7" x14ac:dyDescent="0.25">
      <c r="B607" s="41" t="s">
        <v>615</v>
      </c>
      <c r="C607" s="37" t="s">
        <v>826</v>
      </c>
      <c r="D607" s="41" t="s">
        <v>848</v>
      </c>
      <c r="E607" s="34">
        <v>2012</v>
      </c>
      <c r="F607" s="43">
        <v>89899079</v>
      </c>
      <c r="G607" s="26"/>
    </row>
    <row r="608" spans="2:7" x14ac:dyDescent="0.25">
      <c r="B608" s="41" t="s">
        <v>616</v>
      </c>
      <c r="C608" s="37" t="s">
        <v>826</v>
      </c>
      <c r="D608" s="41" t="s">
        <v>848</v>
      </c>
      <c r="E608" s="34">
        <v>2012</v>
      </c>
      <c r="F608" s="43">
        <v>88113867</v>
      </c>
      <c r="G608" s="26"/>
    </row>
    <row r="609" spans="2:7" x14ac:dyDescent="0.25">
      <c r="B609" s="41" t="s">
        <v>617</v>
      </c>
      <c r="C609" s="37" t="s">
        <v>826</v>
      </c>
      <c r="D609" s="41" t="s">
        <v>848</v>
      </c>
      <c r="E609" s="34">
        <v>2012</v>
      </c>
      <c r="F609" s="43">
        <v>87882562</v>
      </c>
      <c r="G609" s="26"/>
    </row>
    <row r="610" spans="2:7" x14ac:dyDescent="0.25">
      <c r="B610" s="41" t="s">
        <v>618</v>
      </c>
      <c r="C610" s="37" t="s">
        <v>826</v>
      </c>
      <c r="D610" s="41" t="s">
        <v>848</v>
      </c>
      <c r="E610" s="34">
        <v>2012</v>
      </c>
      <c r="F610" s="43">
        <v>87887931</v>
      </c>
      <c r="G610" s="26"/>
    </row>
    <row r="611" spans="2:7" x14ac:dyDescent="0.25">
      <c r="B611" s="41" t="s">
        <v>619</v>
      </c>
      <c r="C611" s="37" t="s">
        <v>826</v>
      </c>
      <c r="D611" s="41" t="s">
        <v>848</v>
      </c>
      <c r="E611" s="34">
        <v>2012</v>
      </c>
      <c r="F611" s="43">
        <v>87887643</v>
      </c>
    </row>
    <row r="612" spans="2:7" x14ac:dyDescent="0.25">
      <c r="B612" s="41" t="s">
        <v>620</v>
      </c>
      <c r="C612" s="37" t="s">
        <v>826</v>
      </c>
      <c r="D612" s="41" t="s">
        <v>848</v>
      </c>
      <c r="E612" s="34">
        <v>2012</v>
      </c>
      <c r="F612" s="43">
        <v>89908006</v>
      </c>
    </row>
    <row r="613" spans="2:7" x14ac:dyDescent="0.25">
      <c r="B613" s="41" t="s">
        <v>621</v>
      </c>
      <c r="C613" s="37" t="s">
        <v>826</v>
      </c>
      <c r="D613" s="41" t="s">
        <v>848</v>
      </c>
      <c r="E613" s="34">
        <v>2012</v>
      </c>
      <c r="F613" s="43">
        <v>89900616</v>
      </c>
    </row>
    <row r="614" spans="2:7" x14ac:dyDescent="0.25">
      <c r="B614" s="41" t="s">
        <v>622</v>
      </c>
      <c r="C614" s="37" t="s">
        <v>826</v>
      </c>
      <c r="D614" s="41" t="s">
        <v>848</v>
      </c>
      <c r="E614" s="34">
        <v>2012</v>
      </c>
      <c r="F614" s="43">
        <v>89912065</v>
      </c>
    </row>
    <row r="615" spans="2:7" x14ac:dyDescent="0.25">
      <c r="B615" s="41" t="s">
        <v>623</v>
      </c>
      <c r="C615" s="37" t="s">
        <v>826</v>
      </c>
      <c r="D615" s="41" t="s">
        <v>848</v>
      </c>
      <c r="E615" s="34">
        <v>2012</v>
      </c>
      <c r="F615" s="43">
        <v>87927694</v>
      </c>
    </row>
    <row r="616" spans="2:7" x14ac:dyDescent="0.25">
      <c r="B616" s="41" t="s">
        <v>624</v>
      </c>
      <c r="C616" s="37" t="s">
        <v>826</v>
      </c>
      <c r="D616" s="41" t="s">
        <v>848</v>
      </c>
      <c r="E616" s="34">
        <v>2012</v>
      </c>
      <c r="F616" s="43">
        <v>89911594</v>
      </c>
    </row>
    <row r="617" spans="2:7" x14ac:dyDescent="0.25">
      <c r="B617" s="41" t="s">
        <v>625</v>
      </c>
      <c r="C617" s="37" t="s">
        <v>826</v>
      </c>
      <c r="D617" s="41" t="s">
        <v>848</v>
      </c>
      <c r="E617" s="34">
        <v>2012</v>
      </c>
      <c r="F617" s="43">
        <v>89896207</v>
      </c>
    </row>
    <row r="618" spans="2:7" x14ac:dyDescent="0.25">
      <c r="B618" s="41" t="s">
        <v>626</v>
      </c>
      <c r="C618" s="37" t="s">
        <v>826</v>
      </c>
      <c r="D618" s="41" t="s">
        <v>848</v>
      </c>
      <c r="E618" s="34">
        <v>2012</v>
      </c>
      <c r="F618" s="43">
        <v>89901210</v>
      </c>
    </row>
    <row r="619" spans="2:7" x14ac:dyDescent="0.25">
      <c r="B619" s="41" t="s">
        <v>627</v>
      </c>
      <c r="C619" s="37" t="s">
        <v>826</v>
      </c>
      <c r="D619" s="41" t="s">
        <v>848</v>
      </c>
      <c r="E619" s="34">
        <v>2012</v>
      </c>
      <c r="F619" s="43">
        <v>89895590</v>
      </c>
    </row>
    <row r="620" spans="2:7" x14ac:dyDescent="0.25">
      <c r="B620" s="41" t="s">
        <v>628</v>
      </c>
      <c r="C620" s="37" t="s">
        <v>826</v>
      </c>
      <c r="D620" s="41" t="s">
        <v>848</v>
      </c>
      <c r="E620" s="34">
        <v>2012</v>
      </c>
      <c r="F620" s="43">
        <v>87932725</v>
      </c>
    </row>
    <row r="621" spans="2:7" x14ac:dyDescent="0.25">
      <c r="B621" s="41" t="s">
        <v>629</v>
      </c>
      <c r="C621" s="37" t="s">
        <v>826</v>
      </c>
      <c r="D621" s="41" t="s">
        <v>848</v>
      </c>
      <c r="E621" s="34">
        <v>2012</v>
      </c>
      <c r="F621" s="43">
        <v>89907375</v>
      </c>
    </row>
    <row r="622" spans="2:7" x14ac:dyDescent="0.25">
      <c r="B622" s="41" t="s">
        <v>630</v>
      </c>
      <c r="C622" s="37" t="s">
        <v>826</v>
      </c>
      <c r="D622" s="41" t="s">
        <v>848</v>
      </c>
      <c r="E622" s="34">
        <v>2012</v>
      </c>
      <c r="F622" s="43">
        <v>89911275</v>
      </c>
    </row>
    <row r="623" spans="2:7" x14ac:dyDescent="0.25">
      <c r="B623" s="41" t="s">
        <v>631</v>
      </c>
      <c r="C623" s="37" t="s">
        <v>826</v>
      </c>
      <c r="D623" s="41" t="s">
        <v>848</v>
      </c>
      <c r="E623" s="34">
        <v>2012</v>
      </c>
      <c r="F623" s="43">
        <v>87882562</v>
      </c>
    </row>
    <row r="624" spans="2:7" x14ac:dyDescent="0.25">
      <c r="B624" s="41" t="s">
        <v>632</v>
      </c>
      <c r="C624" s="37" t="s">
        <v>826</v>
      </c>
      <c r="D624" s="41" t="s">
        <v>848</v>
      </c>
      <c r="E624" s="34">
        <v>2012</v>
      </c>
      <c r="F624" s="43">
        <v>87887643</v>
      </c>
    </row>
    <row r="625" spans="2:6" x14ac:dyDescent="0.25">
      <c r="B625" s="41" t="s">
        <v>633</v>
      </c>
      <c r="C625" s="37" t="s">
        <v>826</v>
      </c>
      <c r="D625" s="41" t="s">
        <v>848</v>
      </c>
      <c r="E625" s="34">
        <v>2012</v>
      </c>
      <c r="F625" s="43">
        <v>87936429</v>
      </c>
    </row>
    <row r="626" spans="2:6" x14ac:dyDescent="0.25">
      <c r="B626" s="41" t="s">
        <v>634</v>
      </c>
      <c r="C626" s="37" t="s">
        <v>826</v>
      </c>
      <c r="D626" s="41" t="s">
        <v>848</v>
      </c>
      <c r="E626" s="34">
        <v>2012</v>
      </c>
      <c r="F626" s="43">
        <v>89912065</v>
      </c>
    </row>
    <row r="627" spans="2:6" x14ac:dyDescent="0.25">
      <c r="B627" s="41" t="s">
        <v>635</v>
      </c>
      <c r="C627" s="37" t="s">
        <v>826</v>
      </c>
      <c r="D627" s="41" t="s">
        <v>848</v>
      </c>
      <c r="E627" s="34">
        <v>2012</v>
      </c>
      <c r="F627" s="43">
        <v>89909004</v>
      </c>
    </row>
    <row r="628" spans="2:6" x14ac:dyDescent="0.25">
      <c r="B628" s="41" t="s">
        <v>636</v>
      </c>
      <c r="C628" s="37" t="s">
        <v>826</v>
      </c>
      <c r="D628" s="41" t="s">
        <v>848</v>
      </c>
      <c r="E628" s="34">
        <v>2012</v>
      </c>
      <c r="F628" s="43">
        <v>88077718</v>
      </c>
    </row>
    <row r="629" spans="2:6" x14ac:dyDescent="0.25">
      <c r="B629" s="41" t="s">
        <v>637</v>
      </c>
      <c r="C629" s="37" t="s">
        <v>826</v>
      </c>
      <c r="D629" s="41" t="s">
        <v>848</v>
      </c>
      <c r="E629" s="34">
        <v>2012</v>
      </c>
      <c r="F629" s="43">
        <v>87929951</v>
      </c>
    </row>
    <row r="630" spans="2:6" x14ac:dyDescent="0.25">
      <c r="B630" s="34"/>
      <c r="C630" s="38"/>
      <c r="D630" s="34"/>
      <c r="E630" s="34"/>
      <c r="F630" s="43"/>
    </row>
    <row r="631" spans="2:6" x14ac:dyDescent="0.25">
      <c r="B631" s="34"/>
      <c r="C631" s="38"/>
      <c r="D631" s="34"/>
      <c r="E631" s="34"/>
      <c r="F631" s="43"/>
    </row>
    <row r="632" spans="2:6" x14ac:dyDescent="0.25">
      <c r="B632" s="34"/>
      <c r="C632" s="38"/>
      <c r="D632" s="34"/>
      <c r="E632" s="34"/>
      <c r="F632" s="43"/>
    </row>
    <row r="633" spans="2:6" x14ac:dyDescent="0.25">
      <c r="B633" s="34"/>
      <c r="C633" s="38"/>
      <c r="D633" s="34"/>
      <c r="E633" s="34"/>
      <c r="F633" s="43"/>
    </row>
    <row r="634" spans="2:6" x14ac:dyDescent="0.25">
      <c r="F634" s="43"/>
    </row>
    <row r="635" spans="2:6" x14ac:dyDescent="0.25">
      <c r="F635" s="43"/>
    </row>
    <row r="636" spans="2:6" x14ac:dyDescent="0.25">
      <c r="F636" s="43"/>
    </row>
    <row r="637" spans="2:6" x14ac:dyDescent="0.25">
      <c r="F637" s="43"/>
    </row>
    <row r="638" spans="2:6" x14ac:dyDescent="0.25">
      <c r="F638" s="4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showGridLines="0" zoomScaleNormal="100" workbookViewId="0">
      <selection activeCell="F70" sqref="F70"/>
    </sheetView>
  </sheetViews>
  <sheetFormatPr baseColWidth="10" defaultRowHeight="15" x14ac:dyDescent="0.25"/>
  <cols>
    <col min="1" max="1" width="8.5703125" style="4" customWidth="1"/>
    <col min="2" max="2" width="13.42578125" customWidth="1"/>
    <col min="3" max="3" width="13.7109375" bestFit="1" customWidth="1"/>
    <col min="4" max="4" width="20.5703125" bestFit="1" customWidth="1"/>
    <col min="5" max="5" width="13.42578125" bestFit="1" customWidth="1"/>
    <col min="6" max="6" width="31.140625" bestFit="1" customWidth="1"/>
  </cols>
  <sheetData>
    <row r="1" spans="2:6" ht="45" customHeight="1" x14ac:dyDescent="0.7">
      <c r="B1" s="19" t="s">
        <v>639</v>
      </c>
    </row>
    <row r="2" spans="2:6" x14ac:dyDescent="0.25">
      <c r="B2" s="16" t="s">
        <v>640</v>
      </c>
    </row>
    <row r="4" spans="2:6" x14ac:dyDescent="0.25">
      <c r="B4" s="22" t="s">
        <v>788</v>
      </c>
      <c r="C4" s="23" t="s">
        <v>789</v>
      </c>
      <c r="D4" s="21" t="s">
        <v>790</v>
      </c>
      <c r="E4" s="21" t="s">
        <v>791</v>
      </c>
      <c r="F4" s="20" t="s">
        <v>792</v>
      </c>
    </row>
    <row r="5" spans="2:6" x14ac:dyDescent="0.25">
      <c r="B5" s="24">
        <v>89909671</v>
      </c>
      <c r="C5" s="24" t="s">
        <v>641</v>
      </c>
      <c r="D5" s="24" t="s">
        <v>793</v>
      </c>
      <c r="E5" s="24" t="s">
        <v>642</v>
      </c>
      <c r="F5" s="24" t="s">
        <v>643</v>
      </c>
    </row>
    <row r="6" spans="2:6" x14ac:dyDescent="0.25">
      <c r="B6" s="24">
        <v>88349286</v>
      </c>
      <c r="C6" s="24" t="s">
        <v>644</v>
      </c>
      <c r="D6" s="24" t="s">
        <v>794</v>
      </c>
      <c r="E6" s="24" t="s">
        <v>645</v>
      </c>
      <c r="F6" s="24" t="s">
        <v>646</v>
      </c>
    </row>
    <row r="7" spans="2:6" x14ac:dyDescent="0.25">
      <c r="B7" s="24">
        <v>88355762</v>
      </c>
      <c r="C7" s="24" t="s">
        <v>647</v>
      </c>
      <c r="D7" s="24" t="s">
        <v>795</v>
      </c>
      <c r="E7" s="24" t="s">
        <v>648</v>
      </c>
      <c r="F7" s="24" t="s">
        <v>649</v>
      </c>
    </row>
    <row r="8" spans="2:6" x14ac:dyDescent="0.25">
      <c r="B8" s="24">
        <v>88356495</v>
      </c>
      <c r="C8" s="24" t="s">
        <v>650</v>
      </c>
      <c r="D8" s="24" t="s">
        <v>796</v>
      </c>
      <c r="E8" s="24" t="s">
        <v>651</v>
      </c>
      <c r="F8" s="24" t="s">
        <v>652</v>
      </c>
    </row>
    <row r="9" spans="2:6" x14ac:dyDescent="0.25">
      <c r="B9" s="24">
        <v>87934204</v>
      </c>
      <c r="C9" s="24" t="s">
        <v>653</v>
      </c>
      <c r="D9" s="24" t="s">
        <v>797</v>
      </c>
      <c r="E9" s="24" t="s">
        <v>654</v>
      </c>
      <c r="F9" s="24" t="s">
        <v>655</v>
      </c>
    </row>
    <row r="10" spans="2:6" x14ac:dyDescent="0.25">
      <c r="B10" s="24">
        <v>88357259</v>
      </c>
      <c r="C10" s="24" t="s">
        <v>656</v>
      </c>
      <c r="D10" s="24" t="s">
        <v>798</v>
      </c>
      <c r="E10" s="24" t="s">
        <v>657</v>
      </c>
      <c r="F10" s="24" t="s">
        <v>658</v>
      </c>
    </row>
    <row r="11" spans="2:6" x14ac:dyDescent="0.25">
      <c r="B11" s="24">
        <v>88345204</v>
      </c>
      <c r="C11" s="24" t="s">
        <v>659</v>
      </c>
      <c r="D11" s="24" t="s">
        <v>799</v>
      </c>
      <c r="E11" s="24" t="s">
        <v>660</v>
      </c>
      <c r="F11" s="24" t="s">
        <v>661</v>
      </c>
    </row>
    <row r="12" spans="2:6" x14ac:dyDescent="0.25">
      <c r="B12" s="24">
        <v>88353192</v>
      </c>
      <c r="C12" s="24" t="s">
        <v>662</v>
      </c>
      <c r="D12" s="24" t="s">
        <v>800</v>
      </c>
      <c r="E12" s="24" t="s">
        <v>663</v>
      </c>
      <c r="F12" s="24" t="s">
        <v>664</v>
      </c>
    </row>
    <row r="13" spans="2:6" x14ac:dyDescent="0.25">
      <c r="B13" s="24">
        <v>88347640</v>
      </c>
      <c r="C13" s="24" t="s">
        <v>665</v>
      </c>
      <c r="D13" s="24" t="s">
        <v>801</v>
      </c>
      <c r="E13" s="24" t="s">
        <v>666</v>
      </c>
      <c r="F13" s="24" t="s">
        <v>667</v>
      </c>
    </row>
    <row r="14" spans="2:6" x14ac:dyDescent="0.25">
      <c r="B14" s="24">
        <v>88347132</v>
      </c>
      <c r="C14" s="24" t="s">
        <v>668</v>
      </c>
      <c r="D14" s="24" t="s">
        <v>802</v>
      </c>
      <c r="E14" s="24" t="s">
        <v>669</v>
      </c>
      <c r="F14" s="24" t="s">
        <v>670</v>
      </c>
    </row>
    <row r="15" spans="2:6" x14ac:dyDescent="0.25">
      <c r="B15" s="24">
        <v>87930525</v>
      </c>
      <c r="C15" s="24" t="s">
        <v>671</v>
      </c>
      <c r="D15" s="24" t="s">
        <v>803</v>
      </c>
      <c r="E15" s="24" t="s">
        <v>651</v>
      </c>
      <c r="F15" s="24" t="s">
        <v>652</v>
      </c>
    </row>
    <row r="16" spans="2:6" x14ac:dyDescent="0.25">
      <c r="B16" s="24">
        <v>87885711</v>
      </c>
      <c r="C16" s="24" t="s">
        <v>672</v>
      </c>
      <c r="D16" s="24" t="s">
        <v>804</v>
      </c>
      <c r="E16" s="24" t="s">
        <v>673</v>
      </c>
      <c r="F16" s="24" t="s">
        <v>674</v>
      </c>
    </row>
    <row r="17" spans="2:6" x14ac:dyDescent="0.25">
      <c r="B17" s="24">
        <v>89909004</v>
      </c>
      <c r="C17" s="24" t="s">
        <v>675</v>
      </c>
      <c r="D17" s="24" t="s">
        <v>805</v>
      </c>
      <c r="E17" s="24" t="s">
        <v>676</v>
      </c>
      <c r="F17" s="24" t="s">
        <v>677</v>
      </c>
    </row>
    <row r="18" spans="2:6" x14ac:dyDescent="0.25">
      <c r="B18" s="24">
        <v>89911594</v>
      </c>
      <c r="C18" s="24" t="s">
        <v>678</v>
      </c>
      <c r="D18" s="24" t="s">
        <v>806</v>
      </c>
      <c r="E18" s="24" t="s">
        <v>679</v>
      </c>
      <c r="F18" s="24" t="s">
        <v>680</v>
      </c>
    </row>
    <row r="19" spans="2:6" x14ac:dyDescent="0.25">
      <c r="B19" s="24">
        <v>89897779</v>
      </c>
      <c r="C19" s="24" t="s">
        <v>681</v>
      </c>
      <c r="D19" s="24" t="s">
        <v>807</v>
      </c>
      <c r="E19" s="24" t="s">
        <v>648</v>
      </c>
      <c r="F19" s="24" t="s">
        <v>649</v>
      </c>
    </row>
    <row r="20" spans="2:6" x14ac:dyDescent="0.25">
      <c r="B20" s="24">
        <v>89895590</v>
      </c>
      <c r="C20" s="24" t="s">
        <v>682</v>
      </c>
      <c r="D20" s="24" t="s">
        <v>808</v>
      </c>
      <c r="E20" s="24" t="s">
        <v>657</v>
      </c>
      <c r="F20" s="24" t="s">
        <v>658</v>
      </c>
    </row>
    <row r="21" spans="2:6" x14ac:dyDescent="0.25">
      <c r="B21" s="24">
        <v>89903331</v>
      </c>
      <c r="C21" s="24" t="s">
        <v>683</v>
      </c>
      <c r="D21" s="24" t="s">
        <v>809</v>
      </c>
      <c r="E21" s="24" t="s">
        <v>684</v>
      </c>
      <c r="F21" s="24" t="s">
        <v>685</v>
      </c>
    </row>
    <row r="22" spans="2:6" x14ac:dyDescent="0.25">
      <c r="B22" s="24">
        <v>89905063</v>
      </c>
      <c r="C22" s="24" t="s">
        <v>686</v>
      </c>
      <c r="D22" s="24" t="s">
        <v>810</v>
      </c>
      <c r="E22" s="24" t="s">
        <v>687</v>
      </c>
      <c r="F22" s="24" t="s">
        <v>688</v>
      </c>
    </row>
    <row r="23" spans="2:6" x14ac:dyDescent="0.25">
      <c r="B23" s="24">
        <v>89908006</v>
      </c>
      <c r="C23" s="24" t="s">
        <v>689</v>
      </c>
      <c r="D23" s="24" t="s">
        <v>811</v>
      </c>
      <c r="E23" s="24" t="s">
        <v>654</v>
      </c>
      <c r="F23" s="24" t="s">
        <v>655</v>
      </c>
    </row>
    <row r="24" spans="2:6" x14ac:dyDescent="0.25">
      <c r="B24" s="24">
        <v>89912065</v>
      </c>
      <c r="C24" s="24" t="s">
        <v>690</v>
      </c>
      <c r="D24" s="24" t="s">
        <v>812</v>
      </c>
      <c r="E24" s="24" t="s">
        <v>691</v>
      </c>
      <c r="F24" s="24" t="s">
        <v>692</v>
      </c>
    </row>
    <row r="25" spans="2:6" x14ac:dyDescent="0.25">
      <c r="B25" s="24">
        <v>89897877</v>
      </c>
      <c r="C25" s="24" t="s">
        <v>693</v>
      </c>
      <c r="D25" s="24" t="s">
        <v>694</v>
      </c>
      <c r="E25" s="24" t="s">
        <v>695</v>
      </c>
      <c r="F25" s="24" t="s">
        <v>696</v>
      </c>
    </row>
    <row r="26" spans="2:6" x14ac:dyDescent="0.25">
      <c r="B26" s="24">
        <v>89909064</v>
      </c>
      <c r="C26" s="24" t="s">
        <v>697</v>
      </c>
      <c r="D26" s="24" t="s">
        <v>698</v>
      </c>
      <c r="E26" s="24" t="s">
        <v>645</v>
      </c>
      <c r="F26" s="24" t="s">
        <v>646</v>
      </c>
    </row>
    <row r="27" spans="2:6" x14ac:dyDescent="0.25">
      <c r="B27" s="24">
        <v>89903218</v>
      </c>
      <c r="C27" s="24" t="s">
        <v>699</v>
      </c>
      <c r="D27" s="24" t="s">
        <v>700</v>
      </c>
      <c r="E27" s="24" t="s">
        <v>648</v>
      </c>
      <c r="F27" s="24" t="s">
        <v>649</v>
      </c>
    </row>
    <row r="28" spans="2:6" x14ac:dyDescent="0.25">
      <c r="B28" s="24">
        <v>89900329</v>
      </c>
      <c r="C28" s="24" t="s">
        <v>701</v>
      </c>
      <c r="D28" s="24" t="s">
        <v>702</v>
      </c>
      <c r="E28" s="24" t="s">
        <v>703</v>
      </c>
      <c r="F28" s="24" t="s">
        <v>704</v>
      </c>
    </row>
    <row r="29" spans="2:6" x14ac:dyDescent="0.25">
      <c r="B29" s="24">
        <v>89905771</v>
      </c>
      <c r="C29" s="24" t="s">
        <v>705</v>
      </c>
      <c r="D29" s="24" t="s">
        <v>706</v>
      </c>
      <c r="E29" s="24" t="s">
        <v>707</v>
      </c>
      <c r="F29" s="24" t="s">
        <v>708</v>
      </c>
    </row>
    <row r="30" spans="2:6" x14ac:dyDescent="0.25">
      <c r="B30" s="24">
        <v>89899079</v>
      </c>
      <c r="C30" s="24" t="s">
        <v>709</v>
      </c>
      <c r="D30" s="24" t="s">
        <v>813</v>
      </c>
      <c r="E30" s="24" t="s">
        <v>660</v>
      </c>
      <c r="F30" s="24" t="s">
        <v>661</v>
      </c>
    </row>
    <row r="31" spans="2:6" x14ac:dyDescent="0.25">
      <c r="B31" s="24">
        <v>89900716</v>
      </c>
      <c r="C31" s="24" t="s">
        <v>710</v>
      </c>
      <c r="D31" s="24" t="s">
        <v>711</v>
      </c>
      <c r="E31" s="24" t="s">
        <v>712</v>
      </c>
      <c r="F31" s="24" t="s">
        <v>713</v>
      </c>
    </row>
    <row r="32" spans="2:6" x14ac:dyDescent="0.25">
      <c r="B32" s="24">
        <v>89895329</v>
      </c>
      <c r="C32" s="24" t="s">
        <v>714</v>
      </c>
      <c r="D32" s="24" t="s">
        <v>715</v>
      </c>
      <c r="E32" s="24" t="s">
        <v>687</v>
      </c>
      <c r="F32" s="24" t="s">
        <v>688</v>
      </c>
    </row>
    <row r="33" spans="2:6" x14ac:dyDescent="0.25">
      <c r="B33" s="24">
        <v>88077729</v>
      </c>
      <c r="C33" s="24" t="s">
        <v>716</v>
      </c>
      <c r="D33" s="24" t="s">
        <v>814</v>
      </c>
      <c r="E33" s="24" t="s">
        <v>673</v>
      </c>
      <c r="F33" s="24" t="s">
        <v>674</v>
      </c>
    </row>
    <row r="34" spans="2:6" x14ac:dyDescent="0.25">
      <c r="B34" s="24">
        <v>89907375</v>
      </c>
      <c r="C34" s="24" t="s">
        <v>717</v>
      </c>
      <c r="D34" s="24" t="s">
        <v>718</v>
      </c>
      <c r="E34" s="24" t="s">
        <v>642</v>
      </c>
      <c r="F34" s="24" t="s">
        <v>643</v>
      </c>
    </row>
    <row r="35" spans="2:6" x14ac:dyDescent="0.25">
      <c r="B35" s="24">
        <v>89900616</v>
      </c>
      <c r="C35" s="24" t="s">
        <v>719</v>
      </c>
      <c r="D35" s="24" t="s">
        <v>720</v>
      </c>
      <c r="E35" s="24" t="s">
        <v>648</v>
      </c>
      <c r="F35" s="24" t="s">
        <v>649</v>
      </c>
    </row>
    <row r="36" spans="2:6" x14ac:dyDescent="0.25">
      <c r="B36" s="24">
        <v>89905658</v>
      </c>
      <c r="C36" s="24" t="s">
        <v>721</v>
      </c>
      <c r="D36" s="24" t="s">
        <v>722</v>
      </c>
      <c r="E36" s="24" t="s">
        <v>651</v>
      </c>
      <c r="F36" s="24" t="s">
        <v>652</v>
      </c>
    </row>
    <row r="37" spans="2:6" x14ac:dyDescent="0.25">
      <c r="B37" s="24">
        <v>89896207</v>
      </c>
      <c r="C37" s="24" t="s">
        <v>723</v>
      </c>
      <c r="D37" s="24" t="s">
        <v>724</v>
      </c>
      <c r="E37" s="24" t="s">
        <v>679</v>
      </c>
      <c r="F37" s="24" t="s">
        <v>680</v>
      </c>
    </row>
    <row r="38" spans="2:6" x14ac:dyDescent="0.25">
      <c r="B38" s="24">
        <v>89911275</v>
      </c>
      <c r="C38" s="24" t="s">
        <v>725</v>
      </c>
      <c r="D38" s="24" t="s">
        <v>726</v>
      </c>
      <c r="E38" s="24" t="s">
        <v>691</v>
      </c>
      <c r="F38" s="24" t="s">
        <v>692</v>
      </c>
    </row>
    <row r="39" spans="2:6" x14ac:dyDescent="0.25">
      <c r="B39" s="24">
        <v>87921549</v>
      </c>
      <c r="C39" s="24" t="s">
        <v>727</v>
      </c>
      <c r="D39" s="24" t="s">
        <v>728</v>
      </c>
      <c r="E39" s="24" t="s">
        <v>695</v>
      </c>
      <c r="F39" s="24" t="s">
        <v>696</v>
      </c>
    </row>
    <row r="40" spans="2:6" x14ac:dyDescent="0.25">
      <c r="B40" s="24">
        <v>89900682</v>
      </c>
      <c r="C40" s="24" t="s">
        <v>729</v>
      </c>
      <c r="D40" s="24" t="s">
        <v>815</v>
      </c>
      <c r="E40" s="24" t="s">
        <v>695</v>
      </c>
      <c r="F40" s="24" t="s">
        <v>696</v>
      </c>
    </row>
    <row r="41" spans="2:6" x14ac:dyDescent="0.25">
      <c r="B41" s="24">
        <v>89912071</v>
      </c>
      <c r="C41" s="24" t="s">
        <v>730</v>
      </c>
      <c r="D41" s="24" t="s">
        <v>731</v>
      </c>
      <c r="E41" s="24" t="s">
        <v>732</v>
      </c>
      <c r="F41" s="24" t="s">
        <v>733</v>
      </c>
    </row>
    <row r="42" spans="2:6" x14ac:dyDescent="0.25">
      <c r="B42" s="24">
        <v>89901210</v>
      </c>
      <c r="C42" s="24" t="s">
        <v>734</v>
      </c>
      <c r="D42" s="24" t="s">
        <v>735</v>
      </c>
      <c r="E42" s="24" t="s">
        <v>663</v>
      </c>
      <c r="F42" s="24" t="s">
        <v>664</v>
      </c>
    </row>
    <row r="43" spans="2:6" x14ac:dyDescent="0.25">
      <c r="B43" s="24">
        <v>89897779</v>
      </c>
      <c r="C43" s="24" t="s">
        <v>736</v>
      </c>
      <c r="D43" s="24" t="s">
        <v>737</v>
      </c>
      <c r="E43" s="24" t="s">
        <v>657</v>
      </c>
      <c r="F43" s="24" t="s">
        <v>658</v>
      </c>
    </row>
    <row r="44" spans="2:6" x14ac:dyDescent="0.25">
      <c r="B44" s="24">
        <v>92536410</v>
      </c>
      <c r="C44" s="24" t="s">
        <v>738</v>
      </c>
      <c r="D44" s="24" t="s">
        <v>816</v>
      </c>
      <c r="E44" s="24" t="s">
        <v>673</v>
      </c>
      <c r="F44" s="24" t="s">
        <v>674</v>
      </c>
    </row>
    <row r="45" spans="2:6" x14ac:dyDescent="0.25">
      <c r="B45" s="24">
        <v>88113867</v>
      </c>
      <c r="C45" s="24" t="s">
        <v>739</v>
      </c>
      <c r="D45" s="24" t="s">
        <v>740</v>
      </c>
      <c r="E45" s="24" t="s">
        <v>687</v>
      </c>
      <c r="F45" s="24" t="s">
        <v>688</v>
      </c>
    </row>
    <row r="46" spans="2:6" x14ac:dyDescent="0.25">
      <c r="B46" s="24">
        <v>89904842</v>
      </c>
      <c r="C46" s="24" t="s">
        <v>741</v>
      </c>
      <c r="D46" s="24" t="s">
        <v>742</v>
      </c>
      <c r="E46" s="24" t="s">
        <v>691</v>
      </c>
      <c r="F46" s="24" t="s">
        <v>692</v>
      </c>
    </row>
    <row r="47" spans="2:6" x14ac:dyDescent="0.25">
      <c r="B47" s="24">
        <v>88077291</v>
      </c>
      <c r="C47" s="24" t="s">
        <v>743</v>
      </c>
      <c r="D47" s="24" t="s">
        <v>744</v>
      </c>
      <c r="E47" s="24" t="s">
        <v>648</v>
      </c>
      <c r="F47" s="24" t="s">
        <v>649</v>
      </c>
    </row>
    <row r="48" spans="2:6" x14ac:dyDescent="0.25">
      <c r="B48" s="24">
        <v>88077718</v>
      </c>
      <c r="C48" s="24" t="s">
        <v>745</v>
      </c>
      <c r="D48" s="24" t="s">
        <v>746</v>
      </c>
      <c r="E48" s="24" t="s">
        <v>654</v>
      </c>
      <c r="F48" s="24" t="s">
        <v>655</v>
      </c>
    </row>
    <row r="49" spans="2:6" x14ac:dyDescent="0.25">
      <c r="B49" s="24">
        <v>87883070</v>
      </c>
      <c r="C49" s="24" t="s">
        <v>747</v>
      </c>
      <c r="D49" s="24" t="s">
        <v>817</v>
      </c>
      <c r="E49" s="24" t="s">
        <v>707</v>
      </c>
      <c r="F49" s="24" t="s">
        <v>708</v>
      </c>
    </row>
    <row r="50" spans="2:6" x14ac:dyDescent="0.25">
      <c r="B50" s="24">
        <v>89904100</v>
      </c>
      <c r="C50" s="24" t="s">
        <v>748</v>
      </c>
      <c r="D50" s="24" t="s">
        <v>749</v>
      </c>
      <c r="E50" s="24" t="s">
        <v>750</v>
      </c>
      <c r="F50" s="24" t="s">
        <v>751</v>
      </c>
    </row>
    <row r="51" spans="2:6" x14ac:dyDescent="0.25">
      <c r="B51" s="24">
        <v>87883552</v>
      </c>
      <c r="C51" s="24" t="s">
        <v>752</v>
      </c>
      <c r="D51" s="24" t="s">
        <v>818</v>
      </c>
      <c r="E51" s="24" t="s">
        <v>676</v>
      </c>
      <c r="F51" s="24" t="s">
        <v>677</v>
      </c>
    </row>
    <row r="52" spans="2:6" x14ac:dyDescent="0.25">
      <c r="B52" s="24">
        <v>87929951</v>
      </c>
      <c r="C52" s="24" t="s">
        <v>753</v>
      </c>
      <c r="D52" s="24" t="s">
        <v>754</v>
      </c>
      <c r="E52" s="24" t="s">
        <v>669</v>
      </c>
      <c r="F52" s="24" t="s">
        <v>670</v>
      </c>
    </row>
    <row r="53" spans="2:6" x14ac:dyDescent="0.25">
      <c r="B53" s="24">
        <v>87886655</v>
      </c>
      <c r="C53" s="24" t="s">
        <v>755</v>
      </c>
      <c r="D53" s="24" t="s">
        <v>756</v>
      </c>
      <c r="E53" s="24" t="s">
        <v>707</v>
      </c>
      <c r="F53" s="24" t="s">
        <v>708</v>
      </c>
    </row>
    <row r="54" spans="2:6" x14ac:dyDescent="0.25">
      <c r="B54" s="24">
        <v>87927694</v>
      </c>
      <c r="C54" s="24" t="s">
        <v>757</v>
      </c>
      <c r="D54" s="24" t="s">
        <v>819</v>
      </c>
      <c r="E54" s="24" t="s">
        <v>758</v>
      </c>
      <c r="F54" s="24" t="s">
        <v>759</v>
      </c>
    </row>
    <row r="55" spans="2:6" x14ac:dyDescent="0.25">
      <c r="B55" s="24">
        <v>87887423</v>
      </c>
      <c r="C55" s="24" t="s">
        <v>760</v>
      </c>
      <c r="D55" s="24" t="s">
        <v>761</v>
      </c>
      <c r="E55" s="24" t="s">
        <v>703</v>
      </c>
      <c r="F55" s="24" t="s">
        <v>704</v>
      </c>
    </row>
    <row r="56" spans="2:6" x14ac:dyDescent="0.25">
      <c r="B56" s="24">
        <v>87880875</v>
      </c>
      <c r="C56" s="24" t="s">
        <v>762</v>
      </c>
      <c r="D56" s="24" t="s">
        <v>763</v>
      </c>
      <c r="E56" s="24" t="s">
        <v>732</v>
      </c>
      <c r="F56" s="24" t="s">
        <v>733</v>
      </c>
    </row>
    <row r="57" spans="2:6" x14ac:dyDescent="0.25">
      <c r="B57" s="24">
        <v>87883865</v>
      </c>
      <c r="C57" s="24" t="s">
        <v>764</v>
      </c>
      <c r="D57" s="24" t="s">
        <v>765</v>
      </c>
      <c r="E57" s="24" t="s">
        <v>663</v>
      </c>
      <c r="F57" s="24" t="s">
        <v>664</v>
      </c>
    </row>
    <row r="58" spans="2:6" x14ac:dyDescent="0.25">
      <c r="B58" s="24">
        <v>87883928</v>
      </c>
      <c r="C58" s="24" t="s">
        <v>766</v>
      </c>
      <c r="D58" s="24" t="s">
        <v>767</v>
      </c>
      <c r="E58" s="24" t="s">
        <v>645</v>
      </c>
      <c r="F58" s="24" t="s">
        <v>646</v>
      </c>
    </row>
    <row r="59" spans="2:6" x14ac:dyDescent="0.25">
      <c r="B59" s="24">
        <v>87877664</v>
      </c>
      <c r="C59" s="24" t="s">
        <v>768</v>
      </c>
      <c r="D59" s="24" t="s">
        <v>769</v>
      </c>
      <c r="E59" s="24" t="s">
        <v>695</v>
      </c>
      <c r="F59" s="24" t="s">
        <v>696</v>
      </c>
    </row>
    <row r="60" spans="2:6" x14ac:dyDescent="0.25">
      <c r="B60" s="24">
        <v>87887643</v>
      </c>
      <c r="C60" s="24" t="s">
        <v>770</v>
      </c>
      <c r="D60" s="24" t="s">
        <v>771</v>
      </c>
      <c r="E60" s="24" t="s">
        <v>687</v>
      </c>
      <c r="F60" s="24" t="s">
        <v>688</v>
      </c>
    </row>
    <row r="61" spans="2:6" x14ac:dyDescent="0.25">
      <c r="B61" s="24">
        <v>87882562</v>
      </c>
      <c r="C61" s="24" t="s">
        <v>772</v>
      </c>
      <c r="D61" s="24" t="s">
        <v>773</v>
      </c>
      <c r="E61" s="24" t="s">
        <v>750</v>
      </c>
      <c r="F61" s="24" t="s">
        <v>751</v>
      </c>
    </row>
    <row r="62" spans="2:6" x14ac:dyDescent="0.25">
      <c r="B62" s="24">
        <v>89266441</v>
      </c>
      <c r="C62" s="24" t="s">
        <v>774</v>
      </c>
      <c r="D62" s="24" t="s">
        <v>820</v>
      </c>
      <c r="E62" s="24" t="s">
        <v>676</v>
      </c>
      <c r="F62" s="24" t="s">
        <v>677</v>
      </c>
    </row>
    <row r="63" spans="2:6" x14ac:dyDescent="0.25">
      <c r="B63" s="24">
        <v>87887931</v>
      </c>
      <c r="C63" s="24" t="s">
        <v>775</v>
      </c>
      <c r="D63" s="24" t="s">
        <v>776</v>
      </c>
      <c r="E63" s="24" t="s">
        <v>651</v>
      </c>
      <c r="F63" s="24" t="s">
        <v>652</v>
      </c>
    </row>
    <row r="64" spans="2:6" x14ac:dyDescent="0.25">
      <c r="B64" s="24">
        <v>87881067</v>
      </c>
      <c r="C64" s="24" t="s">
        <v>777</v>
      </c>
      <c r="D64" s="24" t="s">
        <v>778</v>
      </c>
      <c r="E64" s="24" t="s">
        <v>691</v>
      </c>
      <c r="F64" s="24" t="s">
        <v>692</v>
      </c>
    </row>
    <row r="65" spans="2:6" x14ac:dyDescent="0.25">
      <c r="B65" s="24">
        <v>88359399</v>
      </c>
      <c r="C65" s="24" t="s">
        <v>779</v>
      </c>
      <c r="D65" s="24" t="s">
        <v>780</v>
      </c>
      <c r="E65" s="24" t="s">
        <v>669</v>
      </c>
      <c r="F65" s="24" t="s">
        <v>670</v>
      </c>
    </row>
    <row r="66" spans="2:6" x14ac:dyDescent="0.25">
      <c r="B66" s="24">
        <v>88104120</v>
      </c>
      <c r="C66" s="24" t="s">
        <v>781</v>
      </c>
      <c r="D66" s="24" t="s">
        <v>821</v>
      </c>
      <c r="E66" s="24" t="s">
        <v>654</v>
      </c>
      <c r="F66" s="24" t="s">
        <v>655</v>
      </c>
    </row>
    <row r="67" spans="2:6" x14ac:dyDescent="0.25">
      <c r="B67" s="24">
        <v>87936429</v>
      </c>
      <c r="C67" s="24" t="s">
        <v>782</v>
      </c>
      <c r="D67" s="24" t="s">
        <v>783</v>
      </c>
      <c r="E67" s="24" t="s">
        <v>673</v>
      </c>
      <c r="F67" s="24" t="s">
        <v>674</v>
      </c>
    </row>
    <row r="68" spans="2:6" x14ac:dyDescent="0.25">
      <c r="B68" s="24">
        <v>87932725</v>
      </c>
      <c r="C68" s="24" t="s">
        <v>784</v>
      </c>
      <c r="D68" s="24" t="s">
        <v>785</v>
      </c>
      <c r="E68" s="24" t="s">
        <v>687</v>
      </c>
      <c r="F68" s="24" t="s">
        <v>688</v>
      </c>
    </row>
    <row r="69" spans="2:6" x14ac:dyDescent="0.25">
      <c r="B69" s="24">
        <v>89909671</v>
      </c>
      <c r="C69" s="24" t="s">
        <v>786</v>
      </c>
      <c r="D69" s="24" t="s">
        <v>787</v>
      </c>
      <c r="E69" s="24" t="s">
        <v>648</v>
      </c>
      <c r="F69" s="24" t="s">
        <v>649</v>
      </c>
    </row>
  </sheetData>
  <autoFilter ref="B4:F69"/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8"/>
  <sheetViews>
    <sheetView showGridLines="0" topLeftCell="A5" zoomScaleNormal="100" workbookViewId="0">
      <selection activeCell="H5" sqref="H5"/>
    </sheetView>
  </sheetViews>
  <sheetFormatPr baseColWidth="10" defaultRowHeight="15" x14ac:dyDescent="0.25"/>
  <cols>
    <col min="1" max="1" width="8.5703125" style="4" customWidth="1"/>
    <col min="2" max="2" width="18.42578125" style="25" customWidth="1"/>
    <col min="3" max="3" width="9" style="35" customWidth="1"/>
    <col min="4" max="4" width="11.42578125" style="25"/>
    <col min="5" max="5" width="11.42578125" style="44"/>
    <col min="6" max="16384" width="11.42578125" style="25"/>
  </cols>
  <sheetData>
    <row r="1" spans="2:7" ht="45" customHeight="1" x14ac:dyDescent="0.7">
      <c r="B1" s="19" t="s">
        <v>12</v>
      </c>
    </row>
    <row r="2" spans="2:7" x14ac:dyDescent="0.25">
      <c r="B2" s="16" t="s">
        <v>13</v>
      </c>
    </row>
    <row r="4" spans="2:7" ht="35.25" x14ac:dyDescent="0.25">
      <c r="B4" s="34"/>
      <c r="C4" s="39" t="s">
        <v>638</v>
      </c>
      <c r="D4" s="40" t="s">
        <v>16</v>
      </c>
      <c r="E4" s="45"/>
      <c r="F4" s="34"/>
      <c r="G4" s="25" t="s">
        <v>851</v>
      </c>
    </row>
    <row r="5" spans="2:7" x14ac:dyDescent="0.25">
      <c r="B5" s="42" t="s">
        <v>14</v>
      </c>
      <c r="C5" s="36" t="s">
        <v>9</v>
      </c>
      <c r="D5" s="42" t="s">
        <v>822</v>
      </c>
      <c r="E5" s="46" t="s">
        <v>823</v>
      </c>
      <c r="F5" s="42" t="s">
        <v>15</v>
      </c>
      <c r="G5" s="47" t="s">
        <v>850</v>
      </c>
    </row>
    <row r="6" spans="2:7" x14ac:dyDescent="0.25">
      <c r="B6" s="41" t="s">
        <v>17</v>
      </c>
      <c r="C6" s="37" t="s">
        <v>826</v>
      </c>
      <c r="D6" s="41" t="s">
        <v>827</v>
      </c>
      <c r="E6" s="45">
        <v>2012</v>
      </c>
      <c r="F6" s="43">
        <v>87883552</v>
      </c>
      <c r="G6" s="26" t="s">
        <v>818</v>
      </c>
    </row>
    <row r="7" spans="2:7" x14ac:dyDescent="0.25">
      <c r="B7" s="41" t="s">
        <v>18</v>
      </c>
      <c r="C7" s="37" t="s">
        <v>826</v>
      </c>
      <c r="D7" s="41" t="s">
        <v>827</v>
      </c>
      <c r="E7" s="45">
        <v>2012</v>
      </c>
      <c r="F7" s="43">
        <v>88357259</v>
      </c>
      <c r="G7" s="26" t="s">
        <v>798</v>
      </c>
    </row>
    <row r="8" spans="2:7" x14ac:dyDescent="0.25">
      <c r="B8" s="41" t="s">
        <v>19</v>
      </c>
      <c r="C8" s="37" t="s">
        <v>826</v>
      </c>
      <c r="D8" s="41" t="s">
        <v>827</v>
      </c>
      <c r="E8" s="45">
        <v>2012</v>
      </c>
      <c r="F8" s="43">
        <v>87921549</v>
      </c>
      <c r="G8" s="26" t="s">
        <v>728</v>
      </c>
    </row>
    <row r="9" spans="2:7" x14ac:dyDescent="0.25">
      <c r="B9" s="41" t="s">
        <v>20</v>
      </c>
      <c r="C9" s="37" t="s">
        <v>826</v>
      </c>
      <c r="D9" s="41" t="s">
        <v>827</v>
      </c>
      <c r="E9" s="45">
        <v>2012</v>
      </c>
      <c r="F9" s="43">
        <v>89907375</v>
      </c>
      <c r="G9" s="26" t="s">
        <v>718</v>
      </c>
    </row>
    <row r="10" spans="2:7" x14ac:dyDescent="0.25">
      <c r="B10" s="41" t="s">
        <v>21</v>
      </c>
      <c r="C10" s="37" t="s">
        <v>826</v>
      </c>
      <c r="D10" s="41" t="s">
        <v>827</v>
      </c>
      <c r="E10" s="45">
        <v>2012</v>
      </c>
      <c r="F10" s="43">
        <v>89903331</v>
      </c>
      <c r="G10" s="26" t="s">
        <v>809</v>
      </c>
    </row>
    <row r="11" spans="2:7" x14ac:dyDescent="0.25">
      <c r="B11" s="41" t="s">
        <v>22</v>
      </c>
      <c r="C11" s="37" t="s">
        <v>826</v>
      </c>
      <c r="D11" s="41" t="s">
        <v>827</v>
      </c>
      <c r="E11" s="45">
        <v>2012</v>
      </c>
      <c r="F11" s="43">
        <v>88345204</v>
      </c>
      <c r="G11" s="26" t="s">
        <v>799</v>
      </c>
    </row>
    <row r="12" spans="2:7" x14ac:dyDescent="0.25">
      <c r="B12" s="41" t="s">
        <v>23</v>
      </c>
      <c r="C12" s="37" t="s">
        <v>826</v>
      </c>
      <c r="D12" s="41" t="s">
        <v>827</v>
      </c>
      <c r="E12" s="45">
        <v>2012</v>
      </c>
      <c r="F12" s="43">
        <v>89900716</v>
      </c>
      <c r="G12" s="26" t="s">
        <v>711</v>
      </c>
    </row>
    <row r="13" spans="2:7" x14ac:dyDescent="0.25">
      <c r="B13" s="41" t="s">
        <v>24</v>
      </c>
      <c r="C13" s="37" t="s">
        <v>826</v>
      </c>
      <c r="D13" s="41" t="s">
        <v>827</v>
      </c>
      <c r="E13" s="45">
        <v>2012</v>
      </c>
      <c r="F13" s="43">
        <v>89905658</v>
      </c>
      <c r="G13" s="26" t="s">
        <v>722</v>
      </c>
    </row>
    <row r="14" spans="2:7" x14ac:dyDescent="0.25">
      <c r="B14" s="41" t="s">
        <v>25</v>
      </c>
      <c r="C14" s="37" t="s">
        <v>826</v>
      </c>
      <c r="D14" s="41" t="s">
        <v>827</v>
      </c>
      <c r="E14" s="45">
        <v>2012</v>
      </c>
      <c r="F14" s="43">
        <v>89909671</v>
      </c>
      <c r="G14" s="26" t="s">
        <v>793</v>
      </c>
    </row>
    <row r="15" spans="2:7" x14ac:dyDescent="0.25">
      <c r="B15" s="41" t="s">
        <v>26</v>
      </c>
      <c r="C15" s="37" t="s">
        <v>826</v>
      </c>
      <c r="D15" s="41" t="s">
        <v>827</v>
      </c>
      <c r="E15" s="45">
        <v>2012</v>
      </c>
      <c r="F15" s="43">
        <v>89895329</v>
      </c>
      <c r="G15" s="26" t="s">
        <v>715</v>
      </c>
    </row>
    <row r="16" spans="2:7" x14ac:dyDescent="0.25">
      <c r="B16" s="41" t="s">
        <v>27</v>
      </c>
      <c r="C16" s="37" t="s">
        <v>826</v>
      </c>
      <c r="D16" s="41" t="s">
        <v>827</v>
      </c>
      <c r="E16" s="45">
        <v>2012</v>
      </c>
      <c r="F16" s="43">
        <v>87887423</v>
      </c>
      <c r="G16" s="26" t="s">
        <v>761</v>
      </c>
    </row>
    <row r="17" spans="2:7" x14ac:dyDescent="0.25">
      <c r="B17" s="41" t="s">
        <v>28</v>
      </c>
      <c r="C17" s="37" t="s">
        <v>826</v>
      </c>
      <c r="D17" s="41" t="s">
        <v>827</v>
      </c>
      <c r="E17" s="45">
        <v>2012</v>
      </c>
      <c r="F17" s="43">
        <v>87929951</v>
      </c>
      <c r="G17" s="26" t="s">
        <v>754</v>
      </c>
    </row>
    <row r="18" spans="2:7" x14ac:dyDescent="0.25">
      <c r="B18" s="41" t="s">
        <v>29</v>
      </c>
      <c r="C18" s="37" t="s">
        <v>826</v>
      </c>
      <c r="D18" s="41" t="s">
        <v>827</v>
      </c>
      <c r="E18" s="45">
        <v>2012</v>
      </c>
      <c r="F18" s="43">
        <v>87882562</v>
      </c>
      <c r="G18" s="26" t="s">
        <v>773</v>
      </c>
    </row>
    <row r="19" spans="2:7" x14ac:dyDescent="0.25">
      <c r="B19" s="41" t="s">
        <v>30</v>
      </c>
      <c r="C19" s="37" t="s">
        <v>826</v>
      </c>
      <c r="D19" s="41" t="s">
        <v>827</v>
      </c>
      <c r="E19" s="45">
        <v>2012</v>
      </c>
      <c r="F19" s="43">
        <v>87936429</v>
      </c>
      <c r="G19" s="26" t="s">
        <v>783</v>
      </c>
    </row>
    <row r="20" spans="2:7" x14ac:dyDescent="0.25">
      <c r="B20" s="41" t="s">
        <v>31</v>
      </c>
      <c r="C20" s="37" t="s">
        <v>826</v>
      </c>
      <c r="D20" s="41" t="s">
        <v>827</v>
      </c>
      <c r="E20" s="45">
        <v>2012</v>
      </c>
      <c r="F20" s="43">
        <v>87886655</v>
      </c>
      <c r="G20" s="26" t="s">
        <v>756</v>
      </c>
    </row>
    <row r="21" spans="2:7" x14ac:dyDescent="0.25">
      <c r="B21" s="41" t="s">
        <v>32</v>
      </c>
      <c r="C21" s="37" t="s">
        <v>826</v>
      </c>
      <c r="D21" s="41" t="s">
        <v>827</v>
      </c>
      <c r="E21" s="45">
        <v>2012</v>
      </c>
      <c r="F21" s="43">
        <v>87887931</v>
      </c>
      <c r="G21" s="26" t="s">
        <v>776</v>
      </c>
    </row>
    <row r="22" spans="2:7" x14ac:dyDescent="0.25">
      <c r="B22" s="41" t="s">
        <v>33</v>
      </c>
      <c r="C22" s="37" t="s">
        <v>826</v>
      </c>
      <c r="D22" s="41" t="s">
        <v>827</v>
      </c>
      <c r="E22" s="45">
        <v>2012</v>
      </c>
      <c r="F22" s="43">
        <v>87887643</v>
      </c>
      <c r="G22" s="26" t="s">
        <v>771</v>
      </c>
    </row>
    <row r="23" spans="2:7" x14ac:dyDescent="0.25">
      <c r="B23" s="41" t="s">
        <v>34</v>
      </c>
      <c r="C23" s="37" t="s">
        <v>826</v>
      </c>
      <c r="D23" s="41" t="s">
        <v>827</v>
      </c>
      <c r="E23" s="45">
        <v>2012</v>
      </c>
      <c r="F23" s="43">
        <v>89911594</v>
      </c>
      <c r="G23" s="26" t="s">
        <v>806</v>
      </c>
    </row>
    <row r="24" spans="2:7" x14ac:dyDescent="0.25">
      <c r="B24" s="41" t="s">
        <v>35</v>
      </c>
      <c r="C24" s="37" t="s">
        <v>826</v>
      </c>
      <c r="D24" s="41" t="s">
        <v>827</v>
      </c>
      <c r="E24" s="45">
        <v>2012</v>
      </c>
      <c r="F24" s="43">
        <v>88077729</v>
      </c>
      <c r="G24" s="26" t="s">
        <v>814</v>
      </c>
    </row>
    <row r="25" spans="2:7" x14ac:dyDescent="0.25">
      <c r="B25" s="41" t="s">
        <v>36</v>
      </c>
      <c r="C25" s="37" t="s">
        <v>826</v>
      </c>
      <c r="D25" s="41" t="s">
        <v>827</v>
      </c>
      <c r="E25" s="45">
        <v>2012</v>
      </c>
      <c r="F25" s="43">
        <v>87883865</v>
      </c>
      <c r="G25" s="26" t="s">
        <v>765</v>
      </c>
    </row>
    <row r="26" spans="2:7" x14ac:dyDescent="0.25">
      <c r="B26" s="41" t="s">
        <v>37</v>
      </c>
      <c r="C26" s="37" t="s">
        <v>826</v>
      </c>
      <c r="D26" s="41" t="s">
        <v>827</v>
      </c>
      <c r="E26" s="45">
        <v>2012</v>
      </c>
      <c r="F26" s="43">
        <v>87883928</v>
      </c>
      <c r="G26" s="26" t="s">
        <v>767</v>
      </c>
    </row>
    <row r="27" spans="2:7" x14ac:dyDescent="0.25">
      <c r="B27" s="41" t="s">
        <v>38</v>
      </c>
      <c r="C27" s="37" t="s">
        <v>826</v>
      </c>
      <c r="D27" s="41" t="s">
        <v>827</v>
      </c>
      <c r="E27" s="45">
        <v>2012</v>
      </c>
      <c r="F27" s="43">
        <v>87927694</v>
      </c>
      <c r="G27" s="26" t="s">
        <v>819</v>
      </c>
    </row>
    <row r="28" spans="2:7" x14ac:dyDescent="0.25">
      <c r="B28" s="41" t="s">
        <v>39</v>
      </c>
      <c r="C28" s="37" t="s">
        <v>826</v>
      </c>
      <c r="D28" s="41" t="s">
        <v>827</v>
      </c>
      <c r="E28" s="45">
        <v>2012</v>
      </c>
      <c r="F28" s="43">
        <v>87885711</v>
      </c>
      <c r="G28" s="26" t="s">
        <v>804</v>
      </c>
    </row>
    <row r="29" spans="2:7" x14ac:dyDescent="0.25">
      <c r="B29" s="41" t="s">
        <v>40</v>
      </c>
      <c r="C29" s="37" t="s">
        <v>826</v>
      </c>
      <c r="D29" s="41" t="s">
        <v>827</v>
      </c>
      <c r="E29" s="45">
        <v>2012</v>
      </c>
      <c r="F29" s="43">
        <v>88347132</v>
      </c>
      <c r="G29" s="26" t="s">
        <v>802</v>
      </c>
    </row>
    <row r="30" spans="2:7" x14ac:dyDescent="0.25">
      <c r="B30" s="41" t="s">
        <v>41</v>
      </c>
      <c r="C30" s="37" t="s">
        <v>826</v>
      </c>
      <c r="D30" s="41" t="s">
        <v>827</v>
      </c>
      <c r="E30" s="45">
        <v>2012</v>
      </c>
      <c r="F30" s="43">
        <v>89899079</v>
      </c>
      <c r="G30" s="26" t="s">
        <v>813</v>
      </c>
    </row>
    <row r="31" spans="2:7" x14ac:dyDescent="0.25">
      <c r="B31" s="41" t="s">
        <v>42</v>
      </c>
      <c r="C31" s="37" t="s">
        <v>826</v>
      </c>
      <c r="D31" s="41" t="s">
        <v>827</v>
      </c>
      <c r="E31" s="45">
        <v>2012</v>
      </c>
      <c r="F31" s="43">
        <v>88347640</v>
      </c>
      <c r="G31" s="26" t="s">
        <v>801</v>
      </c>
    </row>
    <row r="32" spans="2:7" x14ac:dyDescent="0.25">
      <c r="B32" s="41" t="s">
        <v>43</v>
      </c>
      <c r="C32" s="37" t="s">
        <v>826</v>
      </c>
      <c r="D32" s="41" t="s">
        <v>827</v>
      </c>
      <c r="E32" s="45">
        <v>2012</v>
      </c>
      <c r="F32" s="43">
        <v>89900329</v>
      </c>
      <c r="G32" s="26" t="s">
        <v>702</v>
      </c>
    </row>
    <row r="33" spans="2:7" x14ac:dyDescent="0.25">
      <c r="B33" s="41" t="s">
        <v>44</v>
      </c>
      <c r="C33" s="37" t="s">
        <v>826</v>
      </c>
      <c r="D33" s="41" t="s">
        <v>827</v>
      </c>
      <c r="E33" s="45">
        <v>2012</v>
      </c>
      <c r="F33" s="43">
        <v>89901210</v>
      </c>
      <c r="G33" s="26" t="s">
        <v>735</v>
      </c>
    </row>
    <row r="34" spans="2:7" x14ac:dyDescent="0.25">
      <c r="B34" s="41" t="s">
        <v>45</v>
      </c>
      <c r="C34" s="37" t="s">
        <v>826</v>
      </c>
      <c r="D34" s="41" t="s">
        <v>827</v>
      </c>
      <c r="E34" s="45">
        <v>2012</v>
      </c>
      <c r="F34" s="43">
        <v>89903218</v>
      </c>
      <c r="G34" s="26" t="s">
        <v>700</v>
      </c>
    </row>
    <row r="35" spans="2:7" x14ac:dyDescent="0.25">
      <c r="B35" s="41" t="s">
        <v>46</v>
      </c>
      <c r="C35" s="37" t="s">
        <v>826</v>
      </c>
      <c r="D35" s="41" t="s">
        <v>827</v>
      </c>
      <c r="E35" s="45">
        <v>2012</v>
      </c>
      <c r="F35" s="43">
        <v>89896207</v>
      </c>
      <c r="G35" s="26" t="s">
        <v>724</v>
      </c>
    </row>
    <row r="36" spans="2:7" x14ac:dyDescent="0.25">
      <c r="B36" s="41" t="s">
        <v>47</v>
      </c>
      <c r="C36" s="37" t="s">
        <v>826</v>
      </c>
      <c r="D36" s="41" t="s">
        <v>828</v>
      </c>
      <c r="E36" s="45">
        <v>2012</v>
      </c>
      <c r="F36" s="43">
        <v>89907375</v>
      </c>
      <c r="G36" s="26" t="s">
        <v>718</v>
      </c>
    </row>
    <row r="37" spans="2:7" x14ac:dyDescent="0.25">
      <c r="B37" s="41" t="s">
        <v>48</v>
      </c>
      <c r="C37" s="37" t="s">
        <v>826</v>
      </c>
      <c r="D37" s="41" t="s">
        <v>828</v>
      </c>
      <c r="E37" s="45">
        <v>2012</v>
      </c>
      <c r="F37" s="43">
        <v>89903331</v>
      </c>
      <c r="G37" s="26" t="s">
        <v>809</v>
      </c>
    </row>
    <row r="38" spans="2:7" x14ac:dyDescent="0.25">
      <c r="B38" s="41" t="s">
        <v>49</v>
      </c>
      <c r="C38" s="37" t="s">
        <v>826</v>
      </c>
      <c r="D38" s="41" t="s">
        <v>828</v>
      </c>
      <c r="E38" s="45">
        <v>2012</v>
      </c>
      <c r="F38" s="43">
        <v>88345204</v>
      </c>
      <c r="G38" s="26" t="s">
        <v>799</v>
      </c>
    </row>
    <row r="39" spans="2:7" x14ac:dyDescent="0.25">
      <c r="B39" s="41" t="s">
        <v>50</v>
      </c>
      <c r="C39" s="37" t="s">
        <v>826</v>
      </c>
      <c r="D39" s="41" t="s">
        <v>828</v>
      </c>
      <c r="E39" s="45">
        <v>2012</v>
      </c>
      <c r="F39" s="43">
        <v>88077718</v>
      </c>
      <c r="G39" s="26" t="s">
        <v>746</v>
      </c>
    </row>
    <row r="40" spans="2:7" x14ac:dyDescent="0.25">
      <c r="B40" s="41" t="s">
        <v>51</v>
      </c>
      <c r="C40" s="37" t="s">
        <v>826</v>
      </c>
      <c r="D40" s="41" t="s">
        <v>828</v>
      </c>
      <c r="E40" s="45">
        <v>2012</v>
      </c>
      <c r="F40" s="43">
        <v>88077718</v>
      </c>
      <c r="G40" s="26" t="s">
        <v>746</v>
      </c>
    </row>
    <row r="41" spans="2:7" x14ac:dyDescent="0.25">
      <c r="B41" s="41" t="s">
        <v>52</v>
      </c>
      <c r="C41" s="37" t="s">
        <v>826</v>
      </c>
      <c r="D41" s="41" t="s">
        <v>828</v>
      </c>
      <c r="E41" s="45">
        <v>2012</v>
      </c>
      <c r="F41" s="43">
        <v>87883865</v>
      </c>
      <c r="G41" s="26" t="s">
        <v>765</v>
      </c>
    </row>
    <row r="42" spans="2:7" x14ac:dyDescent="0.25">
      <c r="B42" s="41" t="s">
        <v>53</v>
      </c>
      <c r="C42" s="37" t="s">
        <v>826</v>
      </c>
      <c r="D42" s="41" t="s">
        <v>828</v>
      </c>
      <c r="E42" s="45">
        <v>2012</v>
      </c>
      <c r="F42" s="43">
        <v>87883928</v>
      </c>
      <c r="G42" s="26" t="s">
        <v>767</v>
      </c>
    </row>
    <row r="43" spans="2:7" x14ac:dyDescent="0.25">
      <c r="B43" s="41" t="s">
        <v>54</v>
      </c>
      <c r="C43" s="37" t="s">
        <v>826</v>
      </c>
      <c r="D43" s="41" t="s">
        <v>828</v>
      </c>
      <c r="E43" s="45">
        <v>2012</v>
      </c>
      <c r="F43" s="43">
        <v>88077729</v>
      </c>
      <c r="G43" s="26" t="s">
        <v>814</v>
      </c>
    </row>
    <row r="44" spans="2:7" x14ac:dyDescent="0.25">
      <c r="B44" s="41" t="s">
        <v>55</v>
      </c>
      <c r="C44" s="37" t="s">
        <v>826</v>
      </c>
      <c r="D44" s="41" t="s">
        <v>828</v>
      </c>
      <c r="E44" s="45">
        <v>2012</v>
      </c>
      <c r="F44" s="43">
        <v>88347640</v>
      </c>
      <c r="G44" s="26" t="s">
        <v>801</v>
      </c>
    </row>
    <row r="45" spans="2:7" x14ac:dyDescent="0.25">
      <c r="B45" s="41" t="s">
        <v>56</v>
      </c>
      <c r="C45" s="37" t="s">
        <v>826</v>
      </c>
      <c r="D45" s="41" t="s">
        <v>828</v>
      </c>
      <c r="E45" s="45">
        <v>2012</v>
      </c>
      <c r="F45" s="43">
        <v>89905658</v>
      </c>
      <c r="G45" s="26" t="s">
        <v>722</v>
      </c>
    </row>
    <row r="46" spans="2:7" x14ac:dyDescent="0.25">
      <c r="B46" s="41" t="s">
        <v>57</v>
      </c>
      <c r="C46" s="37" t="s">
        <v>826</v>
      </c>
      <c r="D46" s="41" t="s">
        <v>828</v>
      </c>
      <c r="E46" s="45">
        <v>2012</v>
      </c>
      <c r="F46" s="43">
        <v>89911594</v>
      </c>
      <c r="G46" s="26" t="s">
        <v>806</v>
      </c>
    </row>
    <row r="47" spans="2:7" x14ac:dyDescent="0.25">
      <c r="B47" s="41" t="s">
        <v>58</v>
      </c>
      <c r="C47" s="37" t="s">
        <v>826</v>
      </c>
      <c r="D47" s="41" t="s">
        <v>828</v>
      </c>
      <c r="E47" s="45">
        <v>2012</v>
      </c>
      <c r="F47" s="43">
        <v>89899079</v>
      </c>
      <c r="G47" s="26" t="s">
        <v>813</v>
      </c>
    </row>
    <row r="48" spans="2:7" x14ac:dyDescent="0.25">
      <c r="B48" s="41" t="s">
        <v>59</v>
      </c>
      <c r="C48" s="37" t="s">
        <v>826</v>
      </c>
      <c r="D48" s="41" t="s">
        <v>828</v>
      </c>
      <c r="E48" s="45">
        <v>2012</v>
      </c>
      <c r="F48" s="43">
        <v>88113867</v>
      </c>
      <c r="G48" s="26" t="s">
        <v>740</v>
      </c>
    </row>
    <row r="49" spans="2:7" x14ac:dyDescent="0.25">
      <c r="B49" s="41" t="s">
        <v>60</v>
      </c>
      <c r="C49" s="37" t="s">
        <v>826</v>
      </c>
      <c r="D49" s="41" t="s">
        <v>828</v>
      </c>
      <c r="E49" s="45">
        <v>2012</v>
      </c>
      <c r="F49" s="43">
        <v>89905063</v>
      </c>
      <c r="G49" s="26" t="s">
        <v>810</v>
      </c>
    </row>
    <row r="50" spans="2:7" x14ac:dyDescent="0.25">
      <c r="B50" s="41" t="s">
        <v>61</v>
      </c>
      <c r="C50" s="37" t="s">
        <v>826</v>
      </c>
      <c r="D50" s="41" t="s">
        <v>828</v>
      </c>
      <c r="E50" s="45">
        <v>2012</v>
      </c>
      <c r="F50" s="43">
        <v>89909064</v>
      </c>
      <c r="G50" s="26" t="s">
        <v>698</v>
      </c>
    </row>
    <row r="51" spans="2:7" x14ac:dyDescent="0.25">
      <c r="B51" s="41" t="s">
        <v>62</v>
      </c>
      <c r="C51" s="37" t="s">
        <v>826</v>
      </c>
      <c r="D51" s="41" t="s">
        <v>828</v>
      </c>
      <c r="E51" s="45">
        <v>2012</v>
      </c>
      <c r="F51" s="43">
        <v>87887931</v>
      </c>
      <c r="G51" s="26" t="s">
        <v>776</v>
      </c>
    </row>
    <row r="52" spans="2:7" x14ac:dyDescent="0.25">
      <c r="B52" s="41" t="s">
        <v>63</v>
      </c>
      <c r="C52" s="37" t="s">
        <v>826</v>
      </c>
      <c r="D52" s="41" t="s">
        <v>828</v>
      </c>
      <c r="E52" s="45">
        <v>2012</v>
      </c>
      <c r="F52" s="43">
        <v>87929951</v>
      </c>
      <c r="G52" s="26" t="s">
        <v>754</v>
      </c>
    </row>
    <row r="53" spans="2:7" x14ac:dyDescent="0.25">
      <c r="B53" s="41" t="s">
        <v>64</v>
      </c>
      <c r="C53" s="37" t="s">
        <v>826</v>
      </c>
      <c r="D53" s="41" t="s">
        <v>828</v>
      </c>
      <c r="E53" s="45">
        <v>2012</v>
      </c>
      <c r="F53" s="43">
        <v>87877664</v>
      </c>
      <c r="G53" s="26" t="s">
        <v>769</v>
      </c>
    </row>
    <row r="54" spans="2:7" x14ac:dyDescent="0.25">
      <c r="B54" s="41" t="s">
        <v>65</v>
      </c>
      <c r="C54" s="37" t="s">
        <v>826</v>
      </c>
      <c r="D54" s="41" t="s">
        <v>828</v>
      </c>
      <c r="E54" s="45">
        <v>2012</v>
      </c>
      <c r="F54" s="43">
        <v>87936429</v>
      </c>
      <c r="G54" s="26" t="s">
        <v>783</v>
      </c>
    </row>
    <row r="55" spans="2:7" x14ac:dyDescent="0.25">
      <c r="B55" s="41" t="s">
        <v>66</v>
      </c>
      <c r="C55" s="37" t="s">
        <v>826</v>
      </c>
      <c r="D55" s="41" t="s">
        <v>828</v>
      </c>
      <c r="E55" s="45">
        <v>2012</v>
      </c>
      <c r="F55" s="43">
        <v>89900616</v>
      </c>
      <c r="G55" s="26" t="s">
        <v>720</v>
      </c>
    </row>
    <row r="56" spans="2:7" x14ac:dyDescent="0.25">
      <c r="B56" s="41" t="s">
        <v>67</v>
      </c>
      <c r="C56" s="37" t="s">
        <v>826</v>
      </c>
      <c r="D56" s="41" t="s">
        <v>828</v>
      </c>
      <c r="E56" s="45">
        <v>2012</v>
      </c>
      <c r="F56" s="43">
        <v>89905771</v>
      </c>
      <c r="G56" s="26" t="s">
        <v>706</v>
      </c>
    </row>
    <row r="57" spans="2:7" x14ac:dyDescent="0.25">
      <c r="B57" s="41" t="s">
        <v>68</v>
      </c>
      <c r="C57" s="37" t="s">
        <v>826</v>
      </c>
      <c r="D57" s="41" t="s">
        <v>828</v>
      </c>
      <c r="E57" s="45">
        <v>2012</v>
      </c>
      <c r="F57" s="43">
        <v>87886655</v>
      </c>
      <c r="G57" s="26" t="s">
        <v>756</v>
      </c>
    </row>
    <row r="58" spans="2:7" x14ac:dyDescent="0.25">
      <c r="B58" s="41" t="s">
        <v>69</v>
      </c>
      <c r="C58" s="37" t="s">
        <v>826</v>
      </c>
      <c r="D58" s="41" t="s">
        <v>828</v>
      </c>
      <c r="E58" s="45">
        <v>2012</v>
      </c>
      <c r="F58" s="43">
        <v>87887643</v>
      </c>
      <c r="G58" s="26" t="s">
        <v>771</v>
      </c>
    </row>
    <row r="59" spans="2:7" x14ac:dyDescent="0.25">
      <c r="B59" s="41" t="s">
        <v>70</v>
      </c>
      <c r="C59" s="37" t="s">
        <v>826</v>
      </c>
      <c r="D59" s="41" t="s">
        <v>828</v>
      </c>
      <c r="E59" s="45">
        <v>2012</v>
      </c>
      <c r="F59" s="43">
        <v>87882562</v>
      </c>
      <c r="G59" s="26" t="s">
        <v>773</v>
      </c>
    </row>
    <row r="60" spans="2:7" x14ac:dyDescent="0.25">
      <c r="B60" s="41" t="s">
        <v>71</v>
      </c>
      <c r="C60" s="37" t="s">
        <v>826</v>
      </c>
      <c r="D60" s="41" t="s">
        <v>828</v>
      </c>
      <c r="E60" s="45">
        <v>2012</v>
      </c>
      <c r="F60" s="43">
        <v>89895329</v>
      </c>
      <c r="G60" s="26" t="s">
        <v>715</v>
      </c>
    </row>
    <row r="61" spans="2:7" x14ac:dyDescent="0.25">
      <c r="B61" s="41" t="s">
        <v>72</v>
      </c>
      <c r="C61" s="37" t="s">
        <v>826</v>
      </c>
      <c r="D61" s="41" t="s">
        <v>828</v>
      </c>
      <c r="E61" s="45">
        <v>2012</v>
      </c>
      <c r="F61" s="43">
        <v>89903218</v>
      </c>
      <c r="G61" s="26" t="s">
        <v>700</v>
      </c>
    </row>
    <row r="62" spans="2:7" x14ac:dyDescent="0.25">
      <c r="B62" s="41" t="s">
        <v>73</v>
      </c>
      <c r="C62" s="37" t="s">
        <v>826</v>
      </c>
      <c r="D62" s="41" t="s">
        <v>828</v>
      </c>
      <c r="E62" s="45">
        <v>2012</v>
      </c>
      <c r="F62" s="43">
        <v>89909671</v>
      </c>
      <c r="G62" s="26" t="s">
        <v>793</v>
      </c>
    </row>
    <row r="63" spans="2:7" x14ac:dyDescent="0.25">
      <c r="B63" s="41" t="s">
        <v>74</v>
      </c>
      <c r="C63" s="37" t="s">
        <v>826</v>
      </c>
      <c r="D63" s="41" t="s">
        <v>828</v>
      </c>
      <c r="E63" s="45">
        <v>2012</v>
      </c>
      <c r="F63" s="43">
        <v>87887423</v>
      </c>
      <c r="G63" s="26" t="s">
        <v>761</v>
      </c>
    </row>
    <row r="64" spans="2:7" x14ac:dyDescent="0.25">
      <c r="B64" s="41" t="s">
        <v>75</v>
      </c>
      <c r="C64" s="37" t="s">
        <v>826</v>
      </c>
      <c r="D64" s="41" t="s">
        <v>828</v>
      </c>
      <c r="E64" s="45">
        <v>2012</v>
      </c>
      <c r="F64" s="43">
        <v>89896207</v>
      </c>
      <c r="G64" s="26" t="s">
        <v>724</v>
      </c>
    </row>
    <row r="65" spans="2:7" x14ac:dyDescent="0.25">
      <c r="B65" s="41" t="s">
        <v>76</v>
      </c>
      <c r="C65" s="37" t="s">
        <v>826</v>
      </c>
      <c r="D65" s="41" t="s">
        <v>828</v>
      </c>
      <c r="E65" s="45">
        <v>2012</v>
      </c>
      <c r="F65" s="43">
        <v>89901210</v>
      </c>
      <c r="G65" s="26" t="s">
        <v>735</v>
      </c>
    </row>
    <row r="66" spans="2:7" x14ac:dyDescent="0.25">
      <c r="B66" s="41" t="s">
        <v>77</v>
      </c>
      <c r="C66" s="37" t="s">
        <v>826</v>
      </c>
      <c r="D66" s="41" t="s">
        <v>826</v>
      </c>
      <c r="E66" s="45">
        <v>2012</v>
      </c>
      <c r="F66" s="43">
        <v>87921549</v>
      </c>
      <c r="G66" s="26" t="s">
        <v>728</v>
      </c>
    </row>
    <row r="67" spans="2:7" x14ac:dyDescent="0.25">
      <c r="B67" s="41" t="s">
        <v>78</v>
      </c>
      <c r="C67" s="37" t="s">
        <v>826</v>
      </c>
      <c r="D67" s="41" t="s">
        <v>826</v>
      </c>
      <c r="E67" s="45">
        <v>2012</v>
      </c>
      <c r="F67" s="43">
        <v>87883552</v>
      </c>
      <c r="G67" s="26" t="s">
        <v>818</v>
      </c>
    </row>
    <row r="68" spans="2:7" x14ac:dyDescent="0.25">
      <c r="B68" s="41" t="s">
        <v>79</v>
      </c>
      <c r="C68" s="37" t="s">
        <v>826</v>
      </c>
      <c r="D68" s="41" t="s">
        <v>826</v>
      </c>
      <c r="E68" s="45">
        <v>2012</v>
      </c>
      <c r="F68" s="43">
        <v>88357259</v>
      </c>
      <c r="G68" s="26" t="s">
        <v>798</v>
      </c>
    </row>
    <row r="69" spans="2:7" x14ac:dyDescent="0.25">
      <c r="B69" s="41" t="s">
        <v>80</v>
      </c>
      <c r="C69" s="37" t="s">
        <v>826</v>
      </c>
      <c r="D69" s="41" t="s">
        <v>826</v>
      </c>
      <c r="E69" s="45">
        <v>2012</v>
      </c>
      <c r="F69" s="43">
        <v>89907375</v>
      </c>
      <c r="G69" s="26" t="s">
        <v>718</v>
      </c>
    </row>
    <row r="70" spans="2:7" x14ac:dyDescent="0.25">
      <c r="B70" s="41" t="s">
        <v>81</v>
      </c>
      <c r="C70" s="37" t="s">
        <v>826</v>
      </c>
      <c r="D70" s="41" t="s">
        <v>826</v>
      </c>
      <c r="E70" s="45">
        <v>2012</v>
      </c>
      <c r="F70" s="43">
        <v>89912071</v>
      </c>
      <c r="G70" s="26" t="s">
        <v>731</v>
      </c>
    </row>
    <row r="71" spans="2:7" x14ac:dyDescent="0.25">
      <c r="B71" s="41" t="s">
        <v>82</v>
      </c>
      <c r="C71" s="37" t="s">
        <v>826</v>
      </c>
      <c r="D71" s="41" t="s">
        <v>826</v>
      </c>
      <c r="E71" s="45">
        <v>2012</v>
      </c>
      <c r="F71" s="43">
        <v>88347640</v>
      </c>
      <c r="G71" s="26" t="s">
        <v>801</v>
      </c>
    </row>
    <row r="72" spans="2:7" x14ac:dyDescent="0.25">
      <c r="B72" s="41" t="s">
        <v>83</v>
      </c>
      <c r="C72" s="37" t="s">
        <v>826</v>
      </c>
      <c r="D72" s="41" t="s">
        <v>826</v>
      </c>
      <c r="E72" s="45">
        <v>2012</v>
      </c>
      <c r="F72" s="43">
        <v>89899079</v>
      </c>
      <c r="G72" s="26" t="s">
        <v>813</v>
      </c>
    </row>
    <row r="73" spans="2:7" x14ac:dyDescent="0.25">
      <c r="B73" s="41" t="s">
        <v>84</v>
      </c>
      <c r="C73" s="37" t="s">
        <v>826</v>
      </c>
      <c r="D73" s="41" t="s">
        <v>826</v>
      </c>
      <c r="E73" s="45">
        <v>2012</v>
      </c>
      <c r="F73" s="43">
        <v>87883865</v>
      </c>
      <c r="G73" s="26" t="s">
        <v>765</v>
      </c>
    </row>
    <row r="74" spans="2:7" x14ac:dyDescent="0.25">
      <c r="B74" s="41" t="s">
        <v>85</v>
      </c>
      <c r="C74" s="37" t="s">
        <v>826</v>
      </c>
      <c r="D74" s="41" t="s">
        <v>826</v>
      </c>
      <c r="E74" s="45">
        <v>2012</v>
      </c>
      <c r="F74" s="43">
        <v>89911594</v>
      </c>
      <c r="G74" s="26" t="s">
        <v>806</v>
      </c>
    </row>
    <row r="75" spans="2:7" x14ac:dyDescent="0.25">
      <c r="B75" s="41" t="s">
        <v>86</v>
      </c>
      <c r="C75" s="37" t="s">
        <v>826</v>
      </c>
      <c r="D75" s="41" t="s">
        <v>826</v>
      </c>
      <c r="E75" s="45">
        <v>2012</v>
      </c>
      <c r="F75" s="43">
        <v>89909671</v>
      </c>
      <c r="G75" s="26" t="s">
        <v>793</v>
      </c>
    </row>
    <row r="76" spans="2:7" x14ac:dyDescent="0.25">
      <c r="B76" s="41" t="s">
        <v>87</v>
      </c>
      <c r="C76" s="37" t="s">
        <v>826</v>
      </c>
      <c r="D76" s="41" t="s">
        <v>826</v>
      </c>
      <c r="E76" s="45">
        <v>2012</v>
      </c>
      <c r="F76" s="43">
        <v>89905658</v>
      </c>
      <c r="G76" s="26" t="s">
        <v>722</v>
      </c>
    </row>
    <row r="77" spans="2:7" x14ac:dyDescent="0.25">
      <c r="B77" s="41" t="s">
        <v>88</v>
      </c>
      <c r="C77" s="37" t="s">
        <v>826</v>
      </c>
      <c r="D77" s="41" t="s">
        <v>826</v>
      </c>
      <c r="E77" s="45">
        <v>2012</v>
      </c>
      <c r="F77" s="43">
        <v>88077729</v>
      </c>
      <c r="G77" s="26" t="s">
        <v>814</v>
      </c>
    </row>
    <row r="78" spans="2:7" x14ac:dyDescent="0.25">
      <c r="B78" s="41" t="s">
        <v>89</v>
      </c>
      <c r="C78" s="37" t="s">
        <v>826</v>
      </c>
      <c r="D78" s="41" t="s">
        <v>826</v>
      </c>
      <c r="E78" s="45">
        <v>2012</v>
      </c>
      <c r="F78" s="43">
        <v>87887931</v>
      </c>
      <c r="G78" s="26" t="s">
        <v>776</v>
      </c>
    </row>
    <row r="79" spans="2:7" x14ac:dyDescent="0.25">
      <c r="B79" s="41" t="s">
        <v>90</v>
      </c>
      <c r="C79" s="37" t="s">
        <v>826</v>
      </c>
      <c r="D79" s="41" t="s">
        <v>826</v>
      </c>
      <c r="E79" s="45">
        <v>2012</v>
      </c>
      <c r="F79" s="43">
        <v>87887643</v>
      </c>
      <c r="G79" s="26" t="s">
        <v>771</v>
      </c>
    </row>
    <row r="80" spans="2:7" x14ac:dyDescent="0.25">
      <c r="B80" s="41" t="s">
        <v>91</v>
      </c>
      <c r="C80" s="37" t="s">
        <v>826</v>
      </c>
      <c r="D80" s="41" t="s">
        <v>826</v>
      </c>
      <c r="E80" s="45">
        <v>2012</v>
      </c>
      <c r="F80" s="43">
        <v>87887643</v>
      </c>
      <c r="G80" s="26" t="s">
        <v>771</v>
      </c>
    </row>
    <row r="81" spans="2:7" x14ac:dyDescent="0.25">
      <c r="B81" s="41" t="s">
        <v>92</v>
      </c>
      <c r="C81" s="37" t="s">
        <v>826</v>
      </c>
      <c r="D81" s="41" t="s">
        <v>826</v>
      </c>
      <c r="E81" s="45">
        <v>2012</v>
      </c>
      <c r="F81" s="43">
        <v>87929951</v>
      </c>
      <c r="G81" s="26" t="s">
        <v>754</v>
      </c>
    </row>
    <row r="82" spans="2:7" x14ac:dyDescent="0.25">
      <c r="B82" s="41" t="s">
        <v>93</v>
      </c>
      <c r="C82" s="37" t="s">
        <v>826</v>
      </c>
      <c r="D82" s="41" t="s">
        <v>826</v>
      </c>
      <c r="E82" s="45">
        <v>2012</v>
      </c>
      <c r="F82" s="43">
        <v>88347132</v>
      </c>
      <c r="G82" s="26" t="s">
        <v>802</v>
      </c>
    </row>
    <row r="83" spans="2:7" x14ac:dyDescent="0.25">
      <c r="B83" s="41" t="s">
        <v>94</v>
      </c>
      <c r="C83" s="37" t="s">
        <v>826</v>
      </c>
      <c r="D83" s="41" t="s">
        <v>826</v>
      </c>
      <c r="E83" s="45">
        <v>2012</v>
      </c>
      <c r="F83" s="43">
        <v>87932725</v>
      </c>
      <c r="G83" s="26" t="s">
        <v>785</v>
      </c>
    </row>
    <row r="84" spans="2:7" x14ac:dyDescent="0.25">
      <c r="B84" s="41" t="s">
        <v>95</v>
      </c>
      <c r="C84" s="37" t="s">
        <v>826</v>
      </c>
      <c r="D84" s="41" t="s">
        <v>826</v>
      </c>
      <c r="E84" s="45">
        <v>2012</v>
      </c>
      <c r="F84" s="43">
        <v>87932725</v>
      </c>
      <c r="G84" s="26" t="s">
        <v>785</v>
      </c>
    </row>
    <row r="85" spans="2:7" x14ac:dyDescent="0.25">
      <c r="B85" s="41" t="s">
        <v>96</v>
      </c>
      <c r="C85" s="37" t="s">
        <v>826</v>
      </c>
      <c r="D85" s="41" t="s">
        <v>826</v>
      </c>
      <c r="E85" s="45">
        <v>2012</v>
      </c>
      <c r="F85" s="43">
        <v>87885711</v>
      </c>
      <c r="G85" s="26" t="s">
        <v>804</v>
      </c>
    </row>
    <row r="86" spans="2:7" x14ac:dyDescent="0.25">
      <c r="B86" s="41" t="s">
        <v>97</v>
      </c>
      <c r="C86" s="37" t="s">
        <v>826</v>
      </c>
      <c r="D86" s="41" t="s">
        <v>826</v>
      </c>
      <c r="E86" s="45">
        <v>2012</v>
      </c>
      <c r="F86" s="43">
        <v>88077718</v>
      </c>
      <c r="G86" s="26" t="s">
        <v>746</v>
      </c>
    </row>
    <row r="87" spans="2:7" x14ac:dyDescent="0.25">
      <c r="B87" s="41" t="s">
        <v>98</v>
      </c>
      <c r="C87" s="37" t="s">
        <v>826</v>
      </c>
      <c r="D87" s="41" t="s">
        <v>826</v>
      </c>
      <c r="E87" s="45">
        <v>2012</v>
      </c>
      <c r="F87" s="43">
        <v>89903218</v>
      </c>
      <c r="G87" s="26" t="s">
        <v>700</v>
      </c>
    </row>
    <row r="88" spans="2:7" x14ac:dyDescent="0.25">
      <c r="B88" s="41" t="s">
        <v>99</v>
      </c>
      <c r="C88" s="37" t="s">
        <v>826</v>
      </c>
      <c r="D88" s="41" t="s">
        <v>826</v>
      </c>
      <c r="E88" s="45">
        <v>2012</v>
      </c>
      <c r="F88" s="43">
        <v>89905771</v>
      </c>
      <c r="G88" s="26" t="s">
        <v>706</v>
      </c>
    </row>
    <row r="89" spans="2:7" x14ac:dyDescent="0.25">
      <c r="B89" s="41" t="s">
        <v>100</v>
      </c>
      <c r="C89" s="37" t="s">
        <v>826</v>
      </c>
      <c r="D89" s="41" t="s">
        <v>826</v>
      </c>
      <c r="E89" s="45">
        <v>2012</v>
      </c>
      <c r="F89" s="43">
        <v>88353192</v>
      </c>
      <c r="G89" s="26" t="s">
        <v>800</v>
      </c>
    </row>
    <row r="90" spans="2:7" x14ac:dyDescent="0.25">
      <c r="B90" s="41" t="s">
        <v>101</v>
      </c>
      <c r="C90" s="37" t="s">
        <v>826</v>
      </c>
      <c r="D90" s="41" t="s">
        <v>826</v>
      </c>
      <c r="E90" s="45">
        <v>2012</v>
      </c>
      <c r="F90" s="43">
        <v>89896207</v>
      </c>
      <c r="G90" s="26" t="s">
        <v>724</v>
      </c>
    </row>
    <row r="91" spans="2:7" x14ac:dyDescent="0.25">
      <c r="B91" s="41" t="s">
        <v>102</v>
      </c>
      <c r="C91" s="37" t="s">
        <v>826</v>
      </c>
      <c r="D91" s="41" t="s">
        <v>826</v>
      </c>
      <c r="E91" s="45">
        <v>2012</v>
      </c>
      <c r="F91" s="43">
        <v>89900716</v>
      </c>
      <c r="G91" s="26" t="s">
        <v>711</v>
      </c>
    </row>
    <row r="92" spans="2:7" x14ac:dyDescent="0.25">
      <c r="B92" s="41" t="s">
        <v>103</v>
      </c>
      <c r="C92" s="37" t="s">
        <v>826</v>
      </c>
      <c r="D92" s="41" t="s">
        <v>829</v>
      </c>
      <c r="E92" s="45">
        <v>2012</v>
      </c>
      <c r="F92" s="43">
        <v>87921549</v>
      </c>
      <c r="G92" s="26" t="s">
        <v>728</v>
      </c>
    </row>
    <row r="93" spans="2:7" x14ac:dyDescent="0.25">
      <c r="B93" s="41" t="s">
        <v>104</v>
      </c>
      <c r="C93" s="37" t="s">
        <v>826</v>
      </c>
      <c r="D93" s="41" t="s">
        <v>829</v>
      </c>
      <c r="E93" s="45">
        <v>2012</v>
      </c>
      <c r="F93" s="43">
        <v>87883552</v>
      </c>
      <c r="G93" s="26" t="s">
        <v>818</v>
      </c>
    </row>
    <row r="94" spans="2:7" x14ac:dyDescent="0.25">
      <c r="B94" s="41" t="s">
        <v>105</v>
      </c>
      <c r="C94" s="37" t="s">
        <v>826</v>
      </c>
      <c r="D94" s="41" t="s">
        <v>829</v>
      </c>
      <c r="E94" s="45">
        <v>2012</v>
      </c>
      <c r="F94" s="43">
        <v>88357259</v>
      </c>
      <c r="G94" s="26" t="s">
        <v>798</v>
      </c>
    </row>
    <row r="95" spans="2:7" x14ac:dyDescent="0.25">
      <c r="B95" s="41" t="s">
        <v>106</v>
      </c>
      <c r="C95" s="37" t="s">
        <v>826</v>
      </c>
      <c r="D95" s="41" t="s">
        <v>829</v>
      </c>
      <c r="E95" s="45">
        <v>2012</v>
      </c>
      <c r="F95" s="43">
        <v>89897877</v>
      </c>
      <c r="G95" s="26" t="s">
        <v>694</v>
      </c>
    </row>
    <row r="96" spans="2:7" x14ac:dyDescent="0.25">
      <c r="B96" s="41" t="s">
        <v>107</v>
      </c>
      <c r="C96" s="37" t="s">
        <v>826</v>
      </c>
      <c r="D96" s="41" t="s">
        <v>829</v>
      </c>
      <c r="E96" s="45">
        <v>2012</v>
      </c>
      <c r="F96" s="43">
        <v>89903331</v>
      </c>
      <c r="G96" s="26" t="s">
        <v>809</v>
      </c>
    </row>
    <row r="97" spans="2:7" x14ac:dyDescent="0.25">
      <c r="B97" s="41" t="s">
        <v>108</v>
      </c>
      <c r="C97" s="37" t="s">
        <v>826</v>
      </c>
      <c r="D97" s="41" t="s">
        <v>829</v>
      </c>
      <c r="E97" s="45">
        <v>2012</v>
      </c>
      <c r="F97" s="43">
        <v>89903218</v>
      </c>
      <c r="G97" s="26" t="s">
        <v>700</v>
      </c>
    </row>
    <row r="98" spans="2:7" x14ac:dyDescent="0.25">
      <c r="B98" s="41" t="s">
        <v>109</v>
      </c>
      <c r="C98" s="37" t="s">
        <v>826</v>
      </c>
      <c r="D98" s="41" t="s">
        <v>829</v>
      </c>
      <c r="E98" s="45">
        <v>2012</v>
      </c>
      <c r="F98" s="43">
        <v>89909671</v>
      </c>
      <c r="G98" s="26" t="s">
        <v>793</v>
      </c>
    </row>
    <row r="99" spans="2:7" x14ac:dyDescent="0.25">
      <c r="B99" s="41" t="s">
        <v>110</v>
      </c>
      <c r="C99" s="37" t="s">
        <v>826</v>
      </c>
      <c r="D99" s="41" t="s">
        <v>829</v>
      </c>
      <c r="E99" s="45">
        <v>2012</v>
      </c>
      <c r="F99" s="43">
        <v>89905063</v>
      </c>
      <c r="G99" s="26" t="s">
        <v>810</v>
      </c>
    </row>
    <row r="100" spans="2:7" x14ac:dyDescent="0.25">
      <c r="B100" s="41" t="s">
        <v>111</v>
      </c>
      <c r="C100" s="37" t="s">
        <v>826</v>
      </c>
      <c r="D100" s="41" t="s">
        <v>829</v>
      </c>
      <c r="E100" s="45">
        <v>2012</v>
      </c>
      <c r="F100" s="43">
        <v>88345204</v>
      </c>
      <c r="G100" s="26" t="s">
        <v>799</v>
      </c>
    </row>
    <row r="101" spans="2:7" x14ac:dyDescent="0.25">
      <c r="B101" s="41" t="s">
        <v>112</v>
      </c>
      <c r="C101" s="37" t="s">
        <v>826</v>
      </c>
      <c r="D101" s="41" t="s">
        <v>829</v>
      </c>
      <c r="E101" s="45">
        <v>2012</v>
      </c>
      <c r="F101" s="43">
        <v>87927694</v>
      </c>
      <c r="G101" s="26" t="s">
        <v>819</v>
      </c>
    </row>
    <row r="102" spans="2:7" x14ac:dyDescent="0.25">
      <c r="B102" s="41" t="s">
        <v>113</v>
      </c>
      <c r="C102" s="37" t="s">
        <v>826</v>
      </c>
      <c r="D102" s="41" t="s">
        <v>829</v>
      </c>
      <c r="E102" s="45">
        <v>2012</v>
      </c>
      <c r="F102" s="43">
        <v>88347132</v>
      </c>
      <c r="G102" s="26" t="s">
        <v>802</v>
      </c>
    </row>
    <row r="103" spans="2:7" x14ac:dyDescent="0.25">
      <c r="B103" s="41" t="s">
        <v>114</v>
      </c>
      <c r="C103" s="37" t="s">
        <v>826</v>
      </c>
      <c r="D103" s="41" t="s">
        <v>829</v>
      </c>
      <c r="E103" s="45">
        <v>2012</v>
      </c>
      <c r="F103" s="43">
        <v>87885711</v>
      </c>
      <c r="G103" s="26" t="s">
        <v>804</v>
      </c>
    </row>
    <row r="104" spans="2:7" x14ac:dyDescent="0.25">
      <c r="B104" s="41" t="s">
        <v>115</v>
      </c>
      <c r="C104" s="37" t="s">
        <v>826</v>
      </c>
      <c r="D104" s="41" t="s">
        <v>829</v>
      </c>
      <c r="E104" s="45">
        <v>2012</v>
      </c>
      <c r="F104" s="43">
        <v>88077718</v>
      </c>
      <c r="G104" s="26" t="s">
        <v>746</v>
      </c>
    </row>
    <row r="105" spans="2:7" x14ac:dyDescent="0.25">
      <c r="B105" s="41" t="s">
        <v>116</v>
      </c>
      <c r="C105" s="37" t="s">
        <v>826</v>
      </c>
      <c r="D105" s="41" t="s">
        <v>829</v>
      </c>
      <c r="E105" s="45">
        <v>2012</v>
      </c>
      <c r="F105" s="43">
        <v>89911594</v>
      </c>
      <c r="G105" s="26" t="s">
        <v>806</v>
      </c>
    </row>
    <row r="106" spans="2:7" x14ac:dyDescent="0.25">
      <c r="B106" s="41" t="s">
        <v>117</v>
      </c>
      <c r="C106" s="37" t="s">
        <v>826</v>
      </c>
      <c r="D106" s="41" t="s">
        <v>829</v>
      </c>
      <c r="E106" s="45">
        <v>2012</v>
      </c>
      <c r="F106" s="43">
        <v>87887423</v>
      </c>
      <c r="G106" s="26" t="s">
        <v>761</v>
      </c>
    </row>
    <row r="107" spans="2:7" x14ac:dyDescent="0.25">
      <c r="B107" s="41" t="s">
        <v>118</v>
      </c>
      <c r="C107" s="37" t="s">
        <v>826</v>
      </c>
      <c r="D107" s="41" t="s">
        <v>829</v>
      </c>
      <c r="E107" s="45">
        <v>2012</v>
      </c>
      <c r="F107" s="43">
        <v>88077729</v>
      </c>
      <c r="G107" s="26" t="s">
        <v>814</v>
      </c>
    </row>
    <row r="108" spans="2:7" x14ac:dyDescent="0.25">
      <c r="B108" s="41" t="s">
        <v>119</v>
      </c>
      <c r="C108" s="37" t="s">
        <v>826</v>
      </c>
      <c r="D108" s="41" t="s">
        <v>829</v>
      </c>
      <c r="E108" s="45">
        <v>2012</v>
      </c>
      <c r="F108" s="43">
        <v>89895329</v>
      </c>
      <c r="G108" s="26" t="s">
        <v>715</v>
      </c>
    </row>
    <row r="109" spans="2:7" x14ac:dyDescent="0.25">
      <c r="B109" s="41" t="s">
        <v>120</v>
      </c>
      <c r="C109" s="37" t="s">
        <v>826</v>
      </c>
      <c r="D109" s="41" t="s">
        <v>829</v>
      </c>
      <c r="E109" s="45">
        <v>2012</v>
      </c>
      <c r="F109" s="43">
        <v>87883865</v>
      </c>
      <c r="G109" s="26" t="s">
        <v>765</v>
      </c>
    </row>
    <row r="110" spans="2:7" x14ac:dyDescent="0.25">
      <c r="B110" s="41" t="s">
        <v>121</v>
      </c>
      <c r="C110" s="37" t="s">
        <v>826</v>
      </c>
      <c r="D110" s="41" t="s">
        <v>829</v>
      </c>
      <c r="E110" s="45">
        <v>2012</v>
      </c>
      <c r="F110" s="43">
        <v>87882562</v>
      </c>
      <c r="G110" s="26" t="s">
        <v>773</v>
      </c>
    </row>
    <row r="111" spans="2:7" x14ac:dyDescent="0.25">
      <c r="B111" s="41" t="s">
        <v>122</v>
      </c>
      <c r="C111" s="37" t="s">
        <v>826</v>
      </c>
      <c r="D111" s="41" t="s">
        <v>829</v>
      </c>
      <c r="E111" s="45">
        <v>2012</v>
      </c>
      <c r="F111" s="43">
        <v>89899079</v>
      </c>
      <c r="G111" s="26" t="s">
        <v>813</v>
      </c>
    </row>
    <row r="112" spans="2:7" x14ac:dyDescent="0.25">
      <c r="B112" s="41" t="s">
        <v>123</v>
      </c>
      <c r="C112" s="37" t="s">
        <v>826</v>
      </c>
      <c r="D112" s="41" t="s">
        <v>829</v>
      </c>
      <c r="E112" s="45">
        <v>2012</v>
      </c>
      <c r="F112" s="43">
        <v>89900329</v>
      </c>
      <c r="G112" s="26" t="s">
        <v>702</v>
      </c>
    </row>
    <row r="113" spans="2:7" x14ac:dyDescent="0.25">
      <c r="B113" s="41" t="s">
        <v>124</v>
      </c>
      <c r="C113" s="37" t="s">
        <v>826</v>
      </c>
      <c r="D113" s="41" t="s">
        <v>829</v>
      </c>
      <c r="E113" s="45">
        <v>2012</v>
      </c>
      <c r="F113" s="43">
        <v>87887931</v>
      </c>
      <c r="G113" s="26" t="s">
        <v>776</v>
      </c>
    </row>
    <row r="114" spans="2:7" x14ac:dyDescent="0.25">
      <c r="B114" s="41" t="s">
        <v>125</v>
      </c>
      <c r="C114" s="37" t="s">
        <v>826</v>
      </c>
      <c r="D114" s="41" t="s">
        <v>829</v>
      </c>
      <c r="E114" s="45">
        <v>2012</v>
      </c>
      <c r="F114" s="43">
        <v>87887643</v>
      </c>
      <c r="G114" s="26" t="s">
        <v>771</v>
      </c>
    </row>
    <row r="115" spans="2:7" x14ac:dyDescent="0.25">
      <c r="B115" s="41" t="s">
        <v>126</v>
      </c>
      <c r="C115" s="37" t="s">
        <v>826</v>
      </c>
      <c r="D115" s="41" t="s">
        <v>829</v>
      </c>
      <c r="E115" s="45">
        <v>2012</v>
      </c>
      <c r="F115" s="43">
        <v>87886655</v>
      </c>
      <c r="G115" s="26" t="s">
        <v>756</v>
      </c>
    </row>
    <row r="116" spans="2:7" x14ac:dyDescent="0.25">
      <c r="B116" s="41" t="s">
        <v>127</v>
      </c>
      <c r="C116" s="37" t="s">
        <v>826</v>
      </c>
      <c r="D116" s="41" t="s">
        <v>829</v>
      </c>
      <c r="E116" s="45">
        <v>2012</v>
      </c>
      <c r="F116" s="43">
        <v>88347640</v>
      </c>
      <c r="G116" s="26" t="s">
        <v>801</v>
      </c>
    </row>
    <row r="117" spans="2:7" x14ac:dyDescent="0.25">
      <c r="B117" s="41" t="s">
        <v>128</v>
      </c>
      <c r="C117" s="37" t="s">
        <v>826</v>
      </c>
      <c r="D117" s="41" t="s">
        <v>829</v>
      </c>
      <c r="E117" s="45">
        <v>2012</v>
      </c>
      <c r="F117" s="43">
        <v>89905771</v>
      </c>
      <c r="G117" s="26" t="s">
        <v>706</v>
      </c>
    </row>
    <row r="118" spans="2:7" x14ac:dyDescent="0.25">
      <c r="B118" s="41" t="s">
        <v>129</v>
      </c>
      <c r="C118" s="37" t="s">
        <v>826</v>
      </c>
      <c r="D118" s="41" t="s">
        <v>829</v>
      </c>
      <c r="E118" s="45">
        <v>2012</v>
      </c>
      <c r="F118" s="43">
        <v>87932725</v>
      </c>
      <c r="G118" s="26" t="s">
        <v>785</v>
      </c>
    </row>
    <row r="119" spans="2:7" x14ac:dyDescent="0.25">
      <c r="B119" s="41" t="s">
        <v>130</v>
      </c>
      <c r="C119" s="37" t="s">
        <v>826</v>
      </c>
      <c r="D119" s="41" t="s">
        <v>829</v>
      </c>
      <c r="E119" s="45">
        <v>2012</v>
      </c>
      <c r="F119" s="43">
        <v>87929951</v>
      </c>
      <c r="G119" s="26" t="s">
        <v>754</v>
      </c>
    </row>
    <row r="120" spans="2:7" x14ac:dyDescent="0.25">
      <c r="B120" s="41" t="s">
        <v>131</v>
      </c>
      <c r="C120" s="37" t="s">
        <v>826</v>
      </c>
      <c r="D120" s="41" t="s">
        <v>829</v>
      </c>
      <c r="E120" s="45">
        <v>2012</v>
      </c>
      <c r="F120" s="43">
        <v>87936429</v>
      </c>
      <c r="G120" s="26" t="s">
        <v>783</v>
      </c>
    </row>
    <row r="121" spans="2:7" x14ac:dyDescent="0.25">
      <c r="B121" s="41" t="s">
        <v>132</v>
      </c>
      <c r="C121" s="37" t="s">
        <v>826</v>
      </c>
      <c r="D121" s="41" t="s">
        <v>829</v>
      </c>
      <c r="E121" s="45">
        <v>2012</v>
      </c>
      <c r="F121" s="43">
        <v>89900716</v>
      </c>
      <c r="G121" s="26" t="s">
        <v>711</v>
      </c>
    </row>
    <row r="122" spans="2:7" x14ac:dyDescent="0.25">
      <c r="B122" s="41" t="s">
        <v>133</v>
      </c>
      <c r="C122" s="37" t="s">
        <v>826</v>
      </c>
      <c r="D122" s="41" t="s">
        <v>829</v>
      </c>
      <c r="E122" s="45">
        <v>2012</v>
      </c>
      <c r="F122" s="43">
        <v>89901210</v>
      </c>
      <c r="G122" s="26" t="s">
        <v>735</v>
      </c>
    </row>
    <row r="123" spans="2:7" x14ac:dyDescent="0.25">
      <c r="B123" s="41" t="s">
        <v>134</v>
      </c>
      <c r="C123" s="37" t="s">
        <v>826</v>
      </c>
      <c r="D123" s="41" t="s">
        <v>830</v>
      </c>
      <c r="E123" s="45">
        <v>2012</v>
      </c>
      <c r="F123" s="43">
        <v>87921549</v>
      </c>
      <c r="G123" s="26" t="s">
        <v>728</v>
      </c>
    </row>
    <row r="124" spans="2:7" x14ac:dyDescent="0.25">
      <c r="B124" s="41" t="s">
        <v>135</v>
      </c>
      <c r="C124" s="37" t="s">
        <v>826</v>
      </c>
      <c r="D124" s="41" t="s">
        <v>830</v>
      </c>
      <c r="E124" s="45">
        <v>2012</v>
      </c>
      <c r="F124" s="43">
        <v>87883552</v>
      </c>
      <c r="G124" s="26" t="s">
        <v>818</v>
      </c>
    </row>
    <row r="125" spans="2:7" x14ac:dyDescent="0.25">
      <c r="B125" s="41" t="s">
        <v>136</v>
      </c>
      <c r="C125" s="37" t="s">
        <v>826</v>
      </c>
      <c r="D125" s="41" t="s">
        <v>830</v>
      </c>
      <c r="E125" s="45">
        <v>2012</v>
      </c>
      <c r="F125" s="43">
        <v>89912065</v>
      </c>
      <c r="G125" s="26" t="s">
        <v>812</v>
      </c>
    </row>
    <row r="126" spans="2:7" x14ac:dyDescent="0.25">
      <c r="B126" s="41" t="s">
        <v>137</v>
      </c>
      <c r="C126" s="37" t="s">
        <v>826</v>
      </c>
      <c r="D126" s="41" t="s">
        <v>830</v>
      </c>
      <c r="E126" s="45">
        <v>2012</v>
      </c>
      <c r="F126" s="43">
        <v>88357259</v>
      </c>
      <c r="G126" s="26" t="s">
        <v>798</v>
      </c>
    </row>
    <row r="127" spans="2:7" x14ac:dyDescent="0.25">
      <c r="B127" s="41" t="s">
        <v>138</v>
      </c>
      <c r="C127" s="37" t="s">
        <v>826</v>
      </c>
      <c r="D127" s="41" t="s">
        <v>830</v>
      </c>
      <c r="E127" s="45">
        <v>2012</v>
      </c>
      <c r="F127" s="43">
        <v>89903331</v>
      </c>
      <c r="G127" s="26" t="s">
        <v>809</v>
      </c>
    </row>
    <row r="128" spans="2:7" x14ac:dyDescent="0.25">
      <c r="B128" s="41" t="s">
        <v>139</v>
      </c>
      <c r="C128" s="37" t="s">
        <v>826</v>
      </c>
      <c r="D128" s="41" t="s">
        <v>830</v>
      </c>
      <c r="E128" s="45">
        <v>2012</v>
      </c>
      <c r="F128" s="43">
        <v>89897877</v>
      </c>
      <c r="G128" s="26" t="s">
        <v>694</v>
      </c>
    </row>
    <row r="129" spans="2:7" x14ac:dyDescent="0.25">
      <c r="B129" s="41" t="s">
        <v>140</v>
      </c>
      <c r="C129" s="37" t="s">
        <v>826</v>
      </c>
      <c r="D129" s="41" t="s">
        <v>830</v>
      </c>
      <c r="E129" s="45">
        <v>2012</v>
      </c>
      <c r="F129" s="43">
        <v>88345204</v>
      </c>
      <c r="G129" s="26" t="s">
        <v>799</v>
      </c>
    </row>
    <row r="130" spans="2:7" x14ac:dyDescent="0.25">
      <c r="B130" s="41" t="s">
        <v>141</v>
      </c>
      <c r="C130" s="37" t="s">
        <v>826</v>
      </c>
      <c r="D130" s="41" t="s">
        <v>830</v>
      </c>
      <c r="E130" s="45">
        <v>2012</v>
      </c>
      <c r="F130" s="43">
        <v>88077718</v>
      </c>
      <c r="G130" s="26" t="s">
        <v>746</v>
      </c>
    </row>
    <row r="131" spans="2:7" x14ac:dyDescent="0.25">
      <c r="B131" s="41" t="s">
        <v>142</v>
      </c>
      <c r="C131" s="37" t="s">
        <v>826</v>
      </c>
      <c r="D131" s="41" t="s">
        <v>830</v>
      </c>
      <c r="E131" s="45">
        <v>2012</v>
      </c>
      <c r="F131" s="43">
        <v>89904842</v>
      </c>
      <c r="G131" s="26" t="s">
        <v>742</v>
      </c>
    </row>
    <row r="132" spans="2:7" x14ac:dyDescent="0.25">
      <c r="B132" s="41" t="s">
        <v>143</v>
      </c>
      <c r="C132" s="37" t="s">
        <v>826</v>
      </c>
      <c r="D132" s="41" t="s">
        <v>830</v>
      </c>
      <c r="E132" s="45">
        <v>2012</v>
      </c>
      <c r="F132" s="43">
        <v>89903218</v>
      </c>
      <c r="G132" s="26" t="s">
        <v>700</v>
      </c>
    </row>
    <row r="133" spans="2:7" x14ac:dyDescent="0.25">
      <c r="B133" s="41" t="s">
        <v>144</v>
      </c>
      <c r="C133" s="37" t="s">
        <v>826</v>
      </c>
      <c r="D133" s="41" t="s">
        <v>830</v>
      </c>
      <c r="E133" s="45">
        <v>2012</v>
      </c>
      <c r="F133" s="43">
        <v>89909671</v>
      </c>
      <c r="G133" s="26" t="s">
        <v>793</v>
      </c>
    </row>
    <row r="134" spans="2:7" x14ac:dyDescent="0.25">
      <c r="B134" s="41" t="s">
        <v>145</v>
      </c>
      <c r="C134" s="37" t="s">
        <v>826</v>
      </c>
      <c r="D134" s="41" t="s">
        <v>830</v>
      </c>
      <c r="E134" s="45">
        <v>2012</v>
      </c>
      <c r="F134" s="43">
        <v>87927694</v>
      </c>
      <c r="G134" s="26" t="s">
        <v>819</v>
      </c>
    </row>
    <row r="135" spans="2:7" x14ac:dyDescent="0.25">
      <c r="B135" s="41" t="s">
        <v>146</v>
      </c>
      <c r="C135" s="37" t="s">
        <v>826</v>
      </c>
      <c r="D135" s="41" t="s">
        <v>830</v>
      </c>
      <c r="E135" s="45">
        <v>2012</v>
      </c>
      <c r="F135" s="43">
        <v>88347132</v>
      </c>
      <c r="G135" s="26" t="s">
        <v>802</v>
      </c>
    </row>
    <row r="136" spans="2:7" x14ac:dyDescent="0.25">
      <c r="B136" s="41" t="s">
        <v>147</v>
      </c>
      <c r="C136" s="37" t="s">
        <v>826</v>
      </c>
      <c r="D136" s="41" t="s">
        <v>830</v>
      </c>
      <c r="E136" s="45">
        <v>2012</v>
      </c>
      <c r="F136" s="43">
        <v>87885711</v>
      </c>
      <c r="G136" s="26" t="s">
        <v>804</v>
      </c>
    </row>
    <row r="137" spans="2:7" x14ac:dyDescent="0.25">
      <c r="B137" s="41" t="s">
        <v>148</v>
      </c>
      <c r="C137" s="37" t="s">
        <v>826</v>
      </c>
      <c r="D137" s="41" t="s">
        <v>830</v>
      </c>
      <c r="E137" s="45">
        <v>2012</v>
      </c>
      <c r="F137" s="43">
        <v>88077729</v>
      </c>
      <c r="G137" s="26" t="s">
        <v>814</v>
      </c>
    </row>
    <row r="138" spans="2:7" x14ac:dyDescent="0.25">
      <c r="B138" s="41" t="s">
        <v>149</v>
      </c>
      <c r="C138" s="37" t="s">
        <v>826</v>
      </c>
      <c r="D138" s="41" t="s">
        <v>830</v>
      </c>
      <c r="E138" s="45">
        <v>2012</v>
      </c>
      <c r="F138" s="43">
        <v>87883865</v>
      </c>
      <c r="G138" s="26" t="s">
        <v>765</v>
      </c>
    </row>
    <row r="139" spans="2:7" x14ac:dyDescent="0.25">
      <c r="B139" s="41" t="s">
        <v>150</v>
      </c>
      <c r="C139" s="37" t="s">
        <v>826</v>
      </c>
      <c r="D139" s="41" t="s">
        <v>830</v>
      </c>
      <c r="E139" s="45">
        <v>2012</v>
      </c>
      <c r="F139" s="43">
        <v>87883928</v>
      </c>
      <c r="G139" s="26" t="s">
        <v>767</v>
      </c>
    </row>
    <row r="140" spans="2:7" x14ac:dyDescent="0.25">
      <c r="B140" s="41" t="s">
        <v>151</v>
      </c>
      <c r="C140" s="37" t="s">
        <v>826</v>
      </c>
      <c r="D140" s="41" t="s">
        <v>830</v>
      </c>
      <c r="E140" s="45">
        <v>2012</v>
      </c>
      <c r="F140" s="43">
        <v>88347640</v>
      </c>
      <c r="G140" s="26" t="s">
        <v>801</v>
      </c>
    </row>
    <row r="141" spans="2:7" x14ac:dyDescent="0.25">
      <c r="B141" s="41" t="s">
        <v>152</v>
      </c>
      <c r="C141" s="37" t="s">
        <v>826</v>
      </c>
      <c r="D141" s="41" t="s">
        <v>830</v>
      </c>
      <c r="E141" s="45">
        <v>2012</v>
      </c>
      <c r="F141" s="43">
        <v>89900329</v>
      </c>
      <c r="G141" s="26" t="s">
        <v>702</v>
      </c>
    </row>
    <row r="142" spans="2:7" x14ac:dyDescent="0.25">
      <c r="B142" s="41" t="s">
        <v>153</v>
      </c>
      <c r="C142" s="37" t="s">
        <v>826</v>
      </c>
      <c r="D142" s="41" t="s">
        <v>830</v>
      </c>
      <c r="E142" s="45">
        <v>2012</v>
      </c>
      <c r="F142" s="43">
        <v>89899079</v>
      </c>
      <c r="G142" s="26" t="s">
        <v>813</v>
      </c>
    </row>
    <row r="143" spans="2:7" x14ac:dyDescent="0.25">
      <c r="B143" s="41" t="s">
        <v>154</v>
      </c>
      <c r="C143" s="37" t="s">
        <v>826</v>
      </c>
      <c r="D143" s="41" t="s">
        <v>830</v>
      </c>
      <c r="E143" s="45">
        <v>2012</v>
      </c>
      <c r="F143" s="43">
        <v>89911594</v>
      </c>
      <c r="G143" s="26" t="s">
        <v>806</v>
      </c>
    </row>
    <row r="144" spans="2:7" x14ac:dyDescent="0.25">
      <c r="B144" s="41" t="s">
        <v>155</v>
      </c>
      <c r="C144" s="37" t="s">
        <v>826</v>
      </c>
      <c r="D144" s="41" t="s">
        <v>830</v>
      </c>
      <c r="E144" s="45">
        <v>2012</v>
      </c>
      <c r="F144" s="43">
        <v>89905771</v>
      </c>
      <c r="G144" s="26" t="s">
        <v>706</v>
      </c>
    </row>
    <row r="145" spans="2:7" x14ac:dyDescent="0.25">
      <c r="B145" s="41" t="s">
        <v>156</v>
      </c>
      <c r="C145" s="37" t="s">
        <v>826</v>
      </c>
      <c r="D145" s="41" t="s">
        <v>830</v>
      </c>
      <c r="E145" s="45">
        <v>2012</v>
      </c>
      <c r="F145" s="43">
        <v>89895329</v>
      </c>
      <c r="G145" s="26" t="s">
        <v>715</v>
      </c>
    </row>
    <row r="146" spans="2:7" x14ac:dyDescent="0.25">
      <c r="B146" s="41" t="s">
        <v>157</v>
      </c>
      <c r="C146" s="37" t="s">
        <v>826</v>
      </c>
      <c r="D146" s="41" t="s">
        <v>830</v>
      </c>
      <c r="E146" s="45">
        <v>2012</v>
      </c>
      <c r="F146" s="43">
        <v>87886655</v>
      </c>
      <c r="G146" s="26" t="s">
        <v>756</v>
      </c>
    </row>
    <row r="147" spans="2:7" x14ac:dyDescent="0.25">
      <c r="B147" s="41" t="s">
        <v>158</v>
      </c>
      <c r="C147" s="37" t="s">
        <v>826</v>
      </c>
      <c r="D147" s="41" t="s">
        <v>830</v>
      </c>
      <c r="E147" s="45">
        <v>2012</v>
      </c>
      <c r="F147" s="43">
        <v>87887643</v>
      </c>
      <c r="G147" s="26" t="s">
        <v>771</v>
      </c>
    </row>
    <row r="148" spans="2:7" x14ac:dyDescent="0.25">
      <c r="B148" s="41" t="s">
        <v>159</v>
      </c>
      <c r="C148" s="37" t="s">
        <v>826</v>
      </c>
      <c r="D148" s="41" t="s">
        <v>830</v>
      </c>
      <c r="E148" s="45">
        <v>2012</v>
      </c>
      <c r="F148" s="43">
        <v>87887423</v>
      </c>
      <c r="G148" s="26" t="s">
        <v>761</v>
      </c>
    </row>
    <row r="149" spans="2:7" x14ac:dyDescent="0.25">
      <c r="B149" s="41" t="s">
        <v>160</v>
      </c>
      <c r="C149" s="37" t="s">
        <v>826</v>
      </c>
      <c r="D149" s="41" t="s">
        <v>830</v>
      </c>
      <c r="E149" s="45">
        <v>2012</v>
      </c>
      <c r="F149" s="43">
        <v>87929951</v>
      </c>
      <c r="G149" s="26" t="s">
        <v>754</v>
      </c>
    </row>
    <row r="150" spans="2:7" x14ac:dyDescent="0.25">
      <c r="B150" s="41" t="s">
        <v>161</v>
      </c>
      <c r="C150" s="37" t="s">
        <v>826</v>
      </c>
      <c r="D150" s="41" t="s">
        <v>830</v>
      </c>
      <c r="E150" s="45">
        <v>2012</v>
      </c>
      <c r="F150" s="43">
        <v>87936429</v>
      </c>
      <c r="G150" s="26" t="s">
        <v>783</v>
      </c>
    </row>
    <row r="151" spans="2:7" x14ac:dyDescent="0.25">
      <c r="B151" s="41" t="s">
        <v>162</v>
      </c>
      <c r="C151" s="37" t="s">
        <v>826</v>
      </c>
      <c r="D151" s="41" t="s">
        <v>830</v>
      </c>
      <c r="E151" s="45">
        <v>2012</v>
      </c>
      <c r="F151" s="43">
        <v>87882562</v>
      </c>
      <c r="G151" s="26" t="s">
        <v>773</v>
      </c>
    </row>
    <row r="152" spans="2:7" x14ac:dyDescent="0.25">
      <c r="B152" s="41" t="s">
        <v>163</v>
      </c>
      <c r="C152" s="37" t="s">
        <v>826</v>
      </c>
      <c r="D152" s="41" t="s">
        <v>830</v>
      </c>
      <c r="E152" s="45">
        <v>2012</v>
      </c>
      <c r="F152" s="43">
        <v>88077291</v>
      </c>
      <c r="G152" s="26" t="s">
        <v>744</v>
      </c>
    </row>
    <row r="153" spans="2:7" x14ac:dyDescent="0.25">
      <c r="B153" s="41" t="s">
        <v>164</v>
      </c>
      <c r="C153" s="37" t="s">
        <v>826</v>
      </c>
      <c r="D153" s="41" t="s">
        <v>830</v>
      </c>
      <c r="E153" s="45">
        <v>2012</v>
      </c>
      <c r="F153" s="43">
        <v>87877664</v>
      </c>
      <c r="G153" s="26" t="s">
        <v>769</v>
      </c>
    </row>
    <row r="154" spans="2:7" x14ac:dyDescent="0.25">
      <c r="B154" s="41" t="s">
        <v>165</v>
      </c>
      <c r="C154" s="37" t="s">
        <v>826</v>
      </c>
      <c r="D154" s="41" t="s">
        <v>830</v>
      </c>
      <c r="E154" s="45">
        <v>2012</v>
      </c>
      <c r="F154" s="43">
        <v>89900716</v>
      </c>
      <c r="G154" s="26" t="s">
        <v>711</v>
      </c>
    </row>
    <row r="155" spans="2:7" x14ac:dyDescent="0.25">
      <c r="B155" s="41" t="s">
        <v>166</v>
      </c>
      <c r="C155" s="37" t="s">
        <v>826</v>
      </c>
      <c r="D155" s="41" t="s">
        <v>831</v>
      </c>
      <c r="E155" s="45">
        <v>2012</v>
      </c>
      <c r="F155" s="43">
        <v>89903331</v>
      </c>
      <c r="G155" s="26" t="s">
        <v>809</v>
      </c>
    </row>
    <row r="156" spans="2:7" x14ac:dyDescent="0.25">
      <c r="B156" s="41" t="s">
        <v>167</v>
      </c>
      <c r="C156" s="37" t="s">
        <v>826</v>
      </c>
      <c r="D156" s="41" t="s">
        <v>831</v>
      </c>
      <c r="E156" s="45">
        <v>2012</v>
      </c>
      <c r="F156" s="43">
        <v>89912065</v>
      </c>
      <c r="G156" s="26" t="s">
        <v>812</v>
      </c>
    </row>
    <row r="157" spans="2:7" x14ac:dyDescent="0.25">
      <c r="B157" s="41" t="s">
        <v>168</v>
      </c>
      <c r="C157" s="37" t="s">
        <v>826</v>
      </c>
      <c r="D157" s="41" t="s">
        <v>831</v>
      </c>
      <c r="E157" s="45">
        <v>2012</v>
      </c>
      <c r="F157" s="43">
        <v>89912071</v>
      </c>
      <c r="G157" s="26" t="s">
        <v>731</v>
      </c>
    </row>
    <row r="158" spans="2:7" x14ac:dyDescent="0.25">
      <c r="B158" s="41" t="s">
        <v>169</v>
      </c>
      <c r="C158" s="37" t="s">
        <v>826</v>
      </c>
      <c r="D158" s="41" t="s">
        <v>831</v>
      </c>
      <c r="E158" s="45">
        <v>2012</v>
      </c>
      <c r="F158" s="43">
        <v>89907375</v>
      </c>
      <c r="G158" s="26" t="s">
        <v>718</v>
      </c>
    </row>
    <row r="159" spans="2:7" x14ac:dyDescent="0.25">
      <c r="B159" s="41" t="s">
        <v>170</v>
      </c>
      <c r="C159" s="37" t="s">
        <v>826</v>
      </c>
      <c r="D159" s="41" t="s">
        <v>831</v>
      </c>
      <c r="E159" s="45">
        <v>2012</v>
      </c>
      <c r="F159" s="43">
        <v>89903218</v>
      </c>
      <c r="G159" s="26" t="s">
        <v>700</v>
      </c>
    </row>
    <row r="160" spans="2:7" x14ac:dyDescent="0.25">
      <c r="B160" s="41" t="s">
        <v>171</v>
      </c>
      <c r="C160" s="37" t="s">
        <v>826</v>
      </c>
      <c r="D160" s="41" t="s">
        <v>831</v>
      </c>
      <c r="E160" s="45">
        <v>2012</v>
      </c>
      <c r="F160" s="43">
        <v>89909671</v>
      </c>
      <c r="G160" s="26" t="s">
        <v>793</v>
      </c>
    </row>
    <row r="161" spans="2:7" x14ac:dyDescent="0.25">
      <c r="B161" s="41" t="s">
        <v>172</v>
      </c>
      <c r="C161" s="37" t="s">
        <v>826</v>
      </c>
      <c r="D161" s="41" t="s">
        <v>831</v>
      </c>
      <c r="E161" s="45">
        <v>2012</v>
      </c>
      <c r="F161" s="43">
        <v>87885711</v>
      </c>
      <c r="G161" s="26" t="s">
        <v>804</v>
      </c>
    </row>
    <row r="162" spans="2:7" x14ac:dyDescent="0.25">
      <c r="B162" s="41" t="s">
        <v>173</v>
      </c>
      <c r="C162" s="37" t="s">
        <v>826</v>
      </c>
      <c r="D162" s="41" t="s">
        <v>831</v>
      </c>
      <c r="E162" s="45">
        <v>2012</v>
      </c>
      <c r="F162" s="43">
        <v>87883928</v>
      </c>
      <c r="G162" s="26" t="s">
        <v>767</v>
      </c>
    </row>
    <row r="163" spans="2:7" x14ac:dyDescent="0.25">
      <c r="B163" s="41" t="s">
        <v>174</v>
      </c>
      <c r="C163" s="37" t="s">
        <v>826</v>
      </c>
      <c r="D163" s="41" t="s">
        <v>831</v>
      </c>
      <c r="E163" s="45">
        <v>2012</v>
      </c>
      <c r="F163" s="43">
        <v>88077729</v>
      </c>
      <c r="G163" s="26" t="s">
        <v>814</v>
      </c>
    </row>
    <row r="164" spans="2:7" x14ac:dyDescent="0.25">
      <c r="B164" s="41" t="s">
        <v>175</v>
      </c>
      <c r="C164" s="37" t="s">
        <v>826</v>
      </c>
      <c r="D164" s="41" t="s">
        <v>831</v>
      </c>
      <c r="E164" s="45">
        <v>2012</v>
      </c>
      <c r="F164" s="43">
        <v>87883865</v>
      </c>
      <c r="G164" s="26" t="s">
        <v>765</v>
      </c>
    </row>
    <row r="165" spans="2:7" x14ac:dyDescent="0.25">
      <c r="B165" s="41" t="s">
        <v>176</v>
      </c>
      <c r="C165" s="37" t="s">
        <v>826</v>
      </c>
      <c r="D165" s="41" t="s">
        <v>831</v>
      </c>
      <c r="E165" s="45">
        <v>2012</v>
      </c>
      <c r="F165" s="43">
        <v>88347640</v>
      </c>
      <c r="G165" s="26" t="s">
        <v>801</v>
      </c>
    </row>
    <row r="166" spans="2:7" x14ac:dyDescent="0.25">
      <c r="B166" s="41" t="s">
        <v>177</v>
      </c>
      <c r="C166" s="37" t="s">
        <v>826</v>
      </c>
      <c r="D166" s="41" t="s">
        <v>831</v>
      </c>
      <c r="E166" s="45">
        <v>2012</v>
      </c>
      <c r="F166" s="43">
        <v>89911594</v>
      </c>
      <c r="G166" s="26" t="s">
        <v>806</v>
      </c>
    </row>
    <row r="167" spans="2:7" x14ac:dyDescent="0.25">
      <c r="B167" s="41" t="s">
        <v>178</v>
      </c>
      <c r="C167" s="37" t="s">
        <v>826</v>
      </c>
      <c r="D167" s="41" t="s">
        <v>831</v>
      </c>
      <c r="E167" s="45">
        <v>2012</v>
      </c>
      <c r="F167" s="43">
        <v>87927694</v>
      </c>
      <c r="G167" s="26" t="s">
        <v>819</v>
      </c>
    </row>
    <row r="168" spans="2:7" x14ac:dyDescent="0.25">
      <c r="B168" s="41" t="s">
        <v>179</v>
      </c>
      <c r="C168" s="37" t="s">
        <v>826</v>
      </c>
      <c r="D168" s="41" t="s">
        <v>831</v>
      </c>
      <c r="E168" s="45">
        <v>2012</v>
      </c>
      <c r="F168" s="43">
        <v>87887931</v>
      </c>
      <c r="G168" s="26" t="s">
        <v>776</v>
      </c>
    </row>
    <row r="169" spans="2:7" x14ac:dyDescent="0.25">
      <c r="B169" s="41" t="s">
        <v>180</v>
      </c>
      <c r="C169" s="37" t="s">
        <v>826</v>
      </c>
      <c r="D169" s="41" t="s">
        <v>831</v>
      </c>
      <c r="E169" s="45">
        <v>2012</v>
      </c>
      <c r="F169" s="43">
        <v>88113867</v>
      </c>
      <c r="G169" s="26" t="s">
        <v>740</v>
      </c>
    </row>
    <row r="170" spans="2:7" x14ac:dyDescent="0.25">
      <c r="B170" s="41" t="s">
        <v>181</v>
      </c>
      <c r="C170" s="37" t="s">
        <v>826</v>
      </c>
      <c r="D170" s="41" t="s">
        <v>831</v>
      </c>
      <c r="E170" s="45">
        <v>2012</v>
      </c>
      <c r="F170" s="43">
        <v>87887643</v>
      </c>
      <c r="G170" s="26" t="s">
        <v>771</v>
      </c>
    </row>
    <row r="171" spans="2:7" x14ac:dyDescent="0.25">
      <c r="B171" s="41" t="s">
        <v>182</v>
      </c>
      <c r="C171" s="37" t="s">
        <v>826</v>
      </c>
      <c r="D171" s="41" t="s">
        <v>831</v>
      </c>
      <c r="E171" s="45">
        <v>2012</v>
      </c>
      <c r="F171" s="43">
        <v>87936429</v>
      </c>
      <c r="G171" s="26" t="s">
        <v>783</v>
      </c>
    </row>
    <row r="172" spans="2:7" x14ac:dyDescent="0.25">
      <c r="B172" s="41" t="s">
        <v>183</v>
      </c>
      <c r="C172" s="37" t="s">
        <v>826</v>
      </c>
      <c r="D172" s="41" t="s">
        <v>831</v>
      </c>
      <c r="E172" s="45">
        <v>2012</v>
      </c>
      <c r="F172" s="43">
        <v>87882562</v>
      </c>
      <c r="G172" s="26" t="s">
        <v>773</v>
      </c>
    </row>
    <row r="173" spans="2:7" x14ac:dyDescent="0.25">
      <c r="B173" s="41" t="s">
        <v>184</v>
      </c>
      <c r="C173" s="37" t="s">
        <v>826</v>
      </c>
      <c r="D173" s="41" t="s">
        <v>831</v>
      </c>
      <c r="E173" s="45">
        <v>2012</v>
      </c>
      <c r="F173" s="43">
        <v>89895329</v>
      </c>
      <c r="G173" s="26" t="s">
        <v>715</v>
      </c>
    </row>
    <row r="174" spans="2:7" x14ac:dyDescent="0.25">
      <c r="B174" s="41" t="s">
        <v>185</v>
      </c>
      <c r="C174" s="37" t="s">
        <v>826</v>
      </c>
      <c r="D174" s="41" t="s">
        <v>831</v>
      </c>
      <c r="E174" s="45">
        <v>2012</v>
      </c>
      <c r="F174" s="43">
        <v>89905771</v>
      </c>
      <c r="G174" s="26" t="s">
        <v>706</v>
      </c>
    </row>
    <row r="175" spans="2:7" x14ac:dyDescent="0.25">
      <c r="B175" s="41" t="s">
        <v>186</v>
      </c>
      <c r="C175" s="37" t="s">
        <v>826</v>
      </c>
      <c r="D175" s="41" t="s">
        <v>831</v>
      </c>
      <c r="E175" s="45">
        <v>2012</v>
      </c>
      <c r="F175" s="43">
        <v>87887423</v>
      </c>
      <c r="G175" s="26" t="s">
        <v>761</v>
      </c>
    </row>
    <row r="176" spans="2:7" x14ac:dyDescent="0.25">
      <c r="B176" s="41" t="s">
        <v>187</v>
      </c>
      <c r="C176" s="37" t="s">
        <v>826</v>
      </c>
      <c r="D176" s="41" t="s">
        <v>831</v>
      </c>
      <c r="E176" s="45">
        <v>2012</v>
      </c>
      <c r="F176" s="43">
        <v>89899079</v>
      </c>
      <c r="G176" s="26" t="s">
        <v>813</v>
      </c>
    </row>
    <row r="177" spans="2:7" x14ac:dyDescent="0.25">
      <c r="B177" s="41" t="s">
        <v>188</v>
      </c>
      <c r="C177" s="37" t="s">
        <v>826</v>
      </c>
      <c r="D177" s="41" t="s">
        <v>831</v>
      </c>
      <c r="E177" s="45">
        <v>2012</v>
      </c>
      <c r="F177" s="43">
        <v>87886655</v>
      </c>
      <c r="G177" s="26" t="s">
        <v>756</v>
      </c>
    </row>
    <row r="178" spans="2:7" x14ac:dyDescent="0.25">
      <c r="B178" s="41" t="s">
        <v>189</v>
      </c>
      <c r="C178" s="37" t="s">
        <v>826</v>
      </c>
      <c r="D178" s="41" t="s">
        <v>831</v>
      </c>
      <c r="E178" s="45">
        <v>2012</v>
      </c>
      <c r="F178" s="43">
        <v>89901210</v>
      </c>
      <c r="G178" s="26" t="s">
        <v>735</v>
      </c>
    </row>
    <row r="179" spans="2:7" x14ac:dyDescent="0.25">
      <c r="B179" s="41" t="s">
        <v>190</v>
      </c>
      <c r="C179" s="37" t="s">
        <v>826</v>
      </c>
      <c r="D179" s="41" t="s">
        <v>831</v>
      </c>
      <c r="E179" s="45">
        <v>2012</v>
      </c>
      <c r="F179" s="43">
        <v>87929951</v>
      </c>
      <c r="G179" s="26" t="s">
        <v>754</v>
      </c>
    </row>
    <row r="180" spans="2:7" x14ac:dyDescent="0.25">
      <c r="B180" s="41" t="s">
        <v>191</v>
      </c>
      <c r="C180" s="37" t="s">
        <v>826</v>
      </c>
      <c r="D180" s="41" t="s">
        <v>832</v>
      </c>
      <c r="E180" s="45">
        <v>2012</v>
      </c>
      <c r="F180" s="43">
        <v>87883552</v>
      </c>
      <c r="G180" s="26" t="s">
        <v>818</v>
      </c>
    </row>
    <row r="181" spans="2:7" x14ac:dyDescent="0.25">
      <c r="B181" s="41" t="s">
        <v>192</v>
      </c>
      <c r="C181" s="37" t="s">
        <v>826</v>
      </c>
      <c r="D181" s="41" t="s">
        <v>832</v>
      </c>
      <c r="E181" s="45">
        <v>2012</v>
      </c>
      <c r="F181" s="43">
        <v>88357259</v>
      </c>
      <c r="G181" s="26" t="s">
        <v>798</v>
      </c>
    </row>
    <row r="182" spans="2:7" x14ac:dyDescent="0.25">
      <c r="B182" s="41" t="s">
        <v>193</v>
      </c>
      <c r="C182" s="37" t="s">
        <v>826</v>
      </c>
      <c r="D182" s="41" t="s">
        <v>832</v>
      </c>
      <c r="E182" s="45">
        <v>2012</v>
      </c>
      <c r="F182" s="43">
        <v>87921549</v>
      </c>
      <c r="G182" s="26" t="s">
        <v>728</v>
      </c>
    </row>
    <row r="183" spans="2:7" x14ac:dyDescent="0.25">
      <c r="B183" s="41" t="s">
        <v>194</v>
      </c>
      <c r="C183" s="37" t="s">
        <v>826</v>
      </c>
      <c r="D183" s="41" t="s">
        <v>832</v>
      </c>
      <c r="E183" s="45">
        <v>2012</v>
      </c>
      <c r="F183" s="43">
        <v>89912065</v>
      </c>
      <c r="G183" s="26" t="s">
        <v>812</v>
      </c>
    </row>
    <row r="184" spans="2:7" x14ac:dyDescent="0.25">
      <c r="B184" s="41" t="s">
        <v>195</v>
      </c>
      <c r="C184" s="37" t="s">
        <v>826</v>
      </c>
      <c r="D184" s="41" t="s">
        <v>832</v>
      </c>
      <c r="E184" s="45">
        <v>2012</v>
      </c>
      <c r="F184" s="43">
        <v>89907375</v>
      </c>
      <c r="G184" s="26" t="s">
        <v>718</v>
      </c>
    </row>
    <row r="185" spans="2:7" x14ac:dyDescent="0.25">
      <c r="B185" s="41" t="s">
        <v>196</v>
      </c>
      <c r="C185" s="37" t="s">
        <v>826</v>
      </c>
      <c r="D185" s="41" t="s">
        <v>832</v>
      </c>
      <c r="E185" s="45">
        <v>2012</v>
      </c>
      <c r="F185" s="43">
        <v>89897877</v>
      </c>
      <c r="G185" s="26" t="s">
        <v>694</v>
      </c>
    </row>
    <row r="186" spans="2:7" x14ac:dyDescent="0.25">
      <c r="B186" s="41" t="s">
        <v>197</v>
      </c>
      <c r="C186" s="37" t="s">
        <v>826</v>
      </c>
      <c r="D186" s="41" t="s">
        <v>832</v>
      </c>
      <c r="E186" s="45">
        <v>2012</v>
      </c>
      <c r="F186" s="43">
        <v>89911594</v>
      </c>
      <c r="G186" s="26" t="s">
        <v>806</v>
      </c>
    </row>
    <row r="187" spans="2:7" x14ac:dyDescent="0.25">
      <c r="B187" s="41" t="s">
        <v>198</v>
      </c>
      <c r="C187" s="37" t="s">
        <v>826</v>
      </c>
      <c r="D187" s="41" t="s">
        <v>832</v>
      </c>
      <c r="E187" s="45">
        <v>2012</v>
      </c>
      <c r="F187" s="43">
        <v>89903331</v>
      </c>
      <c r="G187" s="26" t="s">
        <v>809</v>
      </c>
    </row>
    <row r="188" spans="2:7" x14ac:dyDescent="0.25">
      <c r="B188" s="41" t="s">
        <v>199</v>
      </c>
      <c r="C188" s="37" t="s">
        <v>826</v>
      </c>
      <c r="D188" s="41" t="s">
        <v>832</v>
      </c>
      <c r="E188" s="45">
        <v>2012</v>
      </c>
      <c r="F188" s="43">
        <v>89912071</v>
      </c>
      <c r="G188" s="26" t="s">
        <v>731</v>
      </c>
    </row>
    <row r="189" spans="2:7" x14ac:dyDescent="0.25">
      <c r="B189" s="41" t="s">
        <v>200</v>
      </c>
      <c r="C189" s="37" t="s">
        <v>826</v>
      </c>
      <c r="D189" s="41" t="s">
        <v>832</v>
      </c>
      <c r="E189" s="45">
        <v>2012</v>
      </c>
      <c r="F189" s="43">
        <v>87883865</v>
      </c>
      <c r="G189" s="26" t="s">
        <v>765</v>
      </c>
    </row>
    <row r="190" spans="2:7" x14ac:dyDescent="0.25">
      <c r="B190" s="41" t="s">
        <v>201</v>
      </c>
      <c r="C190" s="37" t="s">
        <v>826</v>
      </c>
      <c r="D190" s="41" t="s">
        <v>832</v>
      </c>
      <c r="E190" s="45">
        <v>2012</v>
      </c>
      <c r="F190" s="43">
        <v>87883070</v>
      </c>
      <c r="G190" s="26" t="s">
        <v>817</v>
      </c>
    </row>
    <row r="191" spans="2:7" x14ac:dyDescent="0.25">
      <c r="B191" s="41" t="s">
        <v>202</v>
      </c>
      <c r="C191" s="37" t="s">
        <v>826</v>
      </c>
      <c r="D191" s="41" t="s">
        <v>832</v>
      </c>
      <c r="E191" s="45">
        <v>2012</v>
      </c>
      <c r="F191" s="43">
        <v>87883928</v>
      </c>
      <c r="G191" s="26" t="s">
        <v>767</v>
      </c>
    </row>
    <row r="192" spans="2:7" x14ac:dyDescent="0.25">
      <c r="B192" s="41" t="s">
        <v>203</v>
      </c>
      <c r="C192" s="37" t="s">
        <v>826</v>
      </c>
      <c r="D192" s="41" t="s">
        <v>832</v>
      </c>
      <c r="E192" s="45">
        <v>2012</v>
      </c>
      <c r="F192" s="43">
        <v>88347640</v>
      </c>
      <c r="G192" s="26" t="s">
        <v>801</v>
      </c>
    </row>
    <row r="193" spans="2:7" x14ac:dyDescent="0.25">
      <c r="B193" s="41" t="s">
        <v>203</v>
      </c>
      <c r="C193" s="37" t="s">
        <v>826</v>
      </c>
      <c r="D193" s="41" t="s">
        <v>832</v>
      </c>
      <c r="E193" s="45">
        <v>2012</v>
      </c>
      <c r="F193" s="43">
        <v>88347640</v>
      </c>
      <c r="G193" s="26" t="s">
        <v>801</v>
      </c>
    </row>
    <row r="194" spans="2:7" x14ac:dyDescent="0.25">
      <c r="B194" s="41" t="s">
        <v>204</v>
      </c>
      <c r="C194" s="37" t="s">
        <v>826</v>
      </c>
      <c r="D194" s="41" t="s">
        <v>832</v>
      </c>
      <c r="E194" s="45">
        <v>2012</v>
      </c>
      <c r="F194" s="43">
        <v>89899079</v>
      </c>
      <c r="G194" s="26" t="s">
        <v>813</v>
      </c>
    </row>
    <row r="195" spans="2:7" x14ac:dyDescent="0.25">
      <c r="B195" s="41" t="s">
        <v>205</v>
      </c>
      <c r="C195" s="37" t="s">
        <v>826</v>
      </c>
      <c r="D195" s="41" t="s">
        <v>832</v>
      </c>
      <c r="E195" s="45">
        <v>2012</v>
      </c>
      <c r="F195" s="43">
        <v>89903218</v>
      </c>
      <c r="G195" s="26" t="s">
        <v>700</v>
      </c>
    </row>
    <row r="196" spans="2:7" x14ac:dyDescent="0.25">
      <c r="B196" s="41" t="s">
        <v>206</v>
      </c>
      <c r="C196" s="37" t="s">
        <v>826</v>
      </c>
      <c r="D196" s="41" t="s">
        <v>832</v>
      </c>
      <c r="E196" s="45">
        <v>2012</v>
      </c>
      <c r="F196" s="43">
        <v>87885711</v>
      </c>
      <c r="G196" s="26" t="s">
        <v>804</v>
      </c>
    </row>
    <row r="197" spans="2:7" x14ac:dyDescent="0.25">
      <c r="B197" s="41" t="s">
        <v>207</v>
      </c>
      <c r="C197" s="37" t="s">
        <v>826</v>
      </c>
      <c r="D197" s="41" t="s">
        <v>832</v>
      </c>
      <c r="E197" s="45">
        <v>2012</v>
      </c>
      <c r="F197" s="43">
        <v>89904100</v>
      </c>
      <c r="G197" s="26" t="s">
        <v>749</v>
      </c>
    </row>
    <row r="198" spans="2:7" x14ac:dyDescent="0.25">
      <c r="B198" s="41" t="s">
        <v>208</v>
      </c>
      <c r="C198" s="37" t="s">
        <v>826</v>
      </c>
      <c r="D198" s="41" t="s">
        <v>832</v>
      </c>
      <c r="E198" s="45">
        <v>2012</v>
      </c>
      <c r="F198" s="43">
        <v>89909671</v>
      </c>
      <c r="G198" s="26" t="s">
        <v>793</v>
      </c>
    </row>
    <row r="199" spans="2:7" x14ac:dyDescent="0.25">
      <c r="B199" s="41" t="s">
        <v>209</v>
      </c>
      <c r="C199" s="37" t="s">
        <v>826</v>
      </c>
      <c r="D199" s="41" t="s">
        <v>832</v>
      </c>
      <c r="E199" s="45">
        <v>2012</v>
      </c>
      <c r="F199" s="43">
        <v>87887931</v>
      </c>
      <c r="G199" s="26" t="s">
        <v>776</v>
      </c>
    </row>
    <row r="200" spans="2:7" x14ac:dyDescent="0.25">
      <c r="B200" s="41" t="s">
        <v>210</v>
      </c>
      <c r="C200" s="37" t="s">
        <v>826</v>
      </c>
      <c r="D200" s="41" t="s">
        <v>832</v>
      </c>
      <c r="E200" s="45">
        <v>2012</v>
      </c>
      <c r="F200" s="43">
        <v>87927694</v>
      </c>
      <c r="G200" s="26" t="s">
        <v>819</v>
      </c>
    </row>
    <row r="201" spans="2:7" x14ac:dyDescent="0.25">
      <c r="B201" s="41" t="s">
        <v>211</v>
      </c>
      <c r="C201" s="37" t="s">
        <v>826</v>
      </c>
      <c r="D201" s="41" t="s">
        <v>832</v>
      </c>
      <c r="E201" s="45">
        <v>2012</v>
      </c>
      <c r="F201" s="43">
        <v>87887643</v>
      </c>
      <c r="G201" s="26" t="s">
        <v>771</v>
      </c>
    </row>
    <row r="202" spans="2:7" x14ac:dyDescent="0.25">
      <c r="B202" s="41" t="s">
        <v>212</v>
      </c>
      <c r="C202" s="37" t="s">
        <v>826</v>
      </c>
      <c r="D202" s="41" t="s">
        <v>832</v>
      </c>
      <c r="E202" s="45">
        <v>2012</v>
      </c>
      <c r="F202" s="43">
        <v>87887423</v>
      </c>
      <c r="G202" s="26" t="s">
        <v>761</v>
      </c>
    </row>
    <row r="203" spans="2:7" x14ac:dyDescent="0.25">
      <c r="B203" s="41" t="s">
        <v>213</v>
      </c>
      <c r="C203" s="37" t="s">
        <v>826</v>
      </c>
      <c r="D203" s="41" t="s">
        <v>832</v>
      </c>
      <c r="E203" s="45">
        <v>2012</v>
      </c>
      <c r="F203" s="43">
        <v>89905771</v>
      </c>
      <c r="G203" s="26" t="s">
        <v>706</v>
      </c>
    </row>
    <row r="204" spans="2:7" x14ac:dyDescent="0.25">
      <c r="B204" s="41" t="s">
        <v>214</v>
      </c>
      <c r="C204" s="37" t="s">
        <v>826</v>
      </c>
      <c r="D204" s="41" t="s">
        <v>832</v>
      </c>
      <c r="E204" s="45">
        <v>2012</v>
      </c>
      <c r="F204" s="43">
        <v>88347132</v>
      </c>
      <c r="G204" s="26" t="s">
        <v>802</v>
      </c>
    </row>
    <row r="205" spans="2:7" x14ac:dyDescent="0.25">
      <c r="B205" s="41" t="s">
        <v>215</v>
      </c>
      <c r="C205" s="37" t="s">
        <v>826</v>
      </c>
      <c r="D205" s="41" t="s">
        <v>832</v>
      </c>
      <c r="E205" s="45">
        <v>2012</v>
      </c>
      <c r="F205" s="43">
        <v>89900716</v>
      </c>
      <c r="G205" s="26" t="s">
        <v>711</v>
      </c>
    </row>
    <row r="206" spans="2:7" x14ac:dyDescent="0.25">
      <c r="B206" s="41" t="s">
        <v>216</v>
      </c>
      <c r="C206" s="37" t="s">
        <v>826</v>
      </c>
      <c r="D206" s="41" t="s">
        <v>832</v>
      </c>
      <c r="E206" s="45">
        <v>2012</v>
      </c>
      <c r="F206" s="43">
        <v>89904842</v>
      </c>
      <c r="G206" s="26" t="s">
        <v>742</v>
      </c>
    </row>
    <row r="207" spans="2:7" x14ac:dyDescent="0.25">
      <c r="B207" s="41" t="s">
        <v>217</v>
      </c>
      <c r="C207" s="37" t="s">
        <v>826</v>
      </c>
      <c r="D207" s="41" t="s">
        <v>832</v>
      </c>
      <c r="E207" s="45">
        <v>2012</v>
      </c>
      <c r="F207" s="43">
        <v>88077718</v>
      </c>
      <c r="G207" s="26" t="s">
        <v>746</v>
      </c>
    </row>
    <row r="208" spans="2:7" x14ac:dyDescent="0.25">
      <c r="B208" s="41" t="s">
        <v>218</v>
      </c>
      <c r="C208" s="37" t="s">
        <v>826</v>
      </c>
      <c r="D208" s="41" t="s">
        <v>833</v>
      </c>
      <c r="E208" s="45">
        <v>2012</v>
      </c>
      <c r="F208" s="43">
        <v>87921549</v>
      </c>
      <c r="G208" s="26" t="s">
        <v>728</v>
      </c>
    </row>
    <row r="209" spans="2:7" x14ac:dyDescent="0.25">
      <c r="B209" s="41" t="s">
        <v>219</v>
      </c>
      <c r="C209" s="37" t="s">
        <v>826</v>
      </c>
      <c r="D209" s="41" t="s">
        <v>833</v>
      </c>
      <c r="E209" s="45">
        <v>2012</v>
      </c>
      <c r="F209" s="43">
        <v>88357259</v>
      </c>
      <c r="G209" s="26" t="s">
        <v>798</v>
      </c>
    </row>
    <row r="210" spans="2:7" x14ac:dyDescent="0.25">
      <c r="B210" s="41" t="s">
        <v>220</v>
      </c>
      <c r="C210" s="37" t="s">
        <v>826</v>
      </c>
      <c r="D210" s="41" t="s">
        <v>833</v>
      </c>
      <c r="E210" s="45">
        <v>2012</v>
      </c>
      <c r="F210" s="43">
        <v>89895590</v>
      </c>
      <c r="G210" s="26" t="s">
        <v>808</v>
      </c>
    </row>
    <row r="211" spans="2:7" x14ac:dyDescent="0.25">
      <c r="B211" s="41" t="s">
        <v>221</v>
      </c>
      <c r="C211" s="37" t="s">
        <v>826</v>
      </c>
      <c r="D211" s="41" t="s">
        <v>833</v>
      </c>
      <c r="E211" s="45">
        <v>2012</v>
      </c>
      <c r="F211" s="43">
        <v>89907375</v>
      </c>
      <c r="G211" s="26" t="s">
        <v>718</v>
      </c>
    </row>
    <row r="212" spans="2:7" x14ac:dyDescent="0.25">
      <c r="B212" s="41" t="s">
        <v>222</v>
      </c>
      <c r="C212" s="37" t="s">
        <v>826</v>
      </c>
      <c r="D212" s="41" t="s">
        <v>833</v>
      </c>
      <c r="E212" s="45">
        <v>2012</v>
      </c>
      <c r="F212" s="43">
        <v>89903331</v>
      </c>
      <c r="G212" s="26" t="s">
        <v>809</v>
      </c>
    </row>
    <row r="213" spans="2:7" x14ac:dyDescent="0.25">
      <c r="B213" s="41" t="s">
        <v>223</v>
      </c>
      <c r="C213" s="37" t="s">
        <v>826</v>
      </c>
      <c r="D213" s="41" t="s">
        <v>833</v>
      </c>
      <c r="E213" s="45">
        <v>2012</v>
      </c>
      <c r="F213" s="43">
        <v>89900716</v>
      </c>
      <c r="G213" s="26" t="s">
        <v>711</v>
      </c>
    </row>
    <row r="214" spans="2:7" x14ac:dyDescent="0.25">
      <c r="B214" s="41" t="s">
        <v>224</v>
      </c>
      <c r="C214" s="37" t="s">
        <v>826</v>
      </c>
      <c r="D214" s="41" t="s">
        <v>833</v>
      </c>
      <c r="E214" s="45">
        <v>2012</v>
      </c>
      <c r="F214" s="43">
        <v>89909671</v>
      </c>
      <c r="G214" s="26" t="s">
        <v>793</v>
      </c>
    </row>
    <row r="215" spans="2:7" x14ac:dyDescent="0.25">
      <c r="B215" s="41" t="s">
        <v>225</v>
      </c>
      <c r="C215" s="37" t="s">
        <v>826</v>
      </c>
      <c r="D215" s="41" t="s">
        <v>833</v>
      </c>
      <c r="E215" s="45">
        <v>2012</v>
      </c>
      <c r="F215" s="43">
        <v>89903218</v>
      </c>
      <c r="G215" s="26" t="s">
        <v>700</v>
      </c>
    </row>
    <row r="216" spans="2:7" x14ac:dyDescent="0.25">
      <c r="B216" s="41" t="s">
        <v>226</v>
      </c>
      <c r="C216" s="37" t="s">
        <v>826</v>
      </c>
      <c r="D216" s="41" t="s">
        <v>833</v>
      </c>
      <c r="E216" s="45">
        <v>2012</v>
      </c>
      <c r="F216" s="43">
        <v>87936429</v>
      </c>
      <c r="G216" s="26" t="s">
        <v>783</v>
      </c>
    </row>
    <row r="217" spans="2:7" x14ac:dyDescent="0.25">
      <c r="B217" s="41" t="s">
        <v>227</v>
      </c>
      <c r="C217" s="37" t="s">
        <v>826</v>
      </c>
      <c r="D217" s="41" t="s">
        <v>833</v>
      </c>
      <c r="E217" s="45">
        <v>2012</v>
      </c>
      <c r="F217" s="43">
        <v>88077718</v>
      </c>
      <c r="G217" s="26" t="s">
        <v>746</v>
      </c>
    </row>
    <row r="218" spans="2:7" x14ac:dyDescent="0.25">
      <c r="B218" s="41" t="s">
        <v>228</v>
      </c>
      <c r="C218" s="37" t="s">
        <v>826</v>
      </c>
      <c r="D218" s="41" t="s">
        <v>833</v>
      </c>
      <c r="E218" s="45">
        <v>2012</v>
      </c>
      <c r="F218" s="43">
        <v>87887423</v>
      </c>
      <c r="G218" s="26" t="s">
        <v>761</v>
      </c>
    </row>
    <row r="219" spans="2:7" x14ac:dyDescent="0.25">
      <c r="B219" s="41" t="s">
        <v>229</v>
      </c>
      <c r="C219" s="37" t="s">
        <v>826</v>
      </c>
      <c r="D219" s="41" t="s">
        <v>833</v>
      </c>
      <c r="E219" s="45">
        <v>2012</v>
      </c>
      <c r="F219" s="43">
        <v>88345204</v>
      </c>
      <c r="G219" s="26" t="s">
        <v>799</v>
      </c>
    </row>
    <row r="220" spans="2:7" x14ac:dyDescent="0.25">
      <c r="B220" s="41" t="s">
        <v>230</v>
      </c>
      <c r="C220" s="37" t="s">
        <v>826</v>
      </c>
      <c r="D220" s="41" t="s">
        <v>833</v>
      </c>
      <c r="E220" s="45">
        <v>2012</v>
      </c>
      <c r="F220" s="43">
        <v>87882562</v>
      </c>
      <c r="G220" s="26" t="s">
        <v>773</v>
      </c>
    </row>
    <row r="221" spans="2:7" x14ac:dyDescent="0.25">
      <c r="B221" s="41" t="s">
        <v>231</v>
      </c>
      <c r="C221" s="37" t="s">
        <v>826</v>
      </c>
      <c r="D221" s="41" t="s">
        <v>833</v>
      </c>
      <c r="E221" s="45">
        <v>2012</v>
      </c>
      <c r="F221" s="43">
        <v>89905063</v>
      </c>
      <c r="G221" s="26" t="s">
        <v>810</v>
      </c>
    </row>
    <row r="222" spans="2:7" x14ac:dyDescent="0.25">
      <c r="B222" s="41" t="s">
        <v>232</v>
      </c>
      <c r="C222" s="37" t="s">
        <v>826</v>
      </c>
      <c r="D222" s="41" t="s">
        <v>833</v>
      </c>
      <c r="E222" s="45">
        <v>2012</v>
      </c>
      <c r="F222" s="43">
        <v>87887643</v>
      </c>
      <c r="G222" s="26" t="s">
        <v>771</v>
      </c>
    </row>
    <row r="223" spans="2:7" x14ac:dyDescent="0.25">
      <c r="B223" s="41" t="s">
        <v>233</v>
      </c>
      <c r="C223" s="37" t="s">
        <v>826</v>
      </c>
      <c r="D223" s="41" t="s">
        <v>833</v>
      </c>
      <c r="E223" s="45">
        <v>2012</v>
      </c>
      <c r="F223" s="43">
        <v>87887643</v>
      </c>
      <c r="G223" s="26" t="s">
        <v>771</v>
      </c>
    </row>
    <row r="224" spans="2:7" x14ac:dyDescent="0.25">
      <c r="B224" s="41" t="s">
        <v>234</v>
      </c>
      <c r="C224" s="37" t="s">
        <v>826</v>
      </c>
      <c r="D224" s="41" t="s">
        <v>833</v>
      </c>
      <c r="E224" s="45">
        <v>2012</v>
      </c>
      <c r="F224" s="43">
        <v>89909064</v>
      </c>
      <c r="G224" s="26" t="s">
        <v>698</v>
      </c>
    </row>
    <row r="225" spans="2:7" x14ac:dyDescent="0.25">
      <c r="B225" s="41" t="s">
        <v>235</v>
      </c>
      <c r="C225" s="37" t="s">
        <v>826</v>
      </c>
      <c r="D225" s="41" t="s">
        <v>833</v>
      </c>
      <c r="E225" s="45">
        <v>2012</v>
      </c>
      <c r="F225" s="43">
        <v>88353192</v>
      </c>
      <c r="G225" s="26" t="s">
        <v>800</v>
      </c>
    </row>
    <row r="226" spans="2:7" x14ac:dyDescent="0.25">
      <c r="B226" s="41" t="s">
        <v>236</v>
      </c>
      <c r="C226" s="37" t="s">
        <v>826</v>
      </c>
      <c r="D226" s="41" t="s">
        <v>833</v>
      </c>
      <c r="E226" s="45">
        <v>2012</v>
      </c>
      <c r="F226" s="43">
        <v>88077729</v>
      </c>
      <c r="G226" s="26" t="s">
        <v>814</v>
      </c>
    </row>
    <row r="227" spans="2:7" x14ac:dyDescent="0.25">
      <c r="B227" s="41" t="s">
        <v>237</v>
      </c>
      <c r="C227" s="37" t="s">
        <v>826</v>
      </c>
      <c r="D227" s="41" t="s">
        <v>833</v>
      </c>
      <c r="E227" s="45">
        <v>2012</v>
      </c>
      <c r="F227" s="43">
        <v>89899079</v>
      </c>
      <c r="G227" s="26" t="s">
        <v>813</v>
      </c>
    </row>
    <row r="228" spans="2:7" x14ac:dyDescent="0.25">
      <c r="B228" s="41" t="s">
        <v>238</v>
      </c>
      <c r="C228" s="37" t="s">
        <v>826</v>
      </c>
      <c r="D228" s="41" t="s">
        <v>833</v>
      </c>
      <c r="E228" s="45">
        <v>2012</v>
      </c>
      <c r="F228" s="43">
        <v>89905771</v>
      </c>
      <c r="G228" s="26" t="s">
        <v>706</v>
      </c>
    </row>
    <row r="229" spans="2:7" x14ac:dyDescent="0.25">
      <c r="B229" s="41" t="s">
        <v>239</v>
      </c>
      <c r="C229" s="37" t="s">
        <v>826</v>
      </c>
      <c r="D229" s="41" t="s">
        <v>833</v>
      </c>
      <c r="E229" s="45">
        <v>2012</v>
      </c>
      <c r="F229" s="43">
        <v>87883865</v>
      </c>
      <c r="G229" s="26" t="s">
        <v>765</v>
      </c>
    </row>
    <row r="230" spans="2:7" x14ac:dyDescent="0.25">
      <c r="B230" s="41" t="s">
        <v>240</v>
      </c>
      <c r="C230" s="37" t="s">
        <v>826</v>
      </c>
      <c r="D230" s="41" t="s">
        <v>833</v>
      </c>
      <c r="E230" s="45">
        <v>2012</v>
      </c>
      <c r="F230" s="43">
        <v>89896207</v>
      </c>
      <c r="G230" s="26" t="s">
        <v>724</v>
      </c>
    </row>
    <row r="231" spans="2:7" x14ac:dyDescent="0.25">
      <c r="B231" s="41" t="s">
        <v>241</v>
      </c>
      <c r="C231" s="37" t="s">
        <v>826</v>
      </c>
      <c r="D231" s="41" t="s">
        <v>834</v>
      </c>
      <c r="E231" s="45">
        <v>2012</v>
      </c>
      <c r="F231" s="43">
        <v>89897877</v>
      </c>
      <c r="G231" s="26" t="s">
        <v>694</v>
      </c>
    </row>
    <row r="232" spans="2:7" x14ac:dyDescent="0.25">
      <c r="B232" s="41" t="s">
        <v>242</v>
      </c>
      <c r="C232" s="37" t="s">
        <v>826</v>
      </c>
      <c r="D232" s="41" t="s">
        <v>834</v>
      </c>
      <c r="E232" s="45">
        <v>2012</v>
      </c>
      <c r="F232" s="43">
        <v>87921549</v>
      </c>
      <c r="G232" s="26" t="s">
        <v>728</v>
      </c>
    </row>
    <row r="233" spans="2:7" x14ac:dyDescent="0.25">
      <c r="B233" s="41" t="s">
        <v>243</v>
      </c>
      <c r="C233" s="37" t="s">
        <v>826</v>
      </c>
      <c r="D233" s="41" t="s">
        <v>834</v>
      </c>
      <c r="E233" s="45">
        <v>2012</v>
      </c>
      <c r="F233" s="43">
        <v>89895590</v>
      </c>
      <c r="G233" s="26" t="s">
        <v>808</v>
      </c>
    </row>
    <row r="234" spans="2:7" x14ac:dyDescent="0.25">
      <c r="B234" s="41" t="s">
        <v>244</v>
      </c>
      <c r="C234" s="37" t="s">
        <v>826</v>
      </c>
      <c r="D234" s="41" t="s">
        <v>834</v>
      </c>
      <c r="E234" s="45">
        <v>2012</v>
      </c>
      <c r="F234" s="43">
        <v>88357259</v>
      </c>
      <c r="G234" s="26" t="s">
        <v>798</v>
      </c>
    </row>
    <row r="235" spans="2:7" x14ac:dyDescent="0.25">
      <c r="B235" s="41" t="s">
        <v>245</v>
      </c>
      <c r="C235" s="37" t="s">
        <v>826</v>
      </c>
      <c r="D235" s="41" t="s">
        <v>834</v>
      </c>
      <c r="E235" s="45">
        <v>2012</v>
      </c>
      <c r="F235" s="43">
        <v>89907375</v>
      </c>
      <c r="G235" s="26" t="s">
        <v>718</v>
      </c>
    </row>
    <row r="236" spans="2:7" x14ac:dyDescent="0.25">
      <c r="B236" s="41" t="s">
        <v>246</v>
      </c>
      <c r="C236" s="37" t="s">
        <v>826</v>
      </c>
      <c r="D236" s="41" t="s">
        <v>834</v>
      </c>
      <c r="E236" s="45">
        <v>2012</v>
      </c>
      <c r="F236" s="43">
        <v>87932725</v>
      </c>
      <c r="G236" s="26" t="s">
        <v>785</v>
      </c>
    </row>
    <row r="237" spans="2:7" x14ac:dyDescent="0.25">
      <c r="B237" s="41" t="s">
        <v>247</v>
      </c>
      <c r="C237" s="37" t="s">
        <v>826</v>
      </c>
      <c r="D237" s="41" t="s">
        <v>834</v>
      </c>
      <c r="E237" s="45">
        <v>2012</v>
      </c>
      <c r="F237" s="43">
        <v>89903331</v>
      </c>
      <c r="G237" s="26" t="s">
        <v>809</v>
      </c>
    </row>
    <row r="238" spans="2:7" x14ac:dyDescent="0.25">
      <c r="B238" s="41" t="s">
        <v>248</v>
      </c>
      <c r="C238" s="37" t="s">
        <v>826</v>
      </c>
      <c r="D238" s="41" t="s">
        <v>834</v>
      </c>
      <c r="E238" s="45">
        <v>2012</v>
      </c>
      <c r="F238" s="43">
        <v>89911275</v>
      </c>
      <c r="G238" s="26" t="s">
        <v>726</v>
      </c>
    </row>
    <row r="239" spans="2:7" x14ac:dyDescent="0.25">
      <c r="B239" s="41" t="s">
        <v>249</v>
      </c>
      <c r="C239" s="37" t="s">
        <v>826</v>
      </c>
      <c r="D239" s="41" t="s">
        <v>834</v>
      </c>
      <c r="E239" s="45">
        <v>2012</v>
      </c>
      <c r="F239" s="43">
        <v>89911275</v>
      </c>
      <c r="G239" s="26" t="s">
        <v>726</v>
      </c>
    </row>
    <row r="240" spans="2:7" x14ac:dyDescent="0.25">
      <c r="B240" s="41" t="s">
        <v>250</v>
      </c>
      <c r="C240" s="37" t="s">
        <v>826</v>
      </c>
      <c r="D240" s="41" t="s">
        <v>834</v>
      </c>
      <c r="E240" s="45">
        <v>2012</v>
      </c>
      <c r="F240" s="43">
        <v>87887423</v>
      </c>
      <c r="G240" s="26" t="s">
        <v>761</v>
      </c>
    </row>
    <row r="241" spans="2:7" x14ac:dyDescent="0.25">
      <c r="B241" s="41" t="s">
        <v>251</v>
      </c>
      <c r="C241" s="37" t="s">
        <v>826</v>
      </c>
      <c r="D241" s="41" t="s">
        <v>834</v>
      </c>
      <c r="E241" s="45">
        <v>2012</v>
      </c>
      <c r="F241" s="43">
        <v>89903218</v>
      </c>
      <c r="G241" s="26" t="s">
        <v>700</v>
      </c>
    </row>
    <row r="242" spans="2:7" x14ac:dyDescent="0.25">
      <c r="B242" s="41" t="s">
        <v>252</v>
      </c>
      <c r="C242" s="37" t="s">
        <v>826</v>
      </c>
      <c r="D242" s="41" t="s">
        <v>834</v>
      </c>
      <c r="E242" s="45">
        <v>2012</v>
      </c>
      <c r="F242" s="43">
        <v>87936429</v>
      </c>
      <c r="G242" s="26" t="s">
        <v>783</v>
      </c>
    </row>
    <row r="243" spans="2:7" x14ac:dyDescent="0.25">
      <c r="B243" s="41" t="s">
        <v>253</v>
      </c>
      <c r="C243" s="37" t="s">
        <v>826</v>
      </c>
      <c r="D243" s="41" t="s">
        <v>834</v>
      </c>
      <c r="E243" s="45">
        <v>2012</v>
      </c>
      <c r="F243" s="43">
        <v>87886655</v>
      </c>
      <c r="G243" s="26" t="s">
        <v>756</v>
      </c>
    </row>
    <row r="244" spans="2:7" x14ac:dyDescent="0.25">
      <c r="B244" s="41" t="s">
        <v>254</v>
      </c>
      <c r="C244" s="37" t="s">
        <v>826</v>
      </c>
      <c r="D244" s="41" t="s">
        <v>834</v>
      </c>
      <c r="E244" s="45">
        <v>2012</v>
      </c>
      <c r="F244" s="43">
        <v>89912065</v>
      </c>
      <c r="G244" s="26" t="s">
        <v>812</v>
      </c>
    </row>
    <row r="245" spans="2:7" x14ac:dyDescent="0.25">
      <c r="B245" s="41" t="s">
        <v>255</v>
      </c>
      <c r="C245" s="37" t="s">
        <v>826</v>
      </c>
      <c r="D245" s="41" t="s">
        <v>834</v>
      </c>
      <c r="E245" s="45">
        <v>2012</v>
      </c>
      <c r="F245" s="43">
        <v>87929951</v>
      </c>
      <c r="G245" s="26" t="s">
        <v>754</v>
      </c>
    </row>
    <row r="246" spans="2:7" x14ac:dyDescent="0.25">
      <c r="B246" s="41" t="s">
        <v>256</v>
      </c>
      <c r="C246" s="37" t="s">
        <v>826</v>
      </c>
      <c r="D246" s="41" t="s">
        <v>834</v>
      </c>
      <c r="E246" s="45">
        <v>2012</v>
      </c>
      <c r="F246" s="43">
        <v>89895329</v>
      </c>
      <c r="G246" s="26" t="s">
        <v>715</v>
      </c>
    </row>
    <row r="247" spans="2:7" x14ac:dyDescent="0.25">
      <c r="B247" s="41" t="s">
        <v>257</v>
      </c>
      <c r="C247" s="37" t="s">
        <v>826</v>
      </c>
      <c r="D247" s="41" t="s">
        <v>834</v>
      </c>
      <c r="E247" s="45">
        <v>2012</v>
      </c>
      <c r="F247" s="43">
        <v>87877664</v>
      </c>
      <c r="G247" s="26" t="s">
        <v>769</v>
      </c>
    </row>
    <row r="248" spans="2:7" x14ac:dyDescent="0.25">
      <c r="B248" s="41" t="s">
        <v>258</v>
      </c>
      <c r="C248" s="37" t="s">
        <v>826</v>
      </c>
      <c r="D248" s="41" t="s">
        <v>834</v>
      </c>
      <c r="E248" s="45">
        <v>2012</v>
      </c>
      <c r="F248" s="43">
        <v>87887931</v>
      </c>
      <c r="G248" s="26" t="s">
        <v>776</v>
      </c>
    </row>
    <row r="249" spans="2:7" x14ac:dyDescent="0.25">
      <c r="B249" s="41" t="s">
        <v>259</v>
      </c>
      <c r="C249" s="37" t="s">
        <v>826</v>
      </c>
      <c r="D249" s="41" t="s">
        <v>834</v>
      </c>
      <c r="E249" s="45">
        <v>2012</v>
      </c>
      <c r="F249" s="43">
        <v>87883865</v>
      </c>
      <c r="G249" s="26" t="s">
        <v>765</v>
      </c>
    </row>
    <row r="250" spans="2:7" x14ac:dyDescent="0.25">
      <c r="B250" s="41" t="s">
        <v>260</v>
      </c>
      <c r="C250" s="37" t="s">
        <v>826</v>
      </c>
      <c r="D250" s="41" t="s">
        <v>834</v>
      </c>
      <c r="E250" s="45">
        <v>2012</v>
      </c>
      <c r="F250" s="43">
        <v>88347640</v>
      </c>
      <c r="G250" s="26" t="s">
        <v>801</v>
      </c>
    </row>
    <row r="251" spans="2:7" x14ac:dyDescent="0.25">
      <c r="B251" s="41" t="s">
        <v>261</v>
      </c>
      <c r="C251" s="37" t="s">
        <v>826</v>
      </c>
      <c r="D251" s="41" t="s">
        <v>834</v>
      </c>
      <c r="E251" s="45">
        <v>2012</v>
      </c>
      <c r="F251" s="43">
        <v>87883928</v>
      </c>
      <c r="G251" s="26" t="s">
        <v>767</v>
      </c>
    </row>
    <row r="252" spans="2:7" x14ac:dyDescent="0.25">
      <c r="B252" s="41" t="s">
        <v>262</v>
      </c>
      <c r="C252" s="37" t="s">
        <v>826</v>
      </c>
      <c r="D252" s="41" t="s">
        <v>834</v>
      </c>
      <c r="E252" s="45">
        <v>2012</v>
      </c>
      <c r="F252" s="43">
        <v>89905771</v>
      </c>
      <c r="G252" s="26" t="s">
        <v>706</v>
      </c>
    </row>
    <row r="253" spans="2:7" x14ac:dyDescent="0.25">
      <c r="B253" s="41" t="s">
        <v>263</v>
      </c>
      <c r="C253" s="37" t="s">
        <v>826</v>
      </c>
      <c r="D253" s="41" t="s">
        <v>834</v>
      </c>
      <c r="E253" s="45">
        <v>2012</v>
      </c>
      <c r="F253" s="43">
        <v>89900716</v>
      </c>
      <c r="G253" s="26" t="s">
        <v>711</v>
      </c>
    </row>
    <row r="254" spans="2:7" x14ac:dyDescent="0.25">
      <c r="B254" s="41" t="s">
        <v>264</v>
      </c>
      <c r="C254" s="37" t="s">
        <v>826</v>
      </c>
      <c r="D254" s="41" t="s">
        <v>834</v>
      </c>
      <c r="E254" s="45">
        <v>2012</v>
      </c>
      <c r="F254" s="43">
        <v>88077729</v>
      </c>
      <c r="G254" s="26" t="s">
        <v>814</v>
      </c>
    </row>
    <row r="255" spans="2:7" x14ac:dyDescent="0.25">
      <c r="B255" s="41" t="s">
        <v>265</v>
      </c>
      <c r="C255" s="37" t="s">
        <v>826</v>
      </c>
      <c r="D255" s="41" t="s">
        <v>834</v>
      </c>
      <c r="E255" s="45">
        <v>2012</v>
      </c>
      <c r="F255" s="43">
        <v>87885711</v>
      </c>
      <c r="G255" s="26" t="s">
        <v>804</v>
      </c>
    </row>
    <row r="256" spans="2:7" x14ac:dyDescent="0.25">
      <c r="B256" s="41" t="s">
        <v>266</v>
      </c>
      <c r="C256" s="37" t="s">
        <v>826</v>
      </c>
      <c r="D256" s="41" t="s">
        <v>834</v>
      </c>
      <c r="E256" s="45">
        <v>2012</v>
      </c>
      <c r="F256" s="43">
        <v>88347132</v>
      </c>
      <c r="G256" s="26" t="s">
        <v>802</v>
      </c>
    </row>
    <row r="257" spans="2:7" x14ac:dyDescent="0.25">
      <c r="B257" s="41" t="s">
        <v>267</v>
      </c>
      <c r="C257" s="37" t="s">
        <v>826</v>
      </c>
      <c r="D257" s="41" t="s">
        <v>834</v>
      </c>
      <c r="E257" s="45">
        <v>2012</v>
      </c>
      <c r="F257" s="43">
        <v>89899079</v>
      </c>
      <c r="G257" s="26" t="s">
        <v>813</v>
      </c>
    </row>
    <row r="258" spans="2:7" x14ac:dyDescent="0.25">
      <c r="B258" s="41" t="s">
        <v>268</v>
      </c>
      <c r="C258" s="37" t="s">
        <v>826</v>
      </c>
      <c r="D258" s="41" t="s">
        <v>834</v>
      </c>
      <c r="E258" s="45">
        <v>2012</v>
      </c>
      <c r="F258" s="43">
        <v>89896207</v>
      </c>
      <c r="G258" s="26" t="s">
        <v>724</v>
      </c>
    </row>
    <row r="259" spans="2:7" x14ac:dyDescent="0.25">
      <c r="B259" s="41" t="s">
        <v>269</v>
      </c>
      <c r="C259" s="37" t="s">
        <v>826</v>
      </c>
      <c r="D259" s="41" t="s">
        <v>835</v>
      </c>
      <c r="E259" s="45">
        <v>2012</v>
      </c>
      <c r="F259" s="43">
        <v>88357259</v>
      </c>
      <c r="G259" s="26" t="s">
        <v>798</v>
      </c>
    </row>
    <row r="260" spans="2:7" x14ac:dyDescent="0.25">
      <c r="B260" s="41" t="s">
        <v>270</v>
      </c>
      <c r="C260" s="37" t="s">
        <v>826</v>
      </c>
      <c r="D260" s="41" t="s">
        <v>835</v>
      </c>
      <c r="E260" s="45">
        <v>2012</v>
      </c>
      <c r="F260" s="43">
        <v>87921549</v>
      </c>
      <c r="G260" s="26" t="s">
        <v>728</v>
      </c>
    </row>
    <row r="261" spans="2:7" x14ac:dyDescent="0.25">
      <c r="B261" s="41" t="s">
        <v>271</v>
      </c>
      <c r="C261" s="37" t="s">
        <v>826</v>
      </c>
      <c r="D261" s="41" t="s">
        <v>835</v>
      </c>
      <c r="E261" s="45">
        <v>2012</v>
      </c>
      <c r="F261" s="43">
        <v>89907375</v>
      </c>
      <c r="G261" s="26" t="s">
        <v>718</v>
      </c>
    </row>
    <row r="262" spans="2:7" x14ac:dyDescent="0.25">
      <c r="B262" s="41" t="s">
        <v>272</v>
      </c>
      <c r="C262" s="37" t="s">
        <v>826</v>
      </c>
      <c r="D262" s="41" t="s">
        <v>835</v>
      </c>
      <c r="E262" s="45">
        <v>2012</v>
      </c>
      <c r="F262" s="43">
        <v>89895590</v>
      </c>
      <c r="G262" s="26" t="s">
        <v>808</v>
      </c>
    </row>
    <row r="263" spans="2:7" x14ac:dyDescent="0.25">
      <c r="B263" s="41" t="s">
        <v>273</v>
      </c>
      <c r="C263" s="37" t="s">
        <v>826</v>
      </c>
      <c r="D263" s="41" t="s">
        <v>835</v>
      </c>
      <c r="E263" s="45">
        <v>2012</v>
      </c>
      <c r="F263" s="43">
        <v>89897877</v>
      </c>
      <c r="G263" s="26" t="s">
        <v>694</v>
      </c>
    </row>
    <row r="264" spans="2:7" x14ac:dyDescent="0.25">
      <c r="B264" s="41" t="s">
        <v>274</v>
      </c>
      <c r="C264" s="37" t="s">
        <v>826</v>
      </c>
      <c r="D264" s="41" t="s">
        <v>835</v>
      </c>
      <c r="E264" s="45">
        <v>2012</v>
      </c>
      <c r="F264" s="43">
        <v>89903331</v>
      </c>
      <c r="G264" s="26" t="s">
        <v>809</v>
      </c>
    </row>
    <row r="265" spans="2:7" x14ac:dyDescent="0.25">
      <c r="B265" s="41" t="s">
        <v>275</v>
      </c>
      <c r="C265" s="37" t="s">
        <v>826</v>
      </c>
      <c r="D265" s="41" t="s">
        <v>835</v>
      </c>
      <c r="E265" s="45">
        <v>2012</v>
      </c>
      <c r="F265" s="43">
        <v>89911275</v>
      </c>
      <c r="G265" s="26" t="s">
        <v>726</v>
      </c>
    </row>
    <row r="266" spans="2:7" x14ac:dyDescent="0.25">
      <c r="B266" s="41" t="s">
        <v>276</v>
      </c>
      <c r="C266" s="37" t="s">
        <v>826</v>
      </c>
      <c r="D266" s="41" t="s">
        <v>835</v>
      </c>
      <c r="E266" s="45">
        <v>2012</v>
      </c>
      <c r="F266" s="43">
        <v>89912071</v>
      </c>
      <c r="G266" s="26" t="s">
        <v>731</v>
      </c>
    </row>
    <row r="267" spans="2:7" x14ac:dyDescent="0.25">
      <c r="B267" s="41" t="s">
        <v>277</v>
      </c>
      <c r="C267" s="37" t="s">
        <v>826</v>
      </c>
      <c r="D267" s="41" t="s">
        <v>835</v>
      </c>
      <c r="E267" s="45">
        <v>2012</v>
      </c>
      <c r="F267" s="43">
        <v>89899079</v>
      </c>
      <c r="G267" s="26" t="s">
        <v>813</v>
      </c>
    </row>
    <row r="268" spans="2:7" x14ac:dyDescent="0.25">
      <c r="B268" s="41" t="s">
        <v>278</v>
      </c>
      <c r="C268" s="37" t="s">
        <v>826</v>
      </c>
      <c r="D268" s="41" t="s">
        <v>835</v>
      </c>
      <c r="E268" s="45">
        <v>2012</v>
      </c>
      <c r="F268" s="43">
        <v>87883070</v>
      </c>
      <c r="G268" s="26" t="s">
        <v>817</v>
      </c>
    </row>
    <row r="269" spans="2:7" x14ac:dyDescent="0.25">
      <c r="B269" s="41" t="s">
        <v>279</v>
      </c>
      <c r="C269" s="37" t="s">
        <v>826</v>
      </c>
      <c r="D269" s="41" t="s">
        <v>835</v>
      </c>
      <c r="E269" s="45">
        <v>2012</v>
      </c>
      <c r="F269" s="43">
        <v>87883928</v>
      </c>
      <c r="G269" s="26" t="s">
        <v>767</v>
      </c>
    </row>
    <row r="270" spans="2:7" x14ac:dyDescent="0.25">
      <c r="B270" s="41" t="s">
        <v>280</v>
      </c>
      <c r="C270" s="37" t="s">
        <v>826</v>
      </c>
      <c r="D270" s="41" t="s">
        <v>835</v>
      </c>
      <c r="E270" s="45">
        <v>2012</v>
      </c>
      <c r="F270" s="43">
        <v>88347640</v>
      </c>
      <c r="G270" s="26" t="s">
        <v>801</v>
      </c>
    </row>
    <row r="271" spans="2:7" x14ac:dyDescent="0.25">
      <c r="B271" s="41" t="s">
        <v>281</v>
      </c>
      <c r="C271" s="37" t="s">
        <v>826</v>
      </c>
      <c r="D271" s="41" t="s">
        <v>835</v>
      </c>
      <c r="E271" s="45">
        <v>2012</v>
      </c>
      <c r="F271" s="43">
        <v>87883865</v>
      </c>
      <c r="G271" s="26" t="s">
        <v>765</v>
      </c>
    </row>
    <row r="272" spans="2:7" x14ac:dyDescent="0.25">
      <c r="B272" s="41" t="s">
        <v>282</v>
      </c>
      <c r="C272" s="37" t="s">
        <v>826</v>
      </c>
      <c r="D272" s="41" t="s">
        <v>835</v>
      </c>
      <c r="E272" s="45">
        <v>2012</v>
      </c>
      <c r="F272" s="43">
        <v>89900716</v>
      </c>
      <c r="G272" s="26" t="s">
        <v>711</v>
      </c>
    </row>
    <row r="273" spans="2:7" x14ac:dyDescent="0.25">
      <c r="B273" s="41" t="s">
        <v>283</v>
      </c>
      <c r="C273" s="37" t="s">
        <v>826</v>
      </c>
      <c r="D273" s="41" t="s">
        <v>835</v>
      </c>
      <c r="E273" s="45">
        <v>2012</v>
      </c>
      <c r="F273" s="43">
        <v>87887423</v>
      </c>
      <c r="G273" s="26" t="s">
        <v>761</v>
      </c>
    </row>
    <row r="274" spans="2:7" x14ac:dyDescent="0.25">
      <c r="B274" s="41" t="s">
        <v>284</v>
      </c>
      <c r="C274" s="37" t="s">
        <v>826</v>
      </c>
      <c r="D274" s="41" t="s">
        <v>835</v>
      </c>
      <c r="E274" s="45">
        <v>2012</v>
      </c>
      <c r="F274" s="43">
        <v>89912065</v>
      </c>
      <c r="G274" s="26" t="s">
        <v>812</v>
      </c>
    </row>
    <row r="275" spans="2:7" x14ac:dyDescent="0.25">
      <c r="B275" s="41" t="s">
        <v>285</v>
      </c>
      <c r="C275" s="37" t="s">
        <v>826</v>
      </c>
      <c r="D275" s="41" t="s">
        <v>835</v>
      </c>
      <c r="E275" s="45">
        <v>2012</v>
      </c>
      <c r="F275" s="43">
        <v>89895329</v>
      </c>
      <c r="G275" s="26" t="s">
        <v>715</v>
      </c>
    </row>
    <row r="276" spans="2:7" x14ac:dyDescent="0.25">
      <c r="B276" s="41" t="s">
        <v>286</v>
      </c>
      <c r="C276" s="37" t="s">
        <v>826</v>
      </c>
      <c r="D276" s="41" t="s">
        <v>835</v>
      </c>
      <c r="E276" s="45">
        <v>2012</v>
      </c>
      <c r="F276" s="43">
        <v>87929951</v>
      </c>
      <c r="G276" s="26" t="s">
        <v>754</v>
      </c>
    </row>
    <row r="277" spans="2:7" x14ac:dyDescent="0.25">
      <c r="B277" s="41" t="s">
        <v>287</v>
      </c>
      <c r="C277" s="37" t="s">
        <v>826</v>
      </c>
      <c r="D277" s="41" t="s">
        <v>835</v>
      </c>
      <c r="E277" s="45">
        <v>2012</v>
      </c>
      <c r="F277" s="43">
        <v>89909004</v>
      </c>
      <c r="G277" s="26" t="s">
        <v>805</v>
      </c>
    </row>
    <row r="278" spans="2:7" x14ac:dyDescent="0.25">
      <c r="B278" s="41" t="s">
        <v>288</v>
      </c>
      <c r="C278" s="37" t="s">
        <v>826</v>
      </c>
      <c r="D278" s="41" t="s">
        <v>835</v>
      </c>
      <c r="E278" s="45">
        <v>2012</v>
      </c>
      <c r="F278" s="43">
        <v>88077718</v>
      </c>
      <c r="G278" s="26" t="s">
        <v>746</v>
      </c>
    </row>
    <row r="279" spans="2:7" x14ac:dyDescent="0.25">
      <c r="B279" s="41" t="s">
        <v>289</v>
      </c>
      <c r="C279" s="37" t="s">
        <v>826</v>
      </c>
      <c r="D279" s="41" t="s">
        <v>835</v>
      </c>
      <c r="E279" s="45">
        <v>2012</v>
      </c>
      <c r="F279" s="43">
        <v>88113867</v>
      </c>
      <c r="G279" s="26" t="s">
        <v>740</v>
      </c>
    </row>
    <row r="280" spans="2:7" x14ac:dyDescent="0.25">
      <c r="B280" s="41" t="s">
        <v>290</v>
      </c>
      <c r="C280" s="37" t="s">
        <v>826</v>
      </c>
      <c r="D280" s="41" t="s">
        <v>835</v>
      </c>
      <c r="E280" s="45">
        <v>2012</v>
      </c>
      <c r="F280" s="43">
        <v>87880875</v>
      </c>
      <c r="G280" s="26" t="s">
        <v>763</v>
      </c>
    </row>
    <row r="281" spans="2:7" x14ac:dyDescent="0.25">
      <c r="B281" s="41" t="s">
        <v>291</v>
      </c>
      <c r="C281" s="37" t="s">
        <v>826</v>
      </c>
      <c r="D281" s="41" t="s">
        <v>835</v>
      </c>
      <c r="E281" s="45">
        <v>2012</v>
      </c>
      <c r="F281" s="43">
        <v>87887643</v>
      </c>
      <c r="G281" s="26" t="s">
        <v>771</v>
      </c>
    </row>
    <row r="282" spans="2:7" x14ac:dyDescent="0.25">
      <c r="B282" s="41" t="s">
        <v>292</v>
      </c>
      <c r="C282" s="37" t="s">
        <v>826</v>
      </c>
      <c r="D282" s="41" t="s">
        <v>835</v>
      </c>
      <c r="E282" s="45">
        <v>2012</v>
      </c>
      <c r="F282" s="43">
        <v>87887643</v>
      </c>
      <c r="G282" s="26" t="s">
        <v>771</v>
      </c>
    </row>
    <row r="283" spans="2:7" x14ac:dyDescent="0.25">
      <c r="B283" s="41" t="s">
        <v>293</v>
      </c>
      <c r="C283" s="37" t="s">
        <v>826</v>
      </c>
      <c r="D283" s="41" t="s">
        <v>835</v>
      </c>
      <c r="E283" s="45">
        <v>2012</v>
      </c>
      <c r="F283" s="43">
        <v>89903218</v>
      </c>
      <c r="G283" s="26" t="s">
        <v>700</v>
      </c>
    </row>
    <row r="284" spans="2:7" x14ac:dyDescent="0.25">
      <c r="B284" s="41" t="s">
        <v>294</v>
      </c>
      <c r="C284" s="37" t="s">
        <v>826</v>
      </c>
      <c r="D284" s="41" t="s">
        <v>835</v>
      </c>
      <c r="E284" s="45">
        <v>2012</v>
      </c>
      <c r="F284" s="43">
        <v>89909671</v>
      </c>
      <c r="G284" s="26" t="s">
        <v>793</v>
      </c>
    </row>
    <row r="285" spans="2:7" x14ac:dyDescent="0.25">
      <c r="B285" s="41" t="s">
        <v>295</v>
      </c>
      <c r="C285" s="37" t="s">
        <v>826</v>
      </c>
      <c r="D285" s="41" t="s">
        <v>835</v>
      </c>
      <c r="E285" s="45">
        <v>2012</v>
      </c>
      <c r="F285" s="43">
        <v>87885711</v>
      </c>
      <c r="G285" s="26" t="s">
        <v>804</v>
      </c>
    </row>
    <row r="286" spans="2:7" x14ac:dyDescent="0.25">
      <c r="B286" s="41" t="s">
        <v>296</v>
      </c>
      <c r="C286" s="37" t="s">
        <v>826</v>
      </c>
      <c r="D286" s="41" t="s">
        <v>835</v>
      </c>
      <c r="E286" s="45">
        <v>2012</v>
      </c>
      <c r="F286" s="43">
        <v>88347132</v>
      </c>
      <c r="G286" s="26" t="s">
        <v>802</v>
      </c>
    </row>
    <row r="287" spans="2:7" x14ac:dyDescent="0.25">
      <c r="B287" s="41" t="s">
        <v>297</v>
      </c>
      <c r="C287" s="37" t="s">
        <v>826</v>
      </c>
      <c r="D287" s="41" t="s">
        <v>835</v>
      </c>
      <c r="E287" s="45">
        <v>2012</v>
      </c>
      <c r="F287" s="43">
        <v>89905771</v>
      </c>
      <c r="G287" s="26" t="s">
        <v>706</v>
      </c>
    </row>
    <row r="288" spans="2:7" x14ac:dyDescent="0.25">
      <c r="B288" s="41" t="s">
        <v>298</v>
      </c>
      <c r="C288" s="37" t="s">
        <v>826</v>
      </c>
      <c r="D288" s="41" t="s">
        <v>835</v>
      </c>
      <c r="E288" s="45">
        <v>2012</v>
      </c>
      <c r="F288" s="43">
        <v>88077729</v>
      </c>
      <c r="G288" s="26" t="s">
        <v>814</v>
      </c>
    </row>
    <row r="289" spans="2:7" x14ac:dyDescent="0.25">
      <c r="B289" s="41" t="s">
        <v>299</v>
      </c>
      <c r="C289" s="37" t="s">
        <v>826</v>
      </c>
      <c r="D289" s="41" t="s">
        <v>835</v>
      </c>
      <c r="E289" s="45">
        <v>2012</v>
      </c>
      <c r="F289" s="43">
        <v>89911594</v>
      </c>
      <c r="G289" s="26" t="s">
        <v>806</v>
      </c>
    </row>
    <row r="290" spans="2:7" x14ac:dyDescent="0.25">
      <c r="B290" s="41" t="s">
        <v>300</v>
      </c>
      <c r="C290" s="37" t="s">
        <v>826</v>
      </c>
      <c r="D290" s="41" t="s">
        <v>835</v>
      </c>
      <c r="E290" s="45">
        <v>2012</v>
      </c>
      <c r="F290" s="43">
        <v>89896207</v>
      </c>
      <c r="G290" s="26" t="s">
        <v>724</v>
      </c>
    </row>
    <row r="291" spans="2:7" x14ac:dyDescent="0.25">
      <c r="B291" s="41" t="s">
        <v>301</v>
      </c>
      <c r="C291" s="37" t="s">
        <v>826</v>
      </c>
      <c r="D291" s="41" t="s">
        <v>835</v>
      </c>
      <c r="E291" s="45">
        <v>2012</v>
      </c>
      <c r="F291" s="43">
        <v>89901210</v>
      </c>
      <c r="G291" s="26" t="s">
        <v>735</v>
      </c>
    </row>
    <row r="292" spans="2:7" x14ac:dyDescent="0.25">
      <c r="B292" s="41" t="s">
        <v>302</v>
      </c>
      <c r="C292" s="37" t="s">
        <v>826</v>
      </c>
      <c r="D292" s="41" t="s">
        <v>835</v>
      </c>
      <c r="E292" s="45">
        <v>2012</v>
      </c>
      <c r="F292" s="43">
        <v>87882562</v>
      </c>
      <c r="G292" s="26" t="s">
        <v>773</v>
      </c>
    </row>
    <row r="293" spans="2:7" x14ac:dyDescent="0.25">
      <c r="B293" s="41" t="s">
        <v>303</v>
      </c>
      <c r="C293" s="37" t="s">
        <v>826</v>
      </c>
      <c r="D293" s="41" t="s">
        <v>836</v>
      </c>
      <c r="E293" s="45">
        <v>2012</v>
      </c>
      <c r="F293" s="43">
        <v>87921549</v>
      </c>
      <c r="G293" s="26" t="s">
        <v>728</v>
      </c>
    </row>
    <row r="294" spans="2:7" x14ac:dyDescent="0.25">
      <c r="B294" s="41" t="s">
        <v>304</v>
      </c>
      <c r="C294" s="37" t="s">
        <v>826</v>
      </c>
      <c r="D294" s="41" t="s">
        <v>836</v>
      </c>
      <c r="E294" s="45">
        <v>2012</v>
      </c>
      <c r="F294" s="43">
        <v>89895590</v>
      </c>
      <c r="G294" s="26" t="s">
        <v>808</v>
      </c>
    </row>
    <row r="295" spans="2:7" x14ac:dyDescent="0.25">
      <c r="B295" s="41" t="s">
        <v>305</v>
      </c>
      <c r="C295" s="37" t="s">
        <v>826</v>
      </c>
      <c r="D295" s="41" t="s">
        <v>836</v>
      </c>
      <c r="E295" s="45">
        <v>2012</v>
      </c>
      <c r="F295" s="43">
        <v>89907375</v>
      </c>
      <c r="G295" s="26" t="s">
        <v>718</v>
      </c>
    </row>
    <row r="296" spans="2:7" x14ac:dyDescent="0.25">
      <c r="B296" s="41" t="s">
        <v>306</v>
      </c>
      <c r="C296" s="37" t="s">
        <v>826</v>
      </c>
      <c r="D296" s="41" t="s">
        <v>836</v>
      </c>
      <c r="E296" s="45">
        <v>2012</v>
      </c>
      <c r="F296" s="43">
        <v>89903331</v>
      </c>
      <c r="G296" s="26" t="s">
        <v>809</v>
      </c>
    </row>
    <row r="297" spans="2:7" x14ac:dyDescent="0.25">
      <c r="B297" s="41" t="s">
        <v>307</v>
      </c>
      <c r="C297" s="37" t="s">
        <v>826</v>
      </c>
      <c r="D297" s="41" t="s">
        <v>836</v>
      </c>
      <c r="E297" s="45">
        <v>2012</v>
      </c>
      <c r="F297" s="43">
        <v>89911275</v>
      </c>
      <c r="G297" s="26" t="s">
        <v>726</v>
      </c>
    </row>
    <row r="298" spans="2:7" x14ac:dyDescent="0.25">
      <c r="B298" s="41" t="s">
        <v>308</v>
      </c>
      <c r="C298" s="37" t="s">
        <v>826</v>
      </c>
      <c r="D298" s="41" t="s">
        <v>836</v>
      </c>
      <c r="E298" s="45">
        <v>2012</v>
      </c>
      <c r="F298" s="43">
        <v>88357259</v>
      </c>
      <c r="G298" s="26" t="s">
        <v>798</v>
      </c>
    </row>
    <row r="299" spans="2:7" x14ac:dyDescent="0.25">
      <c r="B299" s="41" t="s">
        <v>309</v>
      </c>
      <c r="C299" s="37" t="s">
        <v>826</v>
      </c>
      <c r="D299" s="41" t="s">
        <v>836</v>
      </c>
      <c r="E299" s="45">
        <v>2012</v>
      </c>
      <c r="F299" s="43">
        <v>89900716</v>
      </c>
      <c r="G299" s="26" t="s">
        <v>711</v>
      </c>
    </row>
    <row r="300" spans="2:7" x14ac:dyDescent="0.25">
      <c r="B300" s="41" t="s">
        <v>310</v>
      </c>
      <c r="C300" s="37" t="s">
        <v>826</v>
      </c>
      <c r="D300" s="41" t="s">
        <v>836</v>
      </c>
      <c r="E300" s="45">
        <v>2012</v>
      </c>
      <c r="F300" s="43">
        <v>89900716</v>
      </c>
      <c r="G300" s="26" t="s">
        <v>711</v>
      </c>
    </row>
    <row r="301" spans="2:7" x14ac:dyDescent="0.25">
      <c r="B301" s="41" t="s">
        <v>311</v>
      </c>
      <c r="C301" s="37" t="s">
        <v>826</v>
      </c>
      <c r="D301" s="41" t="s">
        <v>836</v>
      </c>
      <c r="E301" s="45">
        <v>2012</v>
      </c>
      <c r="F301" s="43">
        <v>89912065</v>
      </c>
      <c r="G301" s="26" t="s">
        <v>812</v>
      </c>
    </row>
    <row r="302" spans="2:7" x14ac:dyDescent="0.25">
      <c r="B302" s="41" t="s">
        <v>312</v>
      </c>
      <c r="C302" s="37" t="s">
        <v>826</v>
      </c>
      <c r="D302" s="41" t="s">
        <v>836</v>
      </c>
      <c r="E302" s="45">
        <v>2012</v>
      </c>
      <c r="F302" s="43">
        <v>89900616</v>
      </c>
      <c r="G302" s="26" t="s">
        <v>720</v>
      </c>
    </row>
    <row r="303" spans="2:7" x14ac:dyDescent="0.25">
      <c r="B303" s="41" t="s">
        <v>313</v>
      </c>
      <c r="C303" s="37" t="s">
        <v>826</v>
      </c>
      <c r="D303" s="41" t="s">
        <v>836</v>
      </c>
      <c r="E303" s="45">
        <v>2012</v>
      </c>
      <c r="F303" s="43">
        <v>89903218</v>
      </c>
      <c r="G303" s="26" t="s">
        <v>700</v>
      </c>
    </row>
    <row r="304" spans="2:7" x14ac:dyDescent="0.25">
      <c r="B304" s="41" t="s">
        <v>314</v>
      </c>
      <c r="C304" s="37" t="s">
        <v>826</v>
      </c>
      <c r="D304" s="41" t="s">
        <v>836</v>
      </c>
      <c r="E304" s="45">
        <v>2012</v>
      </c>
      <c r="F304" s="43">
        <v>88347132</v>
      </c>
      <c r="G304" s="26" t="s">
        <v>802</v>
      </c>
    </row>
    <row r="305" spans="2:7" x14ac:dyDescent="0.25">
      <c r="B305" s="41" t="s">
        <v>315</v>
      </c>
      <c r="C305" s="37" t="s">
        <v>826</v>
      </c>
      <c r="D305" s="41" t="s">
        <v>836</v>
      </c>
      <c r="E305" s="45">
        <v>2012</v>
      </c>
      <c r="F305" s="43">
        <v>87885711</v>
      </c>
      <c r="G305" s="26" t="s">
        <v>804</v>
      </c>
    </row>
    <row r="306" spans="2:7" x14ac:dyDescent="0.25">
      <c r="B306" s="41" t="s">
        <v>316</v>
      </c>
      <c r="C306" s="37" t="s">
        <v>826</v>
      </c>
      <c r="D306" s="41" t="s">
        <v>836</v>
      </c>
      <c r="E306" s="45">
        <v>2012</v>
      </c>
      <c r="F306" s="43">
        <v>89905771</v>
      </c>
      <c r="G306" s="26" t="s">
        <v>706</v>
      </c>
    </row>
    <row r="307" spans="2:7" x14ac:dyDescent="0.25">
      <c r="B307" s="41" t="s">
        <v>317</v>
      </c>
      <c r="C307" s="37" t="s">
        <v>826</v>
      </c>
      <c r="D307" s="41" t="s">
        <v>836</v>
      </c>
      <c r="E307" s="45">
        <v>2012</v>
      </c>
      <c r="F307" s="43">
        <v>87887931</v>
      </c>
      <c r="G307" s="26" t="s">
        <v>776</v>
      </c>
    </row>
    <row r="308" spans="2:7" x14ac:dyDescent="0.25">
      <c r="B308" s="41" t="s">
        <v>318</v>
      </c>
      <c r="C308" s="37" t="s">
        <v>826</v>
      </c>
      <c r="D308" s="41" t="s">
        <v>836</v>
      </c>
      <c r="E308" s="45">
        <v>2012</v>
      </c>
      <c r="F308" s="43">
        <v>87883865</v>
      </c>
      <c r="G308" s="26" t="s">
        <v>765</v>
      </c>
    </row>
    <row r="309" spans="2:7" x14ac:dyDescent="0.25">
      <c r="B309" s="41" t="s">
        <v>319</v>
      </c>
      <c r="C309" s="37" t="s">
        <v>826</v>
      </c>
      <c r="D309" s="41" t="s">
        <v>836</v>
      </c>
      <c r="E309" s="45">
        <v>2012</v>
      </c>
      <c r="F309" s="43">
        <v>88077729</v>
      </c>
      <c r="G309" s="26" t="s">
        <v>814</v>
      </c>
    </row>
    <row r="310" spans="2:7" x14ac:dyDescent="0.25">
      <c r="B310" s="41" t="s">
        <v>320</v>
      </c>
      <c r="C310" s="37" t="s">
        <v>826</v>
      </c>
      <c r="D310" s="41" t="s">
        <v>836</v>
      </c>
      <c r="E310" s="45">
        <v>2012</v>
      </c>
      <c r="F310" s="43">
        <v>88347640</v>
      </c>
      <c r="G310" s="26" t="s">
        <v>801</v>
      </c>
    </row>
    <row r="311" spans="2:7" x14ac:dyDescent="0.25">
      <c r="B311" s="41" t="s">
        <v>321</v>
      </c>
      <c r="C311" s="37" t="s">
        <v>826</v>
      </c>
      <c r="D311" s="41" t="s">
        <v>836</v>
      </c>
      <c r="E311" s="45">
        <v>2012</v>
      </c>
      <c r="F311" s="43">
        <v>87883928</v>
      </c>
      <c r="G311" s="26" t="s">
        <v>767</v>
      </c>
    </row>
    <row r="312" spans="2:7" x14ac:dyDescent="0.25">
      <c r="B312" s="41" t="s">
        <v>322</v>
      </c>
      <c r="C312" s="37" t="s">
        <v>826</v>
      </c>
      <c r="D312" s="41" t="s">
        <v>836</v>
      </c>
      <c r="E312" s="45">
        <v>2012</v>
      </c>
      <c r="F312" s="43">
        <v>87883070</v>
      </c>
      <c r="G312" s="26" t="s">
        <v>817</v>
      </c>
    </row>
    <row r="313" spans="2:7" x14ac:dyDescent="0.25">
      <c r="B313" s="41" t="s">
        <v>323</v>
      </c>
      <c r="C313" s="37" t="s">
        <v>826</v>
      </c>
      <c r="D313" s="41" t="s">
        <v>836</v>
      </c>
      <c r="E313" s="45">
        <v>2012</v>
      </c>
      <c r="F313" s="43">
        <v>89899079</v>
      </c>
      <c r="G313" s="26" t="s">
        <v>813</v>
      </c>
    </row>
    <row r="314" spans="2:7" x14ac:dyDescent="0.25">
      <c r="B314" s="41" t="s">
        <v>324</v>
      </c>
      <c r="C314" s="37" t="s">
        <v>826</v>
      </c>
      <c r="D314" s="41" t="s">
        <v>837</v>
      </c>
      <c r="E314" s="45">
        <v>2012</v>
      </c>
      <c r="F314" s="43">
        <v>89895590</v>
      </c>
      <c r="G314" s="26" t="s">
        <v>808</v>
      </c>
    </row>
    <row r="315" spans="2:7" x14ac:dyDescent="0.25">
      <c r="B315" s="41" t="s">
        <v>325</v>
      </c>
      <c r="C315" s="37" t="s">
        <v>826</v>
      </c>
      <c r="D315" s="41" t="s">
        <v>837</v>
      </c>
      <c r="E315" s="45">
        <v>2012</v>
      </c>
      <c r="F315" s="43">
        <v>87932725</v>
      </c>
      <c r="G315" s="26" t="s">
        <v>785</v>
      </c>
    </row>
    <row r="316" spans="2:7" x14ac:dyDescent="0.25">
      <c r="B316" s="41" t="s">
        <v>326</v>
      </c>
      <c r="C316" s="37" t="s">
        <v>826</v>
      </c>
      <c r="D316" s="41" t="s">
        <v>837</v>
      </c>
      <c r="E316" s="45">
        <v>2012</v>
      </c>
      <c r="F316" s="43">
        <v>87921549</v>
      </c>
      <c r="G316" s="26" t="s">
        <v>728</v>
      </c>
    </row>
    <row r="317" spans="2:7" x14ac:dyDescent="0.25">
      <c r="B317" s="41" t="s">
        <v>327</v>
      </c>
      <c r="C317" s="37" t="s">
        <v>826</v>
      </c>
      <c r="D317" s="41" t="s">
        <v>837</v>
      </c>
      <c r="E317" s="45">
        <v>2012</v>
      </c>
      <c r="F317" s="43">
        <v>89907375</v>
      </c>
      <c r="G317" s="26" t="s">
        <v>718</v>
      </c>
    </row>
    <row r="318" spans="2:7" x14ac:dyDescent="0.25">
      <c r="B318" s="41" t="s">
        <v>328</v>
      </c>
      <c r="C318" s="37" t="s">
        <v>826</v>
      </c>
      <c r="D318" s="41" t="s">
        <v>837</v>
      </c>
      <c r="E318" s="45">
        <v>2012</v>
      </c>
      <c r="F318" s="43">
        <v>89903331</v>
      </c>
      <c r="G318" s="26" t="s">
        <v>809</v>
      </c>
    </row>
    <row r="319" spans="2:7" x14ac:dyDescent="0.25">
      <c r="B319" s="41" t="s">
        <v>329</v>
      </c>
      <c r="C319" s="37" t="s">
        <v>826</v>
      </c>
      <c r="D319" s="41" t="s">
        <v>837</v>
      </c>
      <c r="E319" s="45">
        <v>2012</v>
      </c>
      <c r="F319" s="43">
        <v>89911275</v>
      </c>
      <c r="G319" s="26" t="s">
        <v>726</v>
      </c>
    </row>
    <row r="320" spans="2:7" x14ac:dyDescent="0.25">
      <c r="B320" s="41" t="s">
        <v>330</v>
      </c>
      <c r="C320" s="37" t="s">
        <v>826</v>
      </c>
      <c r="D320" s="41" t="s">
        <v>837</v>
      </c>
      <c r="E320" s="45">
        <v>2012</v>
      </c>
      <c r="F320" s="43">
        <v>89912071</v>
      </c>
      <c r="G320" s="26" t="s">
        <v>731</v>
      </c>
    </row>
    <row r="321" spans="2:7" x14ac:dyDescent="0.25">
      <c r="B321" s="41" t="s">
        <v>331</v>
      </c>
      <c r="C321" s="37" t="s">
        <v>826</v>
      </c>
      <c r="D321" s="41" t="s">
        <v>837</v>
      </c>
      <c r="E321" s="45">
        <v>2012</v>
      </c>
      <c r="F321" s="43">
        <v>89900716</v>
      </c>
      <c r="G321" s="26" t="s">
        <v>711</v>
      </c>
    </row>
    <row r="322" spans="2:7" x14ac:dyDescent="0.25">
      <c r="B322" s="41" t="s">
        <v>332</v>
      </c>
      <c r="C322" s="37" t="s">
        <v>826</v>
      </c>
      <c r="D322" s="41" t="s">
        <v>837</v>
      </c>
      <c r="E322" s="45">
        <v>2012</v>
      </c>
      <c r="F322" s="43">
        <v>87929951</v>
      </c>
      <c r="G322" s="26" t="s">
        <v>754</v>
      </c>
    </row>
    <row r="323" spans="2:7" x14ac:dyDescent="0.25">
      <c r="B323" s="41" t="s">
        <v>333</v>
      </c>
      <c r="C323" s="37" t="s">
        <v>826</v>
      </c>
      <c r="D323" s="41" t="s">
        <v>837</v>
      </c>
      <c r="E323" s="45">
        <v>2012</v>
      </c>
      <c r="F323" s="43">
        <v>87882562</v>
      </c>
      <c r="G323" s="26" t="s">
        <v>773</v>
      </c>
    </row>
    <row r="324" spans="2:7" x14ac:dyDescent="0.25">
      <c r="B324" s="41" t="s">
        <v>334</v>
      </c>
      <c r="C324" s="37" t="s">
        <v>826</v>
      </c>
      <c r="D324" s="41" t="s">
        <v>837</v>
      </c>
      <c r="E324" s="45">
        <v>2012</v>
      </c>
      <c r="F324" s="43">
        <v>89912065</v>
      </c>
      <c r="G324" s="26" t="s">
        <v>812</v>
      </c>
    </row>
    <row r="325" spans="2:7" x14ac:dyDescent="0.25">
      <c r="B325" s="41" t="s">
        <v>335</v>
      </c>
      <c r="C325" s="37" t="s">
        <v>826</v>
      </c>
      <c r="D325" s="41" t="s">
        <v>837</v>
      </c>
      <c r="E325" s="45">
        <v>2012</v>
      </c>
      <c r="F325" s="43">
        <v>89903218</v>
      </c>
      <c r="G325" s="26" t="s">
        <v>700</v>
      </c>
    </row>
    <row r="326" spans="2:7" x14ac:dyDescent="0.25">
      <c r="B326" s="41" t="s">
        <v>336</v>
      </c>
      <c r="C326" s="37" t="s">
        <v>826</v>
      </c>
      <c r="D326" s="41" t="s">
        <v>837</v>
      </c>
      <c r="E326" s="45">
        <v>2012</v>
      </c>
      <c r="F326" s="43">
        <v>87887931</v>
      </c>
      <c r="G326" s="26" t="s">
        <v>776</v>
      </c>
    </row>
    <row r="327" spans="2:7" x14ac:dyDescent="0.25">
      <c r="B327" s="41" t="s">
        <v>337</v>
      </c>
      <c r="C327" s="37" t="s">
        <v>826</v>
      </c>
      <c r="D327" s="41" t="s">
        <v>837</v>
      </c>
      <c r="E327" s="45">
        <v>2012</v>
      </c>
      <c r="F327" s="43">
        <v>87886655</v>
      </c>
      <c r="G327" s="26" t="s">
        <v>756</v>
      </c>
    </row>
    <row r="328" spans="2:7" x14ac:dyDescent="0.25">
      <c r="B328" s="41" t="s">
        <v>338</v>
      </c>
      <c r="C328" s="37" t="s">
        <v>826</v>
      </c>
      <c r="D328" s="41" t="s">
        <v>837</v>
      </c>
      <c r="E328" s="45">
        <v>2012</v>
      </c>
      <c r="F328" s="43">
        <v>88347132</v>
      </c>
      <c r="G328" s="26" t="s">
        <v>802</v>
      </c>
    </row>
    <row r="329" spans="2:7" x14ac:dyDescent="0.25">
      <c r="B329" s="41" t="s">
        <v>339</v>
      </c>
      <c r="C329" s="37" t="s">
        <v>826</v>
      </c>
      <c r="D329" s="41" t="s">
        <v>837</v>
      </c>
      <c r="E329" s="45">
        <v>2012</v>
      </c>
      <c r="F329" s="43">
        <v>87885711</v>
      </c>
      <c r="G329" s="26" t="s">
        <v>804</v>
      </c>
    </row>
    <row r="330" spans="2:7" x14ac:dyDescent="0.25">
      <c r="B330" s="41" t="s">
        <v>340</v>
      </c>
      <c r="C330" s="37" t="s">
        <v>826</v>
      </c>
      <c r="D330" s="41" t="s">
        <v>837</v>
      </c>
      <c r="E330" s="45">
        <v>2012</v>
      </c>
      <c r="F330" s="43">
        <v>87887643</v>
      </c>
      <c r="G330" s="26" t="s">
        <v>771</v>
      </c>
    </row>
    <row r="331" spans="2:7" x14ac:dyDescent="0.25">
      <c r="B331" s="41" t="s">
        <v>341</v>
      </c>
      <c r="C331" s="37" t="s">
        <v>826</v>
      </c>
      <c r="D331" s="41" t="s">
        <v>837</v>
      </c>
      <c r="E331" s="45">
        <v>2012</v>
      </c>
      <c r="F331" s="43">
        <v>87887423</v>
      </c>
      <c r="G331" s="26" t="s">
        <v>761</v>
      </c>
    </row>
    <row r="332" spans="2:7" x14ac:dyDescent="0.25">
      <c r="B332" s="41" t="s">
        <v>342</v>
      </c>
      <c r="C332" s="37" t="s">
        <v>826</v>
      </c>
      <c r="D332" s="41" t="s">
        <v>837</v>
      </c>
      <c r="E332" s="45">
        <v>2012</v>
      </c>
      <c r="F332" s="43">
        <v>87883928</v>
      </c>
      <c r="G332" s="26" t="s">
        <v>767</v>
      </c>
    </row>
    <row r="333" spans="2:7" x14ac:dyDescent="0.25">
      <c r="B333" s="41" t="s">
        <v>343</v>
      </c>
      <c r="C333" s="37" t="s">
        <v>826</v>
      </c>
      <c r="D333" s="41" t="s">
        <v>837</v>
      </c>
      <c r="E333" s="45">
        <v>2012</v>
      </c>
      <c r="F333" s="43">
        <v>87883070</v>
      </c>
      <c r="G333" s="26" t="s">
        <v>817</v>
      </c>
    </row>
    <row r="334" spans="2:7" x14ac:dyDescent="0.25">
      <c r="B334" s="41" t="s">
        <v>344</v>
      </c>
      <c r="C334" s="37" t="s">
        <v>826</v>
      </c>
      <c r="D334" s="41" t="s">
        <v>837</v>
      </c>
      <c r="E334" s="45">
        <v>2012</v>
      </c>
      <c r="F334" s="43">
        <v>88347640</v>
      </c>
      <c r="G334" s="26" t="s">
        <v>801</v>
      </c>
    </row>
    <row r="335" spans="2:7" x14ac:dyDescent="0.25">
      <c r="B335" s="41" t="s">
        <v>345</v>
      </c>
      <c r="C335" s="37" t="s">
        <v>826</v>
      </c>
      <c r="D335" s="41" t="s">
        <v>837</v>
      </c>
      <c r="E335" s="45">
        <v>2012</v>
      </c>
      <c r="F335" s="43">
        <v>87883865</v>
      </c>
      <c r="G335" s="26" t="s">
        <v>765</v>
      </c>
    </row>
    <row r="336" spans="2:7" x14ac:dyDescent="0.25">
      <c r="B336" s="41" t="s">
        <v>346</v>
      </c>
      <c r="C336" s="37" t="s">
        <v>826</v>
      </c>
      <c r="D336" s="41" t="s">
        <v>837</v>
      </c>
      <c r="E336" s="45">
        <v>2012</v>
      </c>
      <c r="F336" s="43">
        <v>88077729</v>
      </c>
      <c r="G336" s="26" t="s">
        <v>814</v>
      </c>
    </row>
    <row r="337" spans="2:7" x14ac:dyDescent="0.25">
      <c r="B337" s="41" t="s">
        <v>347</v>
      </c>
      <c r="C337" s="37" t="s">
        <v>826</v>
      </c>
      <c r="D337" s="41" t="s">
        <v>837</v>
      </c>
      <c r="E337" s="45">
        <v>2012</v>
      </c>
      <c r="F337" s="43">
        <v>89911594</v>
      </c>
      <c r="G337" s="26" t="s">
        <v>806</v>
      </c>
    </row>
    <row r="338" spans="2:7" x14ac:dyDescent="0.25">
      <c r="B338" s="41" t="s">
        <v>348</v>
      </c>
      <c r="C338" s="37" t="s">
        <v>826</v>
      </c>
      <c r="D338" s="41" t="s">
        <v>837</v>
      </c>
      <c r="E338" s="45">
        <v>2012</v>
      </c>
      <c r="F338" s="43">
        <v>89899079</v>
      </c>
      <c r="G338" s="26" t="s">
        <v>813</v>
      </c>
    </row>
    <row r="339" spans="2:7" x14ac:dyDescent="0.25">
      <c r="B339" s="41" t="s">
        <v>349</v>
      </c>
      <c r="C339" s="37" t="s">
        <v>826</v>
      </c>
      <c r="D339" s="41" t="s">
        <v>837</v>
      </c>
      <c r="E339" s="45">
        <v>2012</v>
      </c>
      <c r="F339" s="43">
        <v>89896207</v>
      </c>
      <c r="G339" s="26" t="s">
        <v>724</v>
      </c>
    </row>
    <row r="340" spans="2:7" x14ac:dyDescent="0.25">
      <c r="B340" s="41" t="s">
        <v>350</v>
      </c>
      <c r="C340" s="37" t="s">
        <v>826</v>
      </c>
      <c r="D340" s="41" t="s">
        <v>838</v>
      </c>
      <c r="E340" s="45">
        <v>2012</v>
      </c>
      <c r="F340" s="43">
        <v>87921549</v>
      </c>
      <c r="G340" s="26" t="s">
        <v>728</v>
      </c>
    </row>
    <row r="341" spans="2:7" x14ac:dyDescent="0.25">
      <c r="B341" s="41" t="s">
        <v>351</v>
      </c>
      <c r="C341" s="37" t="s">
        <v>826</v>
      </c>
      <c r="D341" s="41" t="s">
        <v>838</v>
      </c>
      <c r="E341" s="45">
        <v>2012</v>
      </c>
      <c r="F341" s="43">
        <v>89895590</v>
      </c>
      <c r="G341" s="26" t="s">
        <v>808</v>
      </c>
    </row>
    <row r="342" spans="2:7" x14ac:dyDescent="0.25">
      <c r="B342" s="41" t="s">
        <v>352</v>
      </c>
      <c r="C342" s="37" t="s">
        <v>826</v>
      </c>
      <c r="D342" s="41" t="s">
        <v>838</v>
      </c>
      <c r="E342" s="45">
        <v>2012</v>
      </c>
      <c r="F342" s="43">
        <v>89907375</v>
      </c>
      <c r="G342" s="26" t="s">
        <v>718</v>
      </c>
    </row>
    <row r="343" spans="2:7" x14ac:dyDescent="0.25">
      <c r="B343" s="41" t="s">
        <v>353</v>
      </c>
      <c r="C343" s="37" t="s">
        <v>826</v>
      </c>
      <c r="D343" s="41" t="s">
        <v>838</v>
      </c>
      <c r="E343" s="45">
        <v>2012</v>
      </c>
      <c r="F343" s="43">
        <v>89903331</v>
      </c>
      <c r="G343" s="26" t="s">
        <v>809</v>
      </c>
    </row>
    <row r="344" spans="2:7" x14ac:dyDescent="0.25">
      <c r="B344" s="41" t="s">
        <v>354</v>
      </c>
      <c r="C344" s="37" t="s">
        <v>826</v>
      </c>
      <c r="D344" s="41" t="s">
        <v>838</v>
      </c>
      <c r="E344" s="45">
        <v>2012</v>
      </c>
      <c r="F344" s="43">
        <v>89912071</v>
      </c>
      <c r="G344" s="26" t="s">
        <v>731</v>
      </c>
    </row>
    <row r="345" spans="2:7" x14ac:dyDescent="0.25">
      <c r="B345" s="41" t="s">
        <v>355</v>
      </c>
      <c r="C345" s="37" t="s">
        <v>826</v>
      </c>
      <c r="D345" s="41" t="s">
        <v>838</v>
      </c>
      <c r="E345" s="45">
        <v>2012</v>
      </c>
      <c r="F345" s="43">
        <v>89911275</v>
      </c>
      <c r="G345" s="26" t="s">
        <v>726</v>
      </c>
    </row>
    <row r="346" spans="2:7" x14ac:dyDescent="0.25">
      <c r="B346" s="41" t="s">
        <v>356</v>
      </c>
      <c r="C346" s="37" t="s">
        <v>826</v>
      </c>
      <c r="D346" s="41" t="s">
        <v>838</v>
      </c>
      <c r="E346" s="45">
        <v>2012</v>
      </c>
      <c r="F346" s="43">
        <v>89900716</v>
      </c>
      <c r="G346" s="26" t="s">
        <v>711</v>
      </c>
    </row>
    <row r="347" spans="2:7" x14ac:dyDescent="0.25">
      <c r="B347" s="41" t="s">
        <v>357</v>
      </c>
      <c r="C347" s="37" t="s">
        <v>826</v>
      </c>
      <c r="D347" s="41" t="s">
        <v>838</v>
      </c>
      <c r="E347" s="45">
        <v>2012</v>
      </c>
      <c r="F347" s="43">
        <v>89903218</v>
      </c>
      <c r="G347" s="26" t="s">
        <v>700</v>
      </c>
    </row>
    <row r="348" spans="2:7" x14ac:dyDescent="0.25">
      <c r="B348" s="41" t="s">
        <v>358</v>
      </c>
      <c r="C348" s="37" t="s">
        <v>826</v>
      </c>
      <c r="D348" s="41" t="s">
        <v>838</v>
      </c>
      <c r="E348" s="45">
        <v>2012</v>
      </c>
      <c r="F348" s="43">
        <v>88347132</v>
      </c>
      <c r="G348" s="26" t="s">
        <v>802</v>
      </c>
    </row>
    <row r="349" spans="2:7" x14ac:dyDescent="0.25">
      <c r="B349" s="41" t="s">
        <v>359</v>
      </c>
      <c r="C349" s="37" t="s">
        <v>826</v>
      </c>
      <c r="D349" s="41" t="s">
        <v>838</v>
      </c>
      <c r="E349" s="45">
        <v>2012</v>
      </c>
      <c r="F349" s="43">
        <v>87885711</v>
      </c>
      <c r="G349" s="26" t="s">
        <v>804</v>
      </c>
    </row>
    <row r="350" spans="2:7" x14ac:dyDescent="0.25">
      <c r="B350" s="41" t="s">
        <v>360</v>
      </c>
      <c r="C350" s="37" t="s">
        <v>826</v>
      </c>
      <c r="D350" s="41" t="s">
        <v>838</v>
      </c>
      <c r="E350" s="45">
        <v>2012</v>
      </c>
      <c r="F350" s="43">
        <v>88077718</v>
      </c>
      <c r="G350" s="26" t="s">
        <v>746</v>
      </c>
    </row>
    <row r="351" spans="2:7" x14ac:dyDescent="0.25">
      <c r="B351" s="41" t="s">
        <v>361</v>
      </c>
      <c r="C351" s="37" t="s">
        <v>826</v>
      </c>
      <c r="D351" s="41" t="s">
        <v>838</v>
      </c>
      <c r="E351" s="45">
        <v>2012</v>
      </c>
      <c r="F351" s="43">
        <v>88353192</v>
      </c>
      <c r="G351" s="26" t="s">
        <v>800</v>
      </c>
    </row>
    <row r="352" spans="2:7" x14ac:dyDescent="0.25">
      <c r="B352" s="41" t="s">
        <v>362</v>
      </c>
      <c r="C352" s="37" t="s">
        <v>826</v>
      </c>
      <c r="D352" s="41" t="s">
        <v>838</v>
      </c>
      <c r="E352" s="45">
        <v>2012</v>
      </c>
      <c r="F352" s="43">
        <v>87883928</v>
      </c>
      <c r="G352" s="26" t="s">
        <v>767</v>
      </c>
    </row>
    <row r="353" spans="2:7" x14ac:dyDescent="0.25">
      <c r="B353" s="41" t="s">
        <v>363</v>
      </c>
      <c r="C353" s="37" t="s">
        <v>826</v>
      </c>
      <c r="D353" s="41" t="s">
        <v>838</v>
      </c>
      <c r="E353" s="45">
        <v>2012</v>
      </c>
      <c r="F353" s="43">
        <v>89899079</v>
      </c>
      <c r="G353" s="26" t="s">
        <v>813</v>
      </c>
    </row>
    <row r="354" spans="2:7" x14ac:dyDescent="0.25">
      <c r="B354" s="41" t="s">
        <v>364</v>
      </c>
      <c r="C354" s="37" t="s">
        <v>826</v>
      </c>
      <c r="D354" s="41" t="s">
        <v>838</v>
      </c>
      <c r="E354" s="45">
        <v>2012</v>
      </c>
      <c r="F354" s="43">
        <v>87887931</v>
      </c>
      <c r="G354" s="26" t="s">
        <v>776</v>
      </c>
    </row>
    <row r="355" spans="2:7" x14ac:dyDescent="0.25">
      <c r="B355" s="41" t="s">
        <v>365</v>
      </c>
      <c r="C355" s="37" t="s">
        <v>826</v>
      </c>
      <c r="D355" s="41" t="s">
        <v>838</v>
      </c>
      <c r="E355" s="45">
        <v>2012</v>
      </c>
      <c r="F355" s="43">
        <v>87887931</v>
      </c>
      <c r="G355" s="26" t="s">
        <v>776</v>
      </c>
    </row>
    <row r="356" spans="2:7" x14ac:dyDescent="0.25">
      <c r="B356" s="41" t="s">
        <v>366</v>
      </c>
      <c r="C356" s="37" t="s">
        <v>826</v>
      </c>
      <c r="D356" s="41" t="s">
        <v>838</v>
      </c>
      <c r="E356" s="45">
        <v>2012</v>
      </c>
      <c r="F356" s="43">
        <v>87887643</v>
      </c>
      <c r="G356" s="26" t="s">
        <v>771</v>
      </c>
    </row>
    <row r="357" spans="2:7" x14ac:dyDescent="0.25">
      <c r="B357" s="41" t="s">
        <v>367</v>
      </c>
      <c r="C357" s="37" t="s">
        <v>826</v>
      </c>
      <c r="D357" s="41" t="s">
        <v>838</v>
      </c>
      <c r="E357" s="45">
        <v>2012</v>
      </c>
      <c r="F357" s="43">
        <v>89900329</v>
      </c>
      <c r="G357" s="26" t="s">
        <v>702</v>
      </c>
    </row>
    <row r="358" spans="2:7" x14ac:dyDescent="0.25">
      <c r="B358" s="41" t="s">
        <v>368</v>
      </c>
      <c r="C358" s="37" t="s">
        <v>826</v>
      </c>
      <c r="D358" s="41" t="s">
        <v>838</v>
      </c>
      <c r="E358" s="45">
        <v>2012</v>
      </c>
      <c r="F358" s="43">
        <v>89911594</v>
      </c>
      <c r="G358" s="26" t="s">
        <v>806</v>
      </c>
    </row>
    <row r="359" spans="2:7" x14ac:dyDescent="0.25">
      <c r="B359" s="41" t="s">
        <v>369</v>
      </c>
      <c r="C359" s="37" t="s">
        <v>826</v>
      </c>
      <c r="D359" s="41" t="s">
        <v>838</v>
      </c>
      <c r="E359" s="45">
        <v>2012</v>
      </c>
      <c r="F359" s="43">
        <v>87929951</v>
      </c>
      <c r="G359" s="26" t="s">
        <v>754</v>
      </c>
    </row>
    <row r="360" spans="2:7" x14ac:dyDescent="0.25">
      <c r="B360" s="41" t="s">
        <v>370</v>
      </c>
      <c r="C360" s="37" t="s">
        <v>826</v>
      </c>
      <c r="D360" s="41" t="s">
        <v>838</v>
      </c>
      <c r="E360" s="45">
        <v>2012</v>
      </c>
      <c r="F360" s="43">
        <v>87886655</v>
      </c>
      <c r="G360" s="26" t="s">
        <v>756</v>
      </c>
    </row>
    <row r="361" spans="2:7" x14ac:dyDescent="0.25">
      <c r="B361" s="41" t="s">
        <v>371</v>
      </c>
      <c r="C361" s="37" t="s">
        <v>826</v>
      </c>
      <c r="D361" s="41" t="s">
        <v>838</v>
      </c>
      <c r="E361" s="45">
        <v>2012</v>
      </c>
      <c r="F361" s="43">
        <v>89901210</v>
      </c>
      <c r="G361" s="26" t="s">
        <v>735</v>
      </c>
    </row>
    <row r="362" spans="2:7" x14ac:dyDescent="0.25">
      <c r="B362" s="41" t="s">
        <v>372</v>
      </c>
      <c r="C362" s="37" t="s">
        <v>826</v>
      </c>
      <c r="D362" s="41" t="s">
        <v>838</v>
      </c>
      <c r="E362" s="45">
        <v>2012</v>
      </c>
      <c r="F362" s="43">
        <v>89896207</v>
      </c>
      <c r="G362" s="26" t="s">
        <v>724</v>
      </c>
    </row>
    <row r="363" spans="2:7" x14ac:dyDescent="0.25">
      <c r="B363" s="41" t="s">
        <v>373</v>
      </c>
      <c r="C363" s="37" t="s">
        <v>826</v>
      </c>
      <c r="D363" s="41" t="s">
        <v>839</v>
      </c>
      <c r="E363" s="45">
        <v>2012</v>
      </c>
      <c r="F363" s="43">
        <v>87932725</v>
      </c>
      <c r="G363" s="26" t="s">
        <v>785</v>
      </c>
    </row>
    <row r="364" spans="2:7" x14ac:dyDescent="0.25">
      <c r="B364" s="41" t="s">
        <v>374</v>
      </c>
      <c r="C364" s="37" t="s">
        <v>826</v>
      </c>
      <c r="D364" s="41" t="s">
        <v>839</v>
      </c>
      <c r="E364" s="45">
        <v>2012</v>
      </c>
      <c r="F364" s="43">
        <v>89907375</v>
      </c>
      <c r="G364" s="26" t="s">
        <v>718</v>
      </c>
    </row>
    <row r="365" spans="2:7" x14ac:dyDescent="0.25">
      <c r="B365" s="41" t="s">
        <v>375</v>
      </c>
      <c r="C365" s="37" t="s">
        <v>826</v>
      </c>
      <c r="D365" s="41" t="s">
        <v>839</v>
      </c>
      <c r="E365" s="45">
        <v>2012</v>
      </c>
      <c r="F365" s="43">
        <v>87921549</v>
      </c>
      <c r="G365" s="26" t="s">
        <v>728</v>
      </c>
    </row>
    <row r="366" spans="2:7" x14ac:dyDescent="0.25">
      <c r="B366" s="41" t="s">
        <v>376</v>
      </c>
      <c r="C366" s="37" t="s">
        <v>826</v>
      </c>
      <c r="D366" s="41" t="s">
        <v>839</v>
      </c>
      <c r="E366" s="45">
        <v>2012</v>
      </c>
      <c r="F366" s="43">
        <v>89903331</v>
      </c>
      <c r="G366" s="26" t="s">
        <v>809</v>
      </c>
    </row>
    <row r="367" spans="2:7" x14ac:dyDescent="0.25">
      <c r="B367" s="41" t="s">
        <v>377</v>
      </c>
      <c r="C367" s="37" t="s">
        <v>826</v>
      </c>
      <c r="D367" s="41" t="s">
        <v>839</v>
      </c>
      <c r="E367" s="45">
        <v>2012</v>
      </c>
      <c r="F367" s="43">
        <v>89911275</v>
      </c>
      <c r="G367" s="26" t="s">
        <v>726</v>
      </c>
    </row>
    <row r="368" spans="2:7" x14ac:dyDescent="0.25">
      <c r="B368" s="41" t="s">
        <v>378</v>
      </c>
      <c r="C368" s="37" t="s">
        <v>826</v>
      </c>
      <c r="D368" s="41" t="s">
        <v>839</v>
      </c>
      <c r="E368" s="45">
        <v>2012</v>
      </c>
      <c r="F368" s="43">
        <v>89897877</v>
      </c>
      <c r="G368" s="26" t="s">
        <v>694</v>
      </c>
    </row>
    <row r="369" spans="2:7" x14ac:dyDescent="0.25">
      <c r="B369" s="41" t="s">
        <v>379</v>
      </c>
      <c r="C369" s="37" t="s">
        <v>826</v>
      </c>
      <c r="D369" s="41" t="s">
        <v>839</v>
      </c>
      <c r="E369" s="45">
        <v>2012</v>
      </c>
      <c r="F369" s="43">
        <v>87927694</v>
      </c>
      <c r="G369" s="26" t="s">
        <v>819</v>
      </c>
    </row>
    <row r="370" spans="2:7" x14ac:dyDescent="0.25">
      <c r="B370" s="41" t="s">
        <v>380</v>
      </c>
      <c r="C370" s="37" t="s">
        <v>826</v>
      </c>
      <c r="D370" s="41" t="s">
        <v>839</v>
      </c>
      <c r="E370" s="45">
        <v>2012</v>
      </c>
      <c r="F370" s="43">
        <v>87885711</v>
      </c>
      <c r="G370" s="26" t="s">
        <v>804</v>
      </c>
    </row>
    <row r="371" spans="2:7" x14ac:dyDescent="0.25">
      <c r="B371" s="41" t="s">
        <v>381</v>
      </c>
      <c r="C371" s="37" t="s">
        <v>826</v>
      </c>
      <c r="D371" s="41" t="s">
        <v>839</v>
      </c>
      <c r="E371" s="45">
        <v>2012</v>
      </c>
      <c r="F371" s="43">
        <v>89903218</v>
      </c>
      <c r="G371" s="26" t="s">
        <v>700</v>
      </c>
    </row>
    <row r="372" spans="2:7" x14ac:dyDescent="0.25">
      <c r="B372" s="41" t="s">
        <v>382</v>
      </c>
      <c r="C372" s="37" t="s">
        <v>826</v>
      </c>
      <c r="D372" s="41" t="s">
        <v>839</v>
      </c>
      <c r="E372" s="45">
        <v>2012</v>
      </c>
      <c r="F372" s="43">
        <v>88347132</v>
      </c>
      <c r="G372" s="26" t="s">
        <v>802</v>
      </c>
    </row>
    <row r="373" spans="2:7" x14ac:dyDescent="0.25">
      <c r="B373" s="41" t="s">
        <v>383</v>
      </c>
      <c r="C373" s="37" t="s">
        <v>826</v>
      </c>
      <c r="D373" s="41" t="s">
        <v>839</v>
      </c>
      <c r="E373" s="45">
        <v>2012</v>
      </c>
      <c r="F373" s="43">
        <v>89912065</v>
      </c>
      <c r="G373" s="26" t="s">
        <v>812</v>
      </c>
    </row>
    <row r="374" spans="2:7" x14ac:dyDescent="0.25">
      <c r="B374" s="41" t="s">
        <v>384</v>
      </c>
      <c r="C374" s="37" t="s">
        <v>826</v>
      </c>
      <c r="D374" s="41" t="s">
        <v>839</v>
      </c>
      <c r="E374" s="45">
        <v>2012</v>
      </c>
      <c r="F374" s="43">
        <v>87887643</v>
      </c>
      <c r="G374" s="26" t="s">
        <v>771</v>
      </c>
    </row>
    <row r="375" spans="2:7" x14ac:dyDescent="0.25">
      <c r="B375" s="41" t="s">
        <v>385</v>
      </c>
      <c r="C375" s="37" t="s">
        <v>826</v>
      </c>
      <c r="D375" s="41" t="s">
        <v>839</v>
      </c>
      <c r="E375" s="45">
        <v>2012</v>
      </c>
      <c r="F375" s="43">
        <v>87887423</v>
      </c>
      <c r="G375" s="26" t="s">
        <v>761</v>
      </c>
    </row>
    <row r="376" spans="2:7" x14ac:dyDescent="0.25">
      <c r="B376" s="41" t="s">
        <v>386</v>
      </c>
      <c r="C376" s="37" t="s">
        <v>826</v>
      </c>
      <c r="D376" s="41" t="s">
        <v>839</v>
      </c>
      <c r="E376" s="45">
        <v>2012</v>
      </c>
      <c r="F376" s="43">
        <v>88077729</v>
      </c>
      <c r="G376" s="26" t="s">
        <v>814</v>
      </c>
    </row>
    <row r="377" spans="2:7" x14ac:dyDescent="0.25">
      <c r="B377" s="41" t="s">
        <v>387</v>
      </c>
      <c r="C377" s="37" t="s">
        <v>826</v>
      </c>
      <c r="D377" s="41" t="s">
        <v>839</v>
      </c>
      <c r="E377" s="45">
        <v>2012</v>
      </c>
      <c r="F377" s="43">
        <v>87936429</v>
      </c>
      <c r="G377" s="26" t="s">
        <v>783</v>
      </c>
    </row>
    <row r="378" spans="2:7" x14ac:dyDescent="0.25">
      <c r="B378" s="41" t="s">
        <v>388</v>
      </c>
      <c r="C378" s="37" t="s">
        <v>826</v>
      </c>
      <c r="D378" s="41" t="s">
        <v>839</v>
      </c>
      <c r="E378" s="45">
        <v>2012</v>
      </c>
      <c r="F378" s="43">
        <v>87934204</v>
      </c>
      <c r="G378" s="26" t="s">
        <v>797</v>
      </c>
    </row>
    <row r="379" spans="2:7" x14ac:dyDescent="0.25">
      <c r="B379" s="41" t="s">
        <v>389</v>
      </c>
      <c r="C379" s="37" t="s">
        <v>826</v>
      </c>
      <c r="D379" s="41" t="s">
        <v>839</v>
      </c>
      <c r="E379" s="45">
        <v>2012</v>
      </c>
      <c r="F379" s="43">
        <v>87882562</v>
      </c>
      <c r="G379" s="26" t="s">
        <v>773</v>
      </c>
    </row>
    <row r="380" spans="2:7" x14ac:dyDescent="0.25">
      <c r="B380" s="41" t="s">
        <v>390</v>
      </c>
      <c r="C380" s="37" t="s">
        <v>826</v>
      </c>
      <c r="D380" s="41" t="s">
        <v>839</v>
      </c>
      <c r="E380" s="45">
        <v>2012</v>
      </c>
      <c r="F380" s="43">
        <v>89899079</v>
      </c>
      <c r="G380" s="26" t="s">
        <v>813</v>
      </c>
    </row>
    <row r="381" spans="2:7" x14ac:dyDescent="0.25">
      <c r="B381" s="41" t="s">
        <v>391</v>
      </c>
      <c r="C381" s="37" t="s">
        <v>826</v>
      </c>
      <c r="D381" s="41" t="s">
        <v>839</v>
      </c>
      <c r="E381" s="45">
        <v>2012</v>
      </c>
      <c r="F381" s="43">
        <v>89911594</v>
      </c>
      <c r="G381" s="26" t="s">
        <v>806</v>
      </c>
    </row>
    <row r="382" spans="2:7" x14ac:dyDescent="0.25">
      <c r="B382" s="41" t="s">
        <v>392</v>
      </c>
      <c r="C382" s="37" t="s">
        <v>826</v>
      </c>
      <c r="D382" s="41" t="s">
        <v>839</v>
      </c>
      <c r="E382" s="45">
        <v>2012</v>
      </c>
      <c r="F382" s="43">
        <v>87883865</v>
      </c>
      <c r="G382" s="26" t="s">
        <v>765</v>
      </c>
    </row>
    <row r="383" spans="2:7" x14ac:dyDescent="0.25">
      <c r="B383" s="41" t="s">
        <v>393</v>
      </c>
      <c r="C383" s="37" t="s">
        <v>826</v>
      </c>
      <c r="D383" s="41" t="s">
        <v>839</v>
      </c>
      <c r="E383" s="45">
        <v>2012</v>
      </c>
      <c r="F383" s="43">
        <v>87883928</v>
      </c>
      <c r="G383" s="26" t="s">
        <v>767</v>
      </c>
    </row>
    <row r="384" spans="2:7" x14ac:dyDescent="0.25">
      <c r="B384" s="41" t="s">
        <v>394</v>
      </c>
      <c r="C384" s="37" t="s">
        <v>826</v>
      </c>
      <c r="D384" s="41" t="s">
        <v>839</v>
      </c>
      <c r="E384" s="45">
        <v>2012</v>
      </c>
      <c r="F384" s="43">
        <v>89900716</v>
      </c>
      <c r="G384" s="26" t="s">
        <v>711</v>
      </c>
    </row>
    <row r="385" spans="2:7" x14ac:dyDescent="0.25">
      <c r="B385" s="41" t="s">
        <v>395</v>
      </c>
      <c r="C385" s="37" t="s">
        <v>826</v>
      </c>
      <c r="D385" s="41" t="s">
        <v>839</v>
      </c>
      <c r="E385" s="45">
        <v>2012</v>
      </c>
      <c r="F385" s="43">
        <v>87883070</v>
      </c>
      <c r="G385" s="26" t="s">
        <v>817</v>
      </c>
    </row>
    <row r="386" spans="2:7" x14ac:dyDescent="0.25">
      <c r="B386" s="41" t="s">
        <v>396</v>
      </c>
      <c r="C386" s="37" t="s">
        <v>826</v>
      </c>
      <c r="D386" s="41" t="s">
        <v>839</v>
      </c>
      <c r="E386" s="45">
        <v>2012</v>
      </c>
      <c r="F386" s="43">
        <v>88347640</v>
      </c>
      <c r="G386" s="26" t="s">
        <v>801</v>
      </c>
    </row>
    <row r="387" spans="2:7" x14ac:dyDescent="0.25">
      <c r="B387" s="41" t="s">
        <v>397</v>
      </c>
      <c r="C387" s="37" t="s">
        <v>826</v>
      </c>
      <c r="D387" s="41" t="s">
        <v>839</v>
      </c>
      <c r="E387" s="45">
        <v>2012</v>
      </c>
      <c r="F387" s="43">
        <v>89908006</v>
      </c>
      <c r="G387" s="26" t="s">
        <v>811</v>
      </c>
    </row>
    <row r="388" spans="2:7" x14ac:dyDescent="0.25">
      <c r="B388" s="41" t="s">
        <v>398</v>
      </c>
      <c r="C388" s="37" t="s">
        <v>826</v>
      </c>
      <c r="D388" s="41" t="s">
        <v>839</v>
      </c>
      <c r="E388" s="45">
        <v>2012</v>
      </c>
      <c r="F388" s="43">
        <v>88353192</v>
      </c>
      <c r="G388" s="26" t="s">
        <v>800</v>
      </c>
    </row>
    <row r="389" spans="2:7" x14ac:dyDescent="0.25">
      <c r="B389" s="41" t="s">
        <v>399</v>
      </c>
      <c r="C389" s="37" t="s">
        <v>826</v>
      </c>
      <c r="D389" s="41" t="s">
        <v>839</v>
      </c>
      <c r="E389" s="45">
        <v>2012</v>
      </c>
      <c r="F389" s="43">
        <v>89896207</v>
      </c>
      <c r="G389" s="26" t="s">
        <v>724</v>
      </c>
    </row>
    <row r="390" spans="2:7" x14ac:dyDescent="0.25">
      <c r="B390" s="41" t="s">
        <v>400</v>
      </c>
      <c r="C390" s="37" t="s">
        <v>826</v>
      </c>
      <c r="D390" s="41" t="s">
        <v>839</v>
      </c>
      <c r="E390" s="45">
        <v>2012</v>
      </c>
      <c r="F390" s="43">
        <v>89901210</v>
      </c>
      <c r="G390" s="26" t="s">
        <v>735</v>
      </c>
    </row>
    <row r="391" spans="2:7" x14ac:dyDescent="0.25">
      <c r="B391" s="41" t="s">
        <v>401</v>
      </c>
      <c r="C391" s="37" t="s">
        <v>826</v>
      </c>
      <c r="D391" s="41" t="s">
        <v>840</v>
      </c>
      <c r="E391" s="45">
        <v>2012</v>
      </c>
      <c r="F391" s="43">
        <v>87921549</v>
      </c>
      <c r="G391" s="26" t="s">
        <v>728</v>
      </c>
    </row>
    <row r="392" spans="2:7" x14ac:dyDescent="0.25">
      <c r="B392" s="41" t="s">
        <v>402</v>
      </c>
      <c r="C392" s="37" t="s">
        <v>826</v>
      </c>
      <c r="D392" s="41" t="s">
        <v>840</v>
      </c>
      <c r="E392" s="45">
        <v>2012</v>
      </c>
      <c r="F392" s="43">
        <v>89907375</v>
      </c>
      <c r="G392" s="26" t="s">
        <v>718</v>
      </c>
    </row>
    <row r="393" spans="2:7" x14ac:dyDescent="0.25">
      <c r="B393" s="41" t="s">
        <v>403</v>
      </c>
      <c r="C393" s="37" t="s">
        <v>826</v>
      </c>
      <c r="D393" s="41" t="s">
        <v>840</v>
      </c>
      <c r="E393" s="45">
        <v>2012</v>
      </c>
      <c r="F393" s="43">
        <v>89903331</v>
      </c>
      <c r="G393" s="26" t="s">
        <v>809</v>
      </c>
    </row>
    <row r="394" spans="2:7" x14ac:dyDescent="0.25">
      <c r="B394" s="41" t="s">
        <v>404</v>
      </c>
      <c r="C394" s="37" t="s">
        <v>826</v>
      </c>
      <c r="D394" s="41" t="s">
        <v>840</v>
      </c>
      <c r="E394" s="45">
        <v>2012</v>
      </c>
      <c r="F394" s="43">
        <v>89911275</v>
      </c>
      <c r="G394" s="26" t="s">
        <v>726</v>
      </c>
    </row>
    <row r="395" spans="2:7" x14ac:dyDescent="0.25">
      <c r="B395" s="41" t="s">
        <v>405</v>
      </c>
      <c r="C395" s="37" t="s">
        <v>826</v>
      </c>
      <c r="D395" s="41" t="s">
        <v>840</v>
      </c>
      <c r="E395" s="45">
        <v>2012</v>
      </c>
      <c r="F395" s="43">
        <v>89897877</v>
      </c>
      <c r="G395" s="26" t="s">
        <v>694</v>
      </c>
    </row>
    <row r="396" spans="2:7" x14ac:dyDescent="0.25">
      <c r="B396" s="41" t="s">
        <v>406</v>
      </c>
      <c r="C396" s="37" t="s">
        <v>826</v>
      </c>
      <c r="D396" s="41" t="s">
        <v>840</v>
      </c>
      <c r="E396" s="45">
        <v>2012</v>
      </c>
      <c r="F396" s="43">
        <v>89899079</v>
      </c>
      <c r="G396" s="26" t="s">
        <v>813</v>
      </c>
    </row>
    <row r="397" spans="2:7" x14ac:dyDescent="0.25">
      <c r="B397" s="41" t="s">
        <v>407</v>
      </c>
      <c r="C397" s="37" t="s">
        <v>826</v>
      </c>
      <c r="D397" s="41" t="s">
        <v>840</v>
      </c>
      <c r="E397" s="45">
        <v>2012</v>
      </c>
      <c r="F397" s="43">
        <v>87883865</v>
      </c>
      <c r="G397" s="26" t="s">
        <v>765</v>
      </c>
    </row>
    <row r="398" spans="2:7" x14ac:dyDescent="0.25">
      <c r="B398" s="41" t="s">
        <v>408</v>
      </c>
      <c r="C398" s="37" t="s">
        <v>826</v>
      </c>
      <c r="D398" s="41" t="s">
        <v>840</v>
      </c>
      <c r="E398" s="45">
        <v>2012</v>
      </c>
      <c r="F398" s="43">
        <v>87883928</v>
      </c>
      <c r="G398" s="26" t="s">
        <v>767</v>
      </c>
    </row>
    <row r="399" spans="2:7" x14ac:dyDescent="0.25">
      <c r="B399" s="41" t="s">
        <v>409</v>
      </c>
      <c r="C399" s="37" t="s">
        <v>826</v>
      </c>
      <c r="D399" s="41" t="s">
        <v>840</v>
      </c>
      <c r="E399" s="45">
        <v>2012</v>
      </c>
      <c r="F399" s="43">
        <v>88347640</v>
      </c>
      <c r="G399" s="26" t="s">
        <v>801</v>
      </c>
    </row>
    <row r="400" spans="2:7" x14ac:dyDescent="0.25">
      <c r="B400" s="41" t="s">
        <v>410</v>
      </c>
      <c r="C400" s="37" t="s">
        <v>826</v>
      </c>
      <c r="D400" s="41" t="s">
        <v>840</v>
      </c>
      <c r="E400" s="45">
        <v>2012</v>
      </c>
      <c r="F400" s="43">
        <v>87934204</v>
      </c>
      <c r="G400" s="26" t="s">
        <v>797</v>
      </c>
    </row>
    <row r="401" spans="2:7" x14ac:dyDescent="0.25">
      <c r="B401" s="41" t="s">
        <v>411</v>
      </c>
      <c r="C401" s="37" t="s">
        <v>826</v>
      </c>
      <c r="D401" s="41" t="s">
        <v>840</v>
      </c>
      <c r="E401" s="45">
        <v>2012</v>
      </c>
      <c r="F401" s="43">
        <v>88077729</v>
      </c>
      <c r="G401" s="26" t="s">
        <v>814</v>
      </c>
    </row>
    <row r="402" spans="2:7" x14ac:dyDescent="0.25">
      <c r="B402" s="41" t="s">
        <v>412</v>
      </c>
      <c r="C402" s="37" t="s">
        <v>826</v>
      </c>
      <c r="D402" s="41" t="s">
        <v>840</v>
      </c>
      <c r="E402" s="45">
        <v>2012</v>
      </c>
      <c r="F402" s="43">
        <v>87883070</v>
      </c>
      <c r="G402" s="26" t="s">
        <v>817</v>
      </c>
    </row>
    <row r="403" spans="2:7" x14ac:dyDescent="0.25">
      <c r="B403" s="41" t="s">
        <v>413</v>
      </c>
      <c r="C403" s="37" t="s">
        <v>826</v>
      </c>
      <c r="D403" s="41" t="s">
        <v>840</v>
      </c>
      <c r="E403" s="45">
        <v>2012</v>
      </c>
      <c r="F403" s="43">
        <v>87887423</v>
      </c>
      <c r="G403" s="26" t="s">
        <v>761</v>
      </c>
    </row>
    <row r="404" spans="2:7" x14ac:dyDescent="0.25">
      <c r="B404" s="41" t="s">
        <v>414</v>
      </c>
      <c r="C404" s="37" t="s">
        <v>826</v>
      </c>
      <c r="D404" s="41" t="s">
        <v>840</v>
      </c>
      <c r="E404" s="45">
        <v>2012</v>
      </c>
      <c r="F404" s="43">
        <v>87936429</v>
      </c>
      <c r="G404" s="26" t="s">
        <v>783</v>
      </c>
    </row>
    <row r="405" spans="2:7" x14ac:dyDescent="0.25">
      <c r="B405" s="41" t="s">
        <v>415</v>
      </c>
      <c r="C405" s="37" t="s">
        <v>826</v>
      </c>
      <c r="D405" s="41" t="s">
        <v>840</v>
      </c>
      <c r="E405" s="45">
        <v>2012</v>
      </c>
      <c r="F405" s="43">
        <v>87886655</v>
      </c>
      <c r="G405" s="26" t="s">
        <v>756</v>
      </c>
    </row>
    <row r="406" spans="2:7" x14ac:dyDescent="0.25">
      <c r="B406" s="41" t="s">
        <v>416</v>
      </c>
      <c r="C406" s="37" t="s">
        <v>826</v>
      </c>
      <c r="D406" s="41" t="s">
        <v>840</v>
      </c>
      <c r="E406" s="45">
        <v>2012</v>
      </c>
      <c r="F406" s="43">
        <v>87929951</v>
      </c>
      <c r="G406" s="26" t="s">
        <v>754</v>
      </c>
    </row>
    <row r="407" spans="2:7" x14ac:dyDescent="0.25">
      <c r="B407" s="41" t="s">
        <v>417</v>
      </c>
      <c r="C407" s="37" t="s">
        <v>826</v>
      </c>
      <c r="D407" s="41" t="s">
        <v>840</v>
      </c>
      <c r="E407" s="45">
        <v>2012</v>
      </c>
      <c r="F407" s="43">
        <v>89903218</v>
      </c>
      <c r="G407" s="26" t="s">
        <v>700</v>
      </c>
    </row>
    <row r="408" spans="2:7" x14ac:dyDescent="0.25">
      <c r="B408" s="41" t="s">
        <v>418</v>
      </c>
      <c r="C408" s="37" t="s">
        <v>826</v>
      </c>
      <c r="D408" s="41" t="s">
        <v>840</v>
      </c>
      <c r="E408" s="45">
        <v>2012</v>
      </c>
      <c r="F408" s="43">
        <v>88347132</v>
      </c>
      <c r="G408" s="26" t="s">
        <v>802</v>
      </c>
    </row>
    <row r="409" spans="2:7" x14ac:dyDescent="0.25">
      <c r="B409" s="41" t="s">
        <v>419</v>
      </c>
      <c r="C409" s="37" t="s">
        <v>826</v>
      </c>
      <c r="D409" s="41" t="s">
        <v>840</v>
      </c>
      <c r="E409" s="45">
        <v>2012</v>
      </c>
      <c r="F409" s="43">
        <v>89900716</v>
      </c>
      <c r="G409" s="26" t="s">
        <v>711</v>
      </c>
    </row>
    <row r="410" spans="2:7" x14ac:dyDescent="0.25">
      <c r="B410" s="41" t="s">
        <v>420</v>
      </c>
      <c r="C410" s="37" t="s">
        <v>826</v>
      </c>
      <c r="D410" s="41" t="s">
        <v>840</v>
      </c>
      <c r="E410" s="45">
        <v>2012</v>
      </c>
      <c r="F410" s="43">
        <v>87885711</v>
      </c>
      <c r="G410" s="26" t="s">
        <v>804</v>
      </c>
    </row>
    <row r="411" spans="2:7" x14ac:dyDescent="0.25">
      <c r="B411" s="41" t="s">
        <v>421</v>
      </c>
      <c r="C411" s="37" t="s">
        <v>826</v>
      </c>
      <c r="D411" s="41" t="s">
        <v>840</v>
      </c>
      <c r="E411" s="45">
        <v>2012</v>
      </c>
      <c r="F411" s="43">
        <v>88077718</v>
      </c>
      <c r="G411" s="26" t="s">
        <v>746</v>
      </c>
    </row>
    <row r="412" spans="2:7" x14ac:dyDescent="0.25">
      <c r="B412" s="41" t="s">
        <v>422</v>
      </c>
      <c r="C412" s="37" t="s">
        <v>826</v>
      </c>
      <c r="D412" s="41" t="s">
        <v>840</v>
      </c>
      <c r="E412" s="45">
        <v>2012</v>
      </c>
      <c r="F412" s="43">
        <v>87927694</v>
      </c>
      <c r="G412" s="26" t="s">
        <v>819</v>
      </c>
    </row>
    <row r="413" spans="2:7" x14ac:dyDescent="0.25">
      <c r="B413" s="41" t="s">
        <v>423</v>
      </c>
      <c r="C413" s="37" t="s">
        <v>826</v>
      </c>
      <c r="D413" s="41" t="s">
        <v>840</v>
      </c>
      <c r="E413" s="45">
        <v>2012</v>
      </c>
      <c r="F413" s="43">
        <v>87887931</v>
      </c>
      <c r="G413" s="26" t="s">
        <v>776</v>
      </c>
    </row>
    <row r="414" spans="2:7" x14ac:dyDescent="0.25">
      <c r="B414" s="41" t="s">
        <v>424</v>
      </c>
      <c r="C414" s="37" t="s">
        <v>826</v>
      </c>
      <c r="D414" s="41" t="s">
        <v>840</v>
      </c>
      <c r="E414" s="45">
        <v>2012</v>
      </c>
      <c r="F414" s="43">
        <v>87887643</v>
      </c>
      <c r="G414" s="26" t="s">
        <v>771</v>
      </c>
    </row>
    <row r="415" spans="2:7" x14ac:dyDescent="0.25">
      <c r="B415" s="41" t="s">
        <v>425</v>
      </c>
      <c r="C415" s="37" t="s">
        <v>826</v>
      </c>
      <c r="D415" s="41" t="s">
        <v>840</v>
      </c>
      <c r="E415" s="45">
        <v>2012</v>
      </c>
      <c r="F415" s="43">
        <v>89900616</v>
      </c>
      <c r="G415" s="26" t="s">
        <v>720</v>
      </c>
    </row>
    <row r="416" spans="2:7" x14ac:dyDescent="0.25">
      <c r="B416" s="41" t="s">
        <v>426</v>
      </c>
      <c r="C416" s="37" t="s">
        <v>826</v>
      </c>
      <c r="D416" s="41" t="s">
        <v>840</v>
      </c>
      <c r="E416" s="45">
        <v>2012</v>
      </c>
      <c r="F416" s="43">
        <v>89908006</v>
      </c>
      <c r="G416" s="26" t="s">
        <v>811</v>
      </c>
    </row>
    <row r="417" spans="2:7" x14ac:dyDescent="0.25">
      <c r="B417" s="41" t="s">
        <v>427</v>
      </c>
      <c r="C417" s="37" t="s">
        <v>826</v>
      </c>
      <c r="D417" s="41" t="s">
        <v>840</v>
      </c>
      <c r="E417" s="45">
        <v>2012</v>
      </c>
      <c r="F417" s="43">
        <v>89896207</v>
      </c>
      <c r="G417" s="26" t="s">
        <v>724</v>
      </c>
    </row>
    <row r="418" spans="2:7" x14ac:dyDescent="0.25">
      <c r="B418" s="41" t="s">
        <v>428</v>
      </c>
      <c r="C418" s="37" t="s">
        <v>826</v>
      </c>
      <c r="D418" s="41" t="s">
        <v>840</v>
      </c>
      <c r="E418" s="45">
        <v>2012</v>
      </c>
      <c r="F418" s="43">
        <v>89901210</v>
      </c>
      <c r="G418" s="26" t="s">
        <v>735</v>
      </c>
    </row>
    <row r="419" spans="2:7" x14ac:dyDescent="0.25">
      <c r="B419" s="41" t="s">
        <v>429</v>
      </c>
      <c r="C419" s="37" t="s">
        <v>826</v>
      </c>
      <c r="D419" s="41" t="s">
        <v>841</v>
      </c>
      <c r="E419" s="45">
        <v>2012</v>
      </c>
      <c r="F419" s="43">
        <v>87921549</v>
      </c>
      <c r="G419" s="26" t="s">
        <v>728</v>
      </c>
    </row>
    <row r="420" spans="2:7" x14ac:dyDescent="0.25">
      <c r="B420" s="41" t="s">
        <v>430</v>
      </c>
      <c r="C420" s="37" t="s">
        <v>826</v>
      </c>
      <c r="D420" s="41" t="s">
        <v>841</v>
      </c>
      <c r="E420" s="45">
        <v>2012</v>
      </c>
      <c r="F420" s="43">
        <v>87883552</v>
      </c>
      <c r="G420" s="26" t="s">
        <v>818</v>
      </c>
    </row>
    <row r="421" spans="2:7" x14ac:dyDescent="0.25">
      <c r="B421" s="41" t="s">
        <v>431</v>
      </c>
      <c r="C421" s="37" t="s">
        <v>826</v>
      </c>
      <c r="D421" s="41" t="s">
        <v>841</v>
      </c>
      <c r="E421" s="45">
        <v>2012</v>
      </c>
      <c r="F421" s="43">
        <v>89907375</v>
      </c>
      <c r="G421" s="26" t="s">
        <v>718</v>
      </c>
    </row>
    <row r="422" spans="2:7" x14ac:dyDescent="0.25">
      <c r="B422" s="41" t="s">
        <v>432</v>
      </c>
      <c r="C422" s="37" t="s">
        <v>826</v>
      </c>
      <c r="D422" s="41" t="s">
        <v>841</v>
      </c>
      <c r="E422" s="45">
        <v>2012</v>
      </c>
      <c r="F422" s="43">
        <v>89903331</v>
      </c>
      <c r="G422" s="26" t="s">
        <v>809</v>
      </c>
    </row>
    <row r="423" spans="2:7" x14ac:dyDescent="0.25">
      <c r="B423" s="41" t="s">
        <v>433</v>
      </c>
      <c r="C423" s="37" t="s">
        <v>826</v>
      </c>
      <c r="D423" s="41" t="s">
        <v>841</v>
      </c>
      <c r="E423" s="45">
        <v>2012</v>
      </c>
      <c r="F423" s="43">
        <v>89911275</v>
      </c>
      <c r="G423" s="26" t="s">
        <v>726</v>
      </c>
    </row>
    <row r="424" spans="2:7" x14ac:dyDescent="0.25">
      <c r="B424" s="41" t="s">
        <v>434</v>
      </c>
      <c r="C424" s="37" t="s">
        <v>826</v>
      </c>
      <c r="D424" s="41" t="s">
        <v>841</v>
      </c>
      <c r="E424" s="45">
        <v>2012</v>
      </c>
      <c r="F424" s="43">
        <v>87934204</v>
      </c>
      <c r="G424" s="26" t="s">
        <v>797</v>
      </c>
    </row>
    <row r="425" spans="2:7" x14ac:dyDescent="0.25">
      <c r="B425" s="41" t="s">
        <v>435</v>
      </c>
      <c r="C425" s="37" t="s">
        <v>826</v>
      </c>
      <c r="D425" s="41" t="s">
        <v>841</v>
      </c>
      <c r="E425" s="45">
        <v>2012</v>
      </c>
      <c r="F425" s="43">
        <v>89900716</v>
      </c>
      <c r="G425" s="26" t="s">
        <v>711</v>
      </c>
    </row>
    <row r="426" spans="2:7" x14ac:dyDescent="0.25">
      <c r="B426" s="41" t="s">
        <v>436</v>
      </c>
      <c r="C426" s="37" t="s">
        <v>826</v>
      </c>
      <c r="D426" s="41" t="s">
        <v>841</v>
      </c>
      <c r="E426" s="45">
        <v>2012</v>
      </c>
      <c r="F426" s="43">
        <v>87927694</v>
      </c>
      <c r="G426" s="26" t="s">
        <v>819</v>
      </c>
    </row>
    <row r="427" spans="2:7" x14ac:dyDescent="0.25">
      <c r="B427" s="41" t="s">
        <v>437</v>
      </c>
      <c r="C427" s="37" t="s">
        <v>826</v>
      </c>
      <c r="D427" s="41" t="s">
        <v>841</v>
      </c>
      <c r="E427" s="45">
        <v>2012</v>
      </c>
      <c r="F427" s="43">
        <v>88347132</v>
      </c>
      <c r="G427" s="26" t="s">
        <v>802</v>
      </c>
    </row>
    <row r="428" spans="2:7" x14ac:dyDescent="0.25">
      <c r="B428" s="41" t="s">
        <v>438</v>
      </c>
      <c r="C428" s="37" t="s">
        <v>826</v>
      </c>
      <c r="D428" s="41" t="s">
        <v>841</v>
      </c>
      <c r="E428" s="45">
        <v>2012</v>
      </c>
      <c r="F428" s="43">
        <v>87885711</v>
      </c>
      <c r="G428" s="26" t="s">
        <v>804</v>
      </c>
    </row>
    <row r="429" spans="2:7" x14ac:dyDescent="0.25">
      <c r="B429" s="41" t="s">
        <v>439</v>
      </c>
      <c r="C429" s="37" t="s">
        <v>826</v>
      </c>
      <c r="D429" s="41" t="s">
        <v>841</v>
      </c>
      <c r="E429" s="45">
        <v>2012</v>
      </c>
      <c r="F429" s="43">
        <v>87886655</v>
      </c>
      <c r="G429" s="26" t="s">
        <v>756</v>
      </c>
    </row>
    <row r="430" spans="2:7" x14ac:dyDescent="0.25">
      <c r="B430" s="41" t="s">
        <v>440</v>
      </c>
      <c r="C430" s="37" t="s">
        <v>826</v>
      </c>
      <c r="D430" s="41" t="s">
        <v>841</v>
      </c>
      <c r="E430" s="45">
        <v>2012</v>
      </c>
      <c r="F430" s="43">
        <v>87887931</v>
      </c>
      <c r="G430" s="26" t="s">
        <v>776</v>
      </c>
    </row>
    <row r="431" spans="2:7" x14ac:dyDescent="0.25">
      <c r="B431" s="41" t="s">
        <v>441</v>
      </c>
      <c r="C431" s="37" t="s">
        <v>826</v>
      </c>
      <c r="D431" s="41" t="s">
        <v>841</v>
      </c>
      <c r="E431" s="45">
        <v>2012</v>
      </c>
      <c r="F431" s="43">
        <v>87883070</v>
      </c>
      <c r="G431" s="26" t="s">
        <v>817</v>
      </c>
    </row>
    <row r="432" spans="2:7" x14ac:dyDescent="0.25">
      <c r="B432" s="41" t="s">
        <v>442</v>
      </c>
      <c r="C432" s="37" t="s">
        <v>826</v>
      </c>
      <c r="D432" s="41" t="s">
        <v>841</v>
      </c>
      <c r="E432" s="45">
        <v>2012</v>
      </c>
      <c r="F432" s="43">
        <v>89900329</v>
      </c>
      <c r="G432" s="26" t="s">
        <v>702</v>
      </c>
    </row>
    <row r="433" spans="2:7" x14ac:dyDescent="0.25">
      <c r="B433" s="41" t="s">
        <v>443</v>
      </c>
      <c r="C433" s="37" t="s">
        <v>826</v>
      </c>
      <c r="D433" s="41" t="s">
        <v>841</v>
      </c>
      <c r="E433" s="45">
        <v>2012</v>
      </c>
      <c r="F433" s="43">
        <v>88347640</v>
      </c>
      <c r="G433" s="26" t="s">
        <v>801</v>
      </c>
    </row>
    <row r="434" spans="2:7" x14ac:dyDescent="0.25">
      <c r="B434" s="41" t="s">
        <v>444</v>
      </c>
      <c r="C434" s="37" t="s">
        <v>826</v>
      </c>
      <c r="D434" s="41" t="s">
        <v>841</v>
      </c>
      <c r="E434" s="45">
        <v>2012</v>
      </c>
      <c r="F434" s="43">
        <v>87883928</v>
      </c>
      <c r="G434" s="26" t="s">
        <v>767</v>
      </c>
    </row>
    <row r="435" spans="2:7" x14ac:dyDescent="0.25">
      <c r="B435" s="41" t="s">
        <v>445</v>
      </c>
      <c r="C435" s="37" t="s">
        <v>826</v>
      </c>
      <c r="D435" s="41" t="s">
        <v>841</v>
      </c>
      <c r="E435" s="45">
        <v>2012</v>
      </c>
      <c r="F435" s="43">
        <v>89900616</v>
      </c>
      <c r="G435" s="26" t="s">
        <v>720</v>
      </c>
    </row>
    <row r="436" spans="2:7" x14ac:dyDescent="0.25">
      <c r="B436" s="41" t="s">
        <v>446</v>
      </c>
      <c r="C436" s="37" t="s">
        <v>826</v>
      </c>
      <c r="D436" s="41" t="s">
        <v>841</v>
      </c>
      <c r="E436" s="45">
        <v>2012</v>
      </c>
      <c r="F436" s="43">
        <v>89908006</v>
      </c>
      <c r="G436" s="26" t="s">
        <v>811</v>
      </c>
    </row>
    <row r="437" spans="2:7" x14ac:dyDescent="0.25">
      <c r="B437" s="41" t="s">
        <v>447</v>
      </c>
      <c r="C437" s="37" t="s">
        <v>826</v>
      </c>
      <c r="D437" s="41" t="s">
        <v>841</v>
      </c>
      <c r="E437" s="45">
        <v>2012</v>
      </c>
      <c r="F437" s="43">
        <v>89911594</v>
      </c>
      <c r="G437" s="26" t="s">
        <v>806</v>
      </c>
    </row>
    <row r="438" spans="2:7" x14ac:dyDescent="0.25">
      <c r="B438" s="41" t="s">
        <v>448</v>
      </c>
      <c r="C438" s="37" t="s">
        <v>826</v>
      </c>
      <c r="D438" s="41" t="s">
        <v>841</v>
      </c>
      <c r="E438" s="45">
        <v>2012</v>
      </c>
      <c r="F438" s="43">
        <v>89897877</v>
      </c>
      <c r="G438" s="26" t="s">
        <v>694</v>
      </c>
    </row>
    <row r="439" spans="2:7" x14ac:dyDescent="0.25">
      <c r="B439" s="41" t="s">
        <v>449</v>
      </c>
      <c r="C439" s="37" t="s">
        <v>826</v>
      </c>
      <c r="D439" s="41" t="s">
        <v>841</v>
      </c>
      <c r="E439" s="45">
        <v>2012</v>
      </c>
      <c r="F439" s="43">
        <v>87887423</v>
      </c>
      <c r="G439" s="26" t="s">
        <v>761</v>
      </c>
    </row>
    <row r="440" spans="2:7" x14ac:dyDescent="0.25">
      <c r="B440" s="41" t="s">
        <v>450</v>
      </c>
      <c r="C440" s="37" t="s">
        <v>826</v>
      </c>
      <c r="D440" s="41" t="s">
        <v>841</v>
      </c>
      <c r="E440" s="45">
        <v>2012</v>
      </c>
      <c r="F440" s="43">
        <v>87887643</v>
      </c>
      <c r="G440" s="26" t="s">
        <v>771</v>
      </c>
    </row>
    <row r="441" spans="2:7" x14ac:dyDescent="0.25">
      <c r="B441" s="41" t="s">
        <v>451</v>
      </c>
      <c r="C441" s="37" t="s">
        <v>826</v>
      </c>
      <c r="D441" s="41" t="s">
        <v>841</v>
      </c>
      <c r="E441" s="45">
        <v>2012</v>
      </c>
      <c r="F441" s="43">
        <v>89896207</v>
      </c>
      <c r="G441" s="26" t="s">
        <v>724</v>
      </c>
    </row>
    <row r="442" spans="2:7" x14ac:dyDescent="0.25">
      <c r="B442" s="41" t="s">
        <v>452</v>
      </c>
      <c r="C442" s="37" t="s">
        <v>826</v>
      </c>
      <c r="D442" s="41" t="s">
        <v>842</v>
      </c>
      <c r="E442" s="45">
        <v>2012</v>
      </c>
      <c r="F442" s="43">
        <v>87921549</v>
      </c>
      <c r="G442" s="26" t="s">
        <v>728</v>
      </c>
    </row>
    <row r="443" spans="2:7" x14ac:dyDescent="0.25">
      <c r="B443" s="41" t="s">
        <v>453</v>
      </c>
      <c r="C443" s="37" t="s">
        <v>826</v>
      </c>
      <c r="D443" s="41" t="s">
        <v>842</v>
      </c>
      <c r="E443" s="45">
        <v>2012</v>
      </c>
      <c r="F443" s="43">
        <v>87883552</v>
      </c>
      <c r="G443" s="26" t="s">
        <v>818</v>
      </c>
    </row>
    <row r="444" spans="2:7" x14ac:dyDescent="0.25">
      <c r="B444" s="41" t="s">
        <v>454</v>
      </c>
      <c r="C444" s="37" t="s">
        <v>826</v>
      </c>
      <c r="D444" s="41" t="s">
        <v>842</v>
      </c>
      <c r="E444" s="45">
        <v>2012</v>
      </c>
      <c r="F444" s="43">
        <v>89907375</v>
      </c>
      <c r="G444" s="26" t="s">
        <v>718</v>
      </c>
    </row>
    <row r="445" spans="2:7" x14ac:dyDescent="0.25">
      <c r="B445" s="41" t="s">
        <v>455</v>
      </c>
      <c r="C445" s="37" t="s">
        <v>826</v>
      </c>
      <c r="D445" s="41" t="s">
        <v>842</v>
      </c>
      <c r="E445" s="45">
        <v>2012</v>
      </c>
      <c r="F445" s="43">
        <v>88357259</v>
      </c>
      <c r="G445" s="26" t="s">
        <v>798</v>
      </c>
    </row>
    <row r="446" spans="2:7" x14ac:dyDescent="0.25">
      <c r="B446" s="41" t="s">
        <v>456</v>
      </c>
      <c r="C446" s="37" t="s">
        <v>826</v>
      </c>
      <c r="D446" s="41" t="s">
        <v>842</v>
      </c>
      <c r="E446" s="45">
        <v>2012</v>
      </c>
      <c r="F446" s="43">
        <v>89897877</v>
      </c>
      <c r="G446" s="26" t="s">
        <v>694</v>
      </c>
    </row>
    <row r="447" spans="2:7" x14ac:dyDescent="0.25">
      <c r="B447" s="41" t="s">
        <v>457</v>
      </c>
      <c r="C447" s="37" t="s">
        <v>826</v>
      </c>
      <c r="D447" s="41" t="s">
        <v>842</v>
      </c>
      <c r="E447" s="45">
        <v>2012</v>
      </c>
      <c r="F447" s="43">
        <v>89903331</v>
      </c>
      <c r="G447" s="26" t="s">
        <v>809</v>
      </c>
    </row>
    <row r="448" spans="2:7" x14ac:dyDescent="0.25">
      <c r="B448" s="41" t="s">
        <v>458</v>
      </c>
      <c r="C448" s="37" t="s">
        <v>826</v>
      </c>
      <c r="D448" s="41" t="s">
        <v>842</v>
      </c>
      <c r="E448" s="45">
        <v>2012</v>
      </c>
      <c r="F448" s="43">
        <v>89912071</v>
      </c>
      <c r="G448" s="26" t="s">
        <v>731</v>
      </c>
    </row>
    <row r="449" spans="2:7" x14ac:dyDescent="0.25">
      <c r="B449" s="41" t="s">
        <v>459</v>
      </c>
      <c r="C449" s="37" t="s">
        <v>826</v>
      </c>
      <c r="D449" s="41" t="s">
        <v>842</v>
      </c>
      <c r="E449" s="45">
        <v>2012</v>
      </c>
      <c r="F449" s="43">
        <v>89911275</v>
      </c>
      <c r="G449" s="26" t="s">
        <v>726</v>
      </c>
    </row>
    <row r="450" spans="2:7" x14ac:dyDescent="0.25">
      <c r="B450" s="41" t="s">
        <v>460</v>
      </c>
      <c r="C450" s="37" t="s">
        <v>826</v>
      </c>
      <c r="D450" s="41" t="s">
        <v>842</v>
      </c>
      <c r="E450" s="45">
        <v>2012</v>
      </c>
      <c r="F450" s="43">
        <v>87934204</v>
      </c>
      <c r="G450" s="26" t="s">
        <v>797</v>
      </c>
    </row>
    <row r="451" spans="2:7" x14ac:dyDescent="0.25">
      <c r="B451" s="41" t="s">
        <v>461</v>
      </c>
      <c r="C451" s="37" t="s">
        <v>826</v>
      </c>
      <c r="D451" s="41" t="s">
        <v>842</v>
      </c>
      <c r="E451" s="45">
        <v>2012</v>
      </c>
      <c r="F451" s="43">
        <v>87883070</v>
      </c>
      <c r="G451" s="26" t="s">
        <v>817</v>
      </c>
    </row>
    <row r="452" spans="2:7" x14ac:dyDescent="0.25">
      <c r="B452" s="41" t="s">
        <v>462</v>
      </c>
      <c r="C452" s="37" t="s">
        <v>826</v>
      </c>
      <c r="D452" s="41" t="s">
        <v>842</v>
      </c>
      <c r="E452" s="45">
        <v>2012</v>
      </c>
      <c r="F452" s="43">
        <v>87883928</v>
      </c>
      <c r="G452" s="26" t="s">
        <v>767</v>
      </c>
    </row>
    <row r="453" spans="2:7" x14ac:dyDescent="0.25">
      <c r="B453" s="41" t="s">
        <v>463</v>
      </c>
      <c r="C453" s="37" t="s">
        <v>826</v>
      </c>
      <c r="D453" s="41" t="s">
        <v>842</v>
      </c>
      <c r="E453" s="45">
        <v>2012</v>
      </c>
      <c r="F453" s="43">
        <v>87883865</v>
      </c>
      <c r="G453" s="26" t="s">
        <v>765</v>
      </c>
    </row>
    <row r="454" spans="2:7" x14ac:dyDescent="0.25">
      <c r="B454" s="41" t="s">
        <v>464</v>
      </c>
      <c r="C454" s="37" t="s">
        <v>826</v>
      </c>
      <c r="D454" s="41" t="s">
        <v>842</v>
      </c>
      <c r="E454" s="45">
        <v>2012</v>
      </c>
      <c r="F454" s="43">
        <v>89900716</v>
      </c>
      <c r="G454" s="26" t="s">
        <v>711</v>
      </c>
    </row>
    <row r="455" spans="2:7" x14ac:dyDescent="0.25">
      <c r="B455" s="41" t="s">
        <v>465</v>
      </c>
      <c r="C455" s="37" t="s">
        <v>826</v>
      </c>
      <c r="D455" s="41" t="s">
        <v>842</v>
      </c>
      <c r="E455" s="45">
        <v>2012</v>
      </c>
      <c r="F455" s="43">
        <v>89911594</v>
      </c>
      <c r="G455" s="26" t="s">
        <v>806</v>
      </c>
    </row>
    <row r="456" spans="2:7" x14ac:dyDescent="0.25">
      <c r="B456" s="41" t="s">
        <v>466</v>
      </c>
      <c r="C456" s="37" t="s">
        <v>826</v>
      </c>
      <c r="D456" s="41" t="s">
        <v>842</v>
      </c>
      <c r="E456" s="45">
        <v>2012</v>
      </c>
      <c r="F456" s="43">
        <v>87927694</v>
      </c>
      <c r="G456" s="26" t="s">
        <v>819</v>
      </c>
    </row>
    <row r="457" spans="2:7" x14ac:dyDescent="0.25">
      <c r="B457" s="41" t="s">
        <v>467</v>
      </c>
      <c r="C457" s="37" t="s">
        <v>826</v>
      </c>
      <c r="D457" s="41" t="s">
        <v>842</v>
      </c>
      <c r="E457" s="45">
        <v>2012</v>
      </c>
      <c r="F457" s="43">
        <v>89900329</v>
      </c>
      <c r="G457" s="26" t="s">
        <v>702</v>
      </c>
    </row>
    <row r="458" spans="2:7" x14ac:dyDescent="0.25">
      <c r="B458" s="41" t="s">
        <v>468</v>
      </c>
      <c r="C458" s="37" t="s">
        <v>826</v>
      </c>
      <c r="D458" s="41" t="s">
        <v>842</v>
      </c>
      <c r="E458" s="45">
        <v>2012</v>
      </c>
      <c r="F458" s="43">
        <v>88077729</v>
      </c>
      <c r="G458" s="26" t="s">
        <v>814</v>
      </c>
    </row>
    <row r="459" spans="2:7" x14ac:dyDescent="0.25">
      <c r="B459" s="41" t="s">
        <v>469</v>
      </c>
      <c r="C459" s="37" t="s">
        <v>826</v>
      </c>
      <c r="D459" s="41" t="s">
        <v>842</v>
      </c>
      <c r="E459" s="45">
        <v>2012</v>
      </c>
      <c r="F459" s="43">
        <v>89903218</v>
      </c>
      <c r="G459" s="26" t="s">
        <v>700</v>
      </c>
    </row>
    <row r="460" spans="2:7" x14ac:dyDescent="0.25">
      <c r="B460" s="41" t="s">
        <v>470</v>
      </c>
      <c r="C460" s="37" t="s">
        <v>826</v>
      </c>
      <c r="D460" s="41" t="s">
        <v>842</v>
      </c>
      <c r="E460" s="45">
        <v>2012</v>
      </c>
      <c r="F460" s="43">
        <v>88347132</v>
      </c>
      <c r="G460" s="26" t="s">
        <v>802</v>
      </c>
    </row>
    <row r="461" spans="2:7" x14ac:dyDescent="0.25">
      <c r="B461" s="41" t="s">
        <v>471</v>
      </c>
      <c r="C461" s="37" t="s">
        <v>826</v>
      </c>
      <c r="D461" s="41" t="s">
        <v>842</v>
      </c>
      <c r="E461" s="45">
        <v>2012</v>
      </c>
      <c r="F461" s="43">
        <v>88077718</v>
      </c>
      <c r="G461" s="26" t="s">
        <v>746</v>
      </c>
    </row>
    <row r="462" spans="2:7" x14ac:dyDescent="0.25">
      <c r="B462" s="41" t="s">
        <v>472</v>
      </c>
      <c r="C462" s="37" t="s">
        <v>826</v>
      </c>
      <c r="D462" s="41" t="s">
        <v>842</v>
      </c>
      <c r="E462" s="45">
        <v>2012</v>
      </c>
      <c r="F462" s="43">
        <v>87885711</v>
      </c>
      <c r="G462" s="26" t="s">
        <v>804</v>
      </c>
    </row>
    <row r="463" spans="2:7" x14ac:dyDescent="0.25">
      <c r="B463" s="41" t="s">
        <v>473</v>
      </c>
      <c r="C463" s="37" t="s">
        <v>826</v>
      </c>
      <c r="D463" s="41" t="s">
        <v>842</v>
      </c>
      <c r="E463" s="45">
        <v>2012</v>
      </c>
      <c r="F463" s="43">
        <v>87887423</v>
      </c>
      <c r="G463" s="26" t="s">
        <v>761</v>
      </c>
    </row>
    <row r="464" spans="2:7" x14ac:dyDescent="0.25">
      <c r="B464" s="41" t="s">
        <v>474</v>
      </c>
      <c r="C464" s="37" t="s">
        <v>826</v>
      </c>
      <c r="D464" s="41" t="s">
        <v>842</v>
      </c>
      <c r="E464" s="45">
        <v>2012</v>
      </c>
      <c r="F464" s="43">
        <v>87936429</v>
      </c>
      <c r="G464" s="26" t="s">
        <v>783</v>
      </c>
    </row>
    <row r="465" spans="2:7" x14ac:dyDescent="0.25">
      <c r="B465" s="41" t="s">
        <v>475</v>
      </c>
      <c r="C465" s="37" t="s">
        <v>826</v>
      </c>
      <c r="D465" s="41" t="s">
        <v>842</v>
      </c>
      <c r="E465" s="45">
        <v>2012</v>
      </c>
      <c r="F465" s="43">
        <v>87929951</v>
      </c>
      <c r="G465" s="26" t="s">
        <v>754</v>
      </c>
    </row>
    <row r="466" spans="2:7" x14ac:dyDescent="0.25">
      <c r="B466" s="41" t="s">
        <v>476</v>
      </c>
      <c r="C466" s="37" t="s">
        <v>826</v>
      </c>
      <c r="D466" s="41" t="s">
        <v>842</v>
      </c>
      <c r="E466" s="45">
        <v>2012</v>
      </c>
      <c r="F466" s="43">
        <v>89895329</v>
      </c>
      <c r="G466" s="26" t="s">
        <v>715</v>
      </c>
    </row>
    <row r="467" spans="2:7" x14ac:dyDescent="0.25">
      <c r="B467" s="41" t="s">
        <v>477</v>
      </c>
      <c r="C467" s="37" t="s">
        <v>826</v>
      </c>
      <c r="D467" s="41" t="s">
        <v>842</v>
      </c>
      <c r="E467" s="45">
        <v>2012</v>
      </c>
      <c r="F467" s="43">
        <v>87887931</v>
      </c>
      <c r="G467" s="26" t="s">
        <v>776</v>
      </c>
    </row>
    <row r="468" spans="2:7" x14ac:dyDescent="0.25">
      <c r="B468" s="41" t="s">
        <v>478</v>
      </c>
      <c r="C468" s="37" t="s">
        <v>826</v>
      </c>
      <c r="D468" s="41" t="s">
        <v>842</v>
      </c>
      <c r="E468" s="45">
        <v>2012</v>
      </c>
      <c r="F468" s="43">
        <v>87880875</v>
      </c>
      <c r="G468" s="26" t="s">
        <v>763</v>
      </c>
    </row>
    <row r="469" spans="2:7" x14ac:dyDescent="0.25">
      <c r="B469" s="41" t="s">
        <v>479</v>
      </c>
      <c r="C469" s="37" t="s">
        <v>826</v>
      </c>
      <c r="D469" s="41" t="s">
        <v>842</v>
      </c>
      <c r="E469" s="45">
        <v>2012</v>
      </c>
      <c r="F469" s="43">
        <v>87886655</v>
      </c>
      <c r="G469" s="26" t="s">
        <v>756</v>
      </c>
    </row>
    <row r="470" spans="2:7" x14ac:dyDescent="0.25">
      <c r="B470" s="41" t="s">
        <v>480</v>
      </c>
      <c r="C470" s="37" t="s">
        <v>826</v>
      </c>
      <c r="D470" s="41" t="s">
        <v>842</v>
      </c>
      <c r="E470" s="45">
        <v>2012</v>
      </c>
      <c r="F470" s="43">
        <v>89912065</v>
      </c>
      <c r="G470" s="26" t="s">
        <v>812</v>
      </c>
    </row>
    <row r="471" spans="2:7" x14ac:dyDescent="0.25">
      <c r="B471" s="41" t="s">
        <v>481</v>
      </c>
      <c r="C471" s="37" t="s">
        <v>826</v>
      </c>
      <c r="D471" s="41" t="s">
        <v>842</v>
      </c>
      <c r="E471" s="45">
        <v>2012</v>
      </c>
      <c r="F471" s="43">
        <v>87887643</v>
      </c>
      <c r="G471" s="26" t="s">
        <v>771</v>
      </c>
    </row>
    <row r="472" spans="2:7" x14ac:dyDescent="0.25">
      <c r="B472" s="41" t="s">
        <v>482</v>
      </c>
      <c r="C472" s="37" t="s">
        <v>826</v>
      </c>
      <c r="D472" s="41" t="s">
        <v>842</v>
      </c>
      <c r="E472" s="45">
        <v>2012</v>
      </c>
      <c r="F472" s="43">
        <v>89900616</v>
      </c>
      <c r="G472" s="26" t="s">
        <v>720</v>
      </c>
    </row>
    <row r="473" spans="2:7" x14ac:dyDescent="0.25">
      <c r="B473" s="41" t="s">
        <v>483</v>
      </c>
      <c r="C473" s="37" t="s">
        <v>826</v>
      </c>
      <c r="D473" s="41" t="s">
        <v>842</v>
      </c>
      <c r="E473" s="45">
        <v>2012</v>
      </c>
      <c r="F473" s="43">
        <v>89908006</v>
      </c>
      <c r="G473" s="26" t="s">
        <v>811</v>
      </c>
    </row>
    <row r="474" spans="2:7" x14ac:dyDescent="0.25">
      <c r="B474" s="41" t="s">
        <v>483</v>
      </c>
      <c r="C474" s="37" t="s">
        <v>826</v>
      </c>
      <c r="D474" s="41" t="s">
        <v>842</v>
      </c>
      <c r="E474" s="45">
        <v>2012</v>
      </c>
      <c r="F474" s="43">
        <v>89908006</v>
      </c>
      <c r="G474" s="26" t="s">
        <v>811</v>
      </c>
    </row>
    <row r="475" spans="2:7" x14ac:dyDescent="0.25">
      <c r="B475" s="41" t="s">
        <v>484</v>
      </c>
      <c r="C475" s="37" t="s">
        <v>826</v>
      </c>
      <c r="D475" s="41" t="s">
        <v>842</v>
      </c>
      <c r="E475" s="45">
        <v>2012</v>
      </c>
      <c r="F475" s="43">
        <v>89899079</v>
      </c>
      <c r="G475" s="26" t="s">
        <v>813</v>
      </c>
    </row>
    <row r="476" spans="2:7" x14ac:dyDescent="0.25">
      <c r="B476" s="41" t="s">
        <v>485</v>
      </c>
      <c r="C476" s="37" t="s">
        <v>826</v>
      </c>
      <c r="D476" s="41" t="s">
        <v>842</v>
      </c>
      <c r="E476" s="45">
        <v>2012</v>
      </c>
      <c r="F476" s="43">
        <v>89901210</v>
      </c>
      <c r="G476" s="26" t="s">
        <v>735</v>
      </c>
    </row>
    <row r="477" spans="2:7" x14ac:dyDescent="0.25">
      <c r="B477" s="41" t="s">
        <v>486</v>
      </c>
      <c r="C477" s="37" t="s">
        <v>826</v>
      </c>
      <c r="D477" s="41" t="s">
        <v>842</v>
      </c>
      <c r="E477" s="45">
        <v>2012</v>
      </c>
      <c r="F477" s="43">
        <v>87882562</v>
      </c>
      <c r="G477" s="26" t="s">
        <v>773</v>
      </c>
    </row>
    <row r="478" spans="2:7" x14ac:dyDescent="0.25">
      <c r="B478" s="41" t="s">
        <v>487</v>
      </c>
      <c r="C478" s="37" t="s">
        <v>826</v>
      </c>
      <c r="D478" s="41" t="s">
        <v>842</v>
      </c>
      <c r="E478" s="45">
        <v>2012</v>
      </c>
      <c r="F478" s="43">
        <v>89896207</v>
      </c>
      <c r="G478" s="26" t="s">
        <v>724</v>
      </c>
    </row>
    <row r="479" spans="2:7" x14ac:dyDescent="0.25">
      <c r="B479" s="41" t="s">
        <v>488</v>
      </c>
      <c r="C479" s="37" t="s">
        <v>826</v>
      </c>
      <c r="D479" s="41" t="s">
        <v>843</v>
      </c>
      <c r="E479" s="45">
        <v>2012</v>
      </c>
      <c r="F479" s="43">
        <v>89897877</v>
      </c>
      <c r="G479" s="26" t="s">
        <v>694</v>
      </c>
    </row>
    <row r="480" spans="2:7" x14ac:dyDescent="0.25">
      <c r="B480" s="41" t="s">
        <v>489</v>
      </c>
      <c r="C480" s="37" t="s">
        <v>826</v>
      </c>
      <c r="D480" s="41" t="s">
        <v>843</v>
      </c>
      <c r="E480" s="45">
        <v>2012</v>
      </c>
      <c r="F480" s="43">
        <v>89900716</v>
      </c>
      <c r="G480" s="26" t="s">
        <v>711</v>
      </c>
    </row>
    <row r="481" spans="2:7" x14ac:dyDescent="0.25">
      <c r="B481" s="41" t="s">
        <v>490</v>
      </c>
      <c r="C481" s="37" t="s">
        <v>826</v>
      </c>
      <c r="D481" s="41" t="s">
        <v>843</v>
      </c>
      <c r="E481" s="45">
        <v>2012</v>
      </c>
      <c r="F481" s="43">
        <v>87921549</v>
      </c>
      <c r="G481" s="26" t="s">
        <v>728</v>
      </c>
    </row>
    <row r="482" spans="2:7" x14ac:dyDescent="0.25">
      <c r="B482" s="41" t="s">
        <v>491</v>
      </c>
      <c r="C482" s="37" t="s">
        <v>826</v>
      </c>
      <c r="D482" s="41" t="s">
        <v>843</v>
      </c>
      <c r="E482" s="45">
        <v>2012</v>
      </c>
      <c r="F482" s="43">
        <v>88357259</v>
      </c>
      <c r="G482" s="26" t="s">
        <v>798</v>
      </c>
    </row>
    <row r="483" spans="2:7" x14ac:dyDescent="0.25">
      <c r="B483" s="41" t="s">
        <v>492</v>
      </c>
      <c r="C483" s="37" t="s">
        <v>826</v>
      </c>
      <c r="D483" s="41" t="s">
        <v>843</v>
      </c>
      <c r="E483" s="45">
        <v>2012</v>
      </c>
      <c r="F483" s="43">
        <v>89907375</v>
      </c>
      <c r="G483" s="26" t="s">
        <v>718</v>
      </c>
    </row>
    <row r="484" spans="2:7" x14ac:dyDescent="0.25">
      <c r="B484" s="41" t="s">
        <v>493</v>
      </c>
      <c r="C484" s="37" t="s">
        <v>826</v>
      </c>
      <c r="D484" s="41" t="s">
        <v>843</v>
      </c>
      <c r="E484" s="45">
        <v>2012</v>
      </c>
      <c r="F484" s="43">
        <v>89903331</v>
      </c>
      <c r="G484" s="26" t="s">
        <v>809</v>
      </c>
    </row>
    <row r="485" spans="2:7" x14ac:dyDescent="0.25">
      <c r="B485" s="41" t="s">
        <v>494</v>
      </c>
      <c r="C485" s="37" t="s">
        <v>826</v>
      </c>
      <c r="D485" s="41" t="s">
        <v>843</v>
      </c>
      <c r="E485" s="45">
        <v>2012</v>
      </c>
      <c r="F485" s="43">
        <v>89911275</v>
      </c>
      <c r="G485" s="26" t="s">
        <v>726</v>
      </c>
    </row>
    <row r="486" spans="2:7" x14ac:dyDescent="0.25">
      <c r="B486" s="41" t="s">
        <v>495</v>
      </c>
      <c r="C486" s="37" t="s">
        <v>826</v>
      </c>
      <c r="D486" s="41" t="s">
        <v>843</v>
      </c>
      <c r="E486" s="45">
        <v>2012</v>
      </c>
      <c r="F486" s="43">
        <v>87883928</v>
      </c>
      <c r="G486" s="26" t="s">
        <v>767</v>
      </c>
    </row>
    <row r="487" spans="2:7" x14ac:dyDescent="0.25">
      <c r="B487" s="41" t="s">
        <v>496</v>
      </c>
      <c r="C487" s="37" t="s">
        <v>826</v>
      </c>
      <c r="D487" s="41" t="s">
        <v>843</v>
      </c>
      <c r="E487" s="45">
        <v>2012</v>
      </c>
      <c r="F487" s="43">
        <v>89266441</v>
      </c>
      <c r="G487" s="26" t="s">
        <v>820</v>
      </c>
    </row>
    <row r="488" spans="2:7" x14ac:dyDescent="0.25">
      <c r="B488" s="41" t="s">
        <v>497</v>
      </c>
      <c r="C488" s="37" t="s">
        <v>826</v>
      </c>
      <c r="D488" s="41" t="s">
        <v>843</v>
      </c>
      <c r="E488" s="45">
        <v>2012</v>
      </c>
      <c r="F488" s="43">
        <v>89900329</v>
      </c>
      <c r="G488" s="26" t="s">
        <v>702</v>
      </c>
    </row>
    <row r="489" spans="2:7" x14ac:dyDescent="0.25">
      <c r="B489" s="41" t="s">
        <v>498</v>
      </c>
      <c r="C489" s="37" t="s">
        <v>826</v>
      </c>
      <c r="D489" s="41" t="s">
        <v>843</v>
      </c>
      <c r="E489" s="45">
        <v>2012</v>
      </c>
      <c r="F489" s="43">
        <v>87883865</v>
      </c>
      <c r="G489" s="26" t="s">
        <v>765</v>
      </c>
    </row>
    <row r="490" spans="2:7" x14ac:dyDescent="0.25">
      <c r="B490" s="41" t="s">
        <v>499</v>
      </c>
      <c r="C490" s="37" t="s">
        <v>826</v>
      </c>
      <c r="D490" s="41" t="s">
        <v>843</v>
      </c>
      <c r="E490" s="45">
        <v>2012</v>
      </c>
      <c r="F490" s="43">
        <v>87883070</v>
      </c>
      <c r="G490" s="26" t="s">
        <v>817</v>
      </c>
    </row>
    <row r="491" spans="2:7" x14ac:dyDescent="0.25">
      <c r="B491" s="41" t="s">
        <v>500</v>
      </c>
      <c r="C491" s="37" t="s">
        <v>826</v>
      </c>
      <c r="D491" s="41" t="s">
        <v>843</v>
      </c>
      <c r="E491" s="45">
        <v>2012</v>
      </c>
      <c r="F491" s="43">
        <v>89911594</v>
      </c>
      <c r="G491" s="26" t="s">
        <v>806</v>
      </c>
    </row>
    <row r="492" spans="2:7" x14ac:dyDescent="0.25">
      <c r="B492" s="41" t="s">
        <v>501</v>
      </c>
      <c r="C492" s="37" t="s">
        <v>826</v>
      </c>
      <c r="D492" s="41" t="s">
        <v>843</v>
      </c>
      <c r="E492" s="45">
        <v>2012</v>
      </c>
      <c r="F492" s="43">
        <v>89899079</v>
      </c>
      <c r="G492" s="26" t="s">
        <v>813</v>
      </c>
    </row>
    <row r="493" spans="2:7" x14ac:dyDescent="0.25">
      <c r="B493" s="41" t="s">
        <v>502</v>
      </c>
      <c r="C493" s="37" t="s">
        <v>826</v>
      </c>
      <c r="D493" s="41" t="s">
        <v>843</v>
      </c>
      <c r="E493" s="45">
        <v>2012</v>
      </c>
      <c r="F493" s="43">
        <v>87929951</v>
      </c>
      <c r="G493" s="26" t="s">
        <v>754</v>
      </c>
    </row>
    <row r="494" spans="2:7" x14ac:dyDescent="0.25">
      <c r="B494" s="41" t="s">
        <v>503</v>
      </c>
      <c r="C494" s="37" t="s">
        <v>826</v>
      </c>
      <c r="D494" s="41" t="s">
        <v>843</v>
      </c>
      <c r="E494" s="45">
        <v>2012</v>
      </c>
      <c r="F494" s="43">
        <v>87886655</v>
      </c>
      <c r="G494" s="26" t="s">
        <v>756</v>
      </c>
    </row>
    <row r="495" spans="2:7" x14ac:dyDescent="0.25">
      <c r="B495" s="41" t="s">
        <v>503</v>
      </c>
      <c r="C495" s="37" t="s">
        <v>826</v>
      </c>
      <c r="D495" s="41" t="s">
        <v>843</v>
      </c>
      <c r="E495" s="45">
        <v>2012</v>
      </c>
      <c r="F495" s="43">
        <v>87886655</v>
      </c>
      <c r="G495" s="26" t="s">
        <v>756</v>
      </c>
    </row>
    <row r="496" spans="2:7" x14ac:dyDescent="0.25">
      <c r="B496" s="41" t="s">
        <v>504</v>
      </c>
      <c r="C496" s="37" t="s">
        <v>826</v>
      </c>
      <c r="D496" s="41" t="s">
        <v>843</v>
      </c>
      <c r="E496" s="45">
        <v>2012</v>
      </c>
      <c r="F496" s="43">
        <v>87887643</v>
      </c>
      <c r="G496" s="26" t="s">
        <v>771</v>
      </c>
    </row>
    <row r="497" spans="2:7" x14ac:dyDescent="0.25">
      <c r="B497" s="41" t="s">
        <v>505</v>
      </c>
      <c r="C497" s="37" t="s">
        <v>826</v>
      </c>
      <c r="D497" s="41" t="s">
        <v>843</v>
      </c>
      <c r="E497" s="45">
        <v>2012</v>
      </c>
      <c r="F497" s="43">
        <v>87885711</v>
      </c>
      <c r="G497" s="26" t="s">
        <v>804</v>
      </c>
    </row>
    <row r="498" spans="2:7" x14ac:dyDescent="0.25">
      <c r="B498" s="41" t="s">
        <v>506</v>
      </c>
      <c r="C498" s="37" t="s">
        <v>826</v>
      </c>
      <c r="D498" s="41" t="s">
        <v>843</v>
      </c>
      <c r="E498" s="45">
        <v>2012</v>
      </c>
      <c r="F498" s="43">
        <v>89909671</v>
      </c>
      <c r="G498" s="26" t="s">
        <v>793</v>
      </c>
    </row>
    <row r="499" spans="2:7" x14ac:dyDescent="0.25">
      <c r="B499" s="41" t="s">
        <v>507</v>
      </c>
      <c r="C499" s="37" t="s">
        <v>826</v>
      </c>
      <c r="D499" s="41" t="s">
        <v>843</v>
      </c>
      <c r="E499" s="45">
        <v>2012</v>
      </c>
      <c r="F499" s="43">
        <v>88347132</v>
      </c>
      <c r="G499" s="26" t="s">
        <v>802</v>
      </c>
    </row>
    <row r="500" spans="2:7" x14ac:dyDescent="0.25">
      <c r="B500" s="41" t="s">
        <v>508</v>
      </c>
      <c r="C500" s="37" t="s">
        <v>826</v>
      </c>
      <c r="D500" s="41" t="s">
        <v>843</v>
      </c>
      <c r="E500" s="45">
        <v>2012</v>
      </c>
      <c r="F500" s="43">
        <v>89903218</v>
      </c>
      <c r="G500" s="26" t="s">
        <v>700</v>
      </c>
    </row>
    <row r="501" spans="2:7" x14ac:dyDescent="0.25">
      <c r="B501" s="41" t="s">
        <v>509</v>
      </c>
      <c r="C501" s="37" t="s">
        <v>826</v>
      </c>
      <c r="D501" s="41" t="s">
        <v>843</v>
      </c>
      <c r="E501" s="45">
        <v>2012</v>
      </c>
      <c r="F501" s="43">
        <v>87934204</v>
      </c>
      <c r="G501" s="26" t="s">
        <v>797</v>
      </c>
    </row>
    <row r="502" spans="2:7" x14ac:dyDescent="0.25">
      <c r="B502" s="41" t="s">
        <v>510</v>
      </c>
      <c r="C502" s="37" t="s">
        <v>826</v>
      </c>
      <c r="D502" s="41" t="s">
        <v>843</v>
      </c>
      <c r="E502" s="45">
        <v>2012</v>
      </c>
      <c r="F502" s="43">
        <v>89896207</v>
      </c>
      <c r="G502" s="26" t="s">
        <v>724</v>
      </c>
    </row>
    <row r="503" spans="2:7" x14ac:dyDescent="0.25">
      <c r="B503" s="41" t="s">
        <v>511</v>
      </c>
      <c r="C503" s="37" t="s">
        <v>826</v>
      </c>
      <c r="D503" s="41" t="s">
        <v>844</v>
      </c>
      <c r="E503" s="45">
        <v>2012</v>
      </c>
      <c r="F503" s="43">
        <v>87883552</v>
      </c>
      <c r="G503" s="26" t="s">
        <v>818</v>
      </c>
    </row>
    <row r="504" spans="2:7" x14ac:dyDescent="0.25">
      <c r="B504" s="41" t="s">
        <v>512</v>
      </c>
      <c r="C504" s="37" t="s">
        <v>826</v>
      </c>
      <c r="D504" s="41" t="s">
        <v>844</v>
      </c>
      <c r="E504" s="45">
        <v>2012</v>
      </c>
      <c r="F504" s="43">
        <v>88357259</v>
      </c>
      <c r="G504" s="26" t="s">
        <v>798</v>
      </c>
    </row>
    <row r="505" spans="2:7" x14ac:dyDescent="0.25">
      <c r="B505" s="41" t="s">
        <v>513</v>
      </c>
      <c r="C505" s="37" t="s">
        <v>826</v>
      </c>
      <c r="D505" s="41" t="s">
        <v>844</v>
      </c>
      <c r="E505" s="45">
        <v>2012</v>
      </c>
      <c r="F505" s="43">
        <v>87921549</v>
      </c>
      <c r="G505" s="26" t="s">
        <v>728</v>
      </c>
    </row>
    <row r="506" spans="2:7" x14ac:dyDescent="0.25">
      <c r="B506" s="41" t="s">
        <v>514</v>
      </c>
      <c r="C506" s="37" t="s">
        <v>826</v>
      </c>
      <c r="D506" s="41" t="s">
        <v>844</v>
      </c>
      <c r="E506" s="45">
        <v>2012</v>
      </c>
      <c r="F506" s="43">
        <v>89903331</v>
      </c>
      <c r="G506" s="26" t="s">
        <v>809</v>
      </c>
    </row>
    <row r="507" spans="2:7" x14ac:dyDescent="0.25">
      <c r="B507" s="41" t="s">
        <v>515</v>
      </c>
      <c r="C507" s="37" t="s">
        <v>826</v>
      </c>
      <c r="D507" s="41" t="s">
        <v>844</v>
      </c>
      <c r="E507" s="45">
        <v>2012</v>
      </c>
      <c r="F507" s="43">
        <v>89911275</v>
      </c>
      <c r="G507" s="26" t="s">
        <v>726</v>
      </c>
    </row>
    <row r="508" spans="2:7" x14ac:dyDescent="0.25">
      <c r="B508" s="41" t="s">
        <v>516</v>
      </c>
      <c r="C508" s="37" t="s">
        <v>826</v>
      </c>
      <c r="D508" s="41" t="s">
        <v>844</v>
      </c>
      <c r="E508" s="45">
        <v>2012</v>
      </c>
      <c r="F508" s="43">
        <v>89897877</v>
      </c>
      <c r="G508" s="26" t="s">
        <v>694</v>
      </c>
    </row>
    <row r="509" spans="2:7" x14ac:dyDescent="0.25">
      <c r="B509" s="41" t="s">
        <v>517</v>
      </c>
      <c r="C509" s="37" t="s">
        <v>826</v>
      </c>
      <c r="D509" s="41" t="s">
        <v>844</v>
      </c>
      <c r="E509" s="45">
        <v>2012</v>
      </c>
      <c r="F509" s="43">
        <v>89907375</v>
      </c>
      <c r="G509" s="26" t="s">
        <v>718</v>
      </c>
    </row>
    <row r="510" spans="2:7" x14ac:dyDescent="0.25">
      <c r="B510" s="41" t="s">
        <v>518</v>
      </c>
      <c r="C510" s="37" t="s">
        <v>826</v>
      </c>
      <c r="D510" s="41" t="s">
        <v>844</v>
      </c>
      <c r="E510" s="45">
        <v>2012</v>
      </c>
      <c r="F510" s="43">
        <v>87885711</v>
      </c>
      <c r="G510" s="26" t="s">
        <v>804</v>
      </c>
    </row>
    <row r="511" spans="2:7" x14ac:dyDescent="0.25">
      <c r="B511" s="41" t="s">
        <v>519</v>
      </c>
      <c r="C511" s="37" t="s">
        <v>826</v>
      </c>
      <c r="D511" s="41" t="s">
        <v>844</v>
      </c>
      <c r="E511" s="45">
        <v>2012</v>
      </c>
      <c r="F511" s="43">
        <v>89903218</v>
      </c>
      <c r="G511" s="26" t="s">
        <v>700</v>
      </c>
    </row>
    <row r="512" spans="2:7" x14ac:dyDescent="0.25">
      <c r="B512" s="41" t="s">
        <v>520</v>
      </c>
      <c r="C512" s="37" t="s">
        <v>826</v>
      </c>
      <c r="D512" s="41" t="s">
        <v>844</v>
      </c>
      <c r="E512" s="45">
        <v>2012</v>
      </c>
      <c r="F512" s="43">
        <v>87883865</v>
      </c>
      <c r="G512" s="26" t="s">
        <v>765</v>
      </c>
    </row>
    <row r="513" spans="2:7" x14ac:dyDescent="0.25">
      <c r="B513" s="41" t="s">
        <v>521</v>
      </c>
      <c r="C513" s="37" t="s">
        <v>826</v>
      </c>
      <c r="D513" s="41" t="s">
        <v>844</v>
      </c>
      <c r="E513" s="45">
        <v>2012</v>
      </c>
      <c r="F513" s="43">
        <v>87883928</v>
      </c>
      <c r="G513" s="26" t="s">
        <v>767</v>
      </c>
    </row>
    <row r="514" spans="2:7" x14ac:dyDescent="0.25">
      <c r="B514" s="41" t="s">
        <v>522</v>
      </c>
      <c r="C514" s="37" t="s">
        <v>826</v>
      </c>
      <c r="D514" s="41" t="s">
        <v>844</v>
      </c>
      <c r="E514" s="45">
        <v>2012</v>
      </c>
      <c r="F514" s="43">
        <v>89911594</v>
      </c>
      <c r="G514" s="26" t="s">
        <v>806</v>
      </c>
    </row>
    <row r="515" spans="2:7" x14ac:dyDescent="0.25">
      <c r="B515" s="41" t="s">
        <v>523</v>
      </c>
      <c r="C515" s="37" t="s">
        <v>826</v>
      </c>
      <c r="D515" s="41" t="s">
        <v>844</v>
      </c>
      <c r="E515" s="45">
        <v>2012</v>
      </c>
      <c r="F515" s="43">
        <v>88077729</v>
      </c>
      <c r="G515" s="26" t="s">
        <v>814</v>
      </c>
    </row>
    <row r="516" spans="2:7" x14ac:dyDescent="0.25">
      <c r="B516" s="41" t="s">
        <v>524</v>
      </c>
      <c r="C516" s="37" t="s">
        <v>826</v>
      </c>
      <c r="D516" s="41" t="s">
        <v>844</v>
      </c>
      <c r="E516" s="45">
        <v>2012</v>
      </c>
      <c r="F516" s="43">
        <v>88347640</v>
      </c>
      <c r="G516" s="26" t="s">
        <v>801</v>
      </c>
    </row>
    <row r="517" spans="2:7" x14ac:dyDescent="0.25">
      <c r="B517" s="41" t="s">
        <v>525</v>
      </c>
      <c r="C517" s="37" t="s">
        <v>826</v>
      </c>
      <c r="D517" s="41" t="s">
        <v>844</v>
      </c>
      <c r="E517" s="45">
        <v>2012</v>
      </c>
      <c r="F517" s="43">
        <v>87883070</v>
      </c>
      <c r="G517" s="26" t="s">
        <v>817</v>
      </c>
    </row>
    <row r="518" spans="2:7" x14ac:dyDescent="0.25">
      <c r="B518" s="41" t="s">
        <v>526</v>
      </c>
      <c r="C518" s="37" t="s">
        <v>826</v>
      </c>
      <c r="D518" s="41" t="s">
        <v>844</v>
      </c>
      <c r="E518" s="45">
        <v>2012</v>
      </c>
      <c r="F518" s="43">
        <v>89900716</v>
      </c>
      <c r="G518" s="26" t="s">
        <v>711</v>
      </c>
    </row>
    <row r="519" spans="2:7" x14ac:dyDescent="0.25">
      <c r="B519" s="41" t="s">
        <v>527</v>
      </c>
      <c r="C519" s="37" t="s">
        <v>826</v>
      </c>
      <c r="D519" s="41" t="s">
        <v>844</v>
      </c>
      <c r="E519" s="45">
        <v>2012</v>
      </c>
      <c r="F519" s="43">
        <v>87887423</v>
      </c>
      <c r="G519" s="26" t="s">
        <v>761</v>
      </c>
    </row>
    <row r="520" spans="2:7" x14ac:dyDescent="0.25">
      <c r="B520" s="41" t="s">
        <v>528</v>
      </c>
      <c r="C520" s="37" t="s">
        <v>826</v>
      </c>
      <c r="D520" s="41" t="s">
        <v>844</v>
      </c>
      <c r="E520" s="45">
        <v>2012</v>
      </c>
      <c r="F520" s="43">
        <v>89899079</v>
      </c>
      <c r="G520" s="26" t="s">
        <v>813</v>
      </c>
    </row>
    <row r="521" spans="2:7" x14ac:dyDescent="0.25">
      <c r="B521" s="41" t="s">
        <v>529</v>
      </c>
      <c r="C521" s="37" t="s">
        <v>826</v>
      </c>
      <c r="D521" s="41" t="s">
        <v>844</v>
      </c>
      <c r="E521" s="45">
        <v>2012</v>
      </c>
      <c r="F521" s="43">
        <v>89912065</v>
      </c>
      <c r="G521" s="26" t="s">
        <v>812</v>
      </c>
    </row>
    <row r="522" spans="2:7" x14ac:dyDescent="0.25">
      <c r="B522" s="41" t="s">
        <v>530</v>
      </c>
      <c r="C522" s="37" t="s">
        <v>826</v>
      </c>
      <c r="D522" s="41" t="s">
        <v>844</v>
      </c>
      <c r="E522" s="45">
        <v>2012</v>
      </c>
      <c r="F522" s="43">
        <v>87936429</v>
      </c>
      <c r="G522" s="26" t="s">
        <v>783</v>
      </c>
    </row>
    <row r="523" spans="2:7" x14ac:dyDescent="0.25">
      <c r="B523" s="41" t="s">
        <v>531</v>
      </c>
      <c r="C523" s="37" t="s">
        <v>826</v>
      </c>
      <c r="D523" s="41" t="s">
        <v>844</v>
      </c>
      <c r="E523" s="45">
        <v>2012</v>
      </c>
      <c r="F523" s="43">
        <v>87882562</v>
      </c>
      <c r="G523" s="26" t="s">
        <v>773</v>
      </c>
    </row>
    <row r="524" spans="2:7" x14ac:dyDescent="0.25">
      <c r="B524" s="41" t="s">
        <v>532</v>
      </c>
      <c r="C524" s="37" t="s">
        <v>826</v>
      </c>
      <c r="D524" s="41" t="s">
        <v>844</v>
      </c>
      <c r="E524" s="45">
        <v>2012</v>
      </c>
      <c r="F524" s="43">
        <v>87886655</v>
      </c>
      <c r="G524" s="26" t="s">
        <v>756</v>
      </c>
    </row>
    <row r="525" spans="2:7" x14ac:dyDescent="0.25">
      <c r="B525" s="41" t="s">
        <v>533</v>
      </c>
      <c r="C525" s="37" t="s">
        <v>826</v>
      </c>
      <c r="D525" s="41" t="s">
        <v>844</v>
      </c>
      <c r="E525" s="45">
        <v>2012</v>
      </c>
      <c r="F525" s="43">
        <v>87929951</v>
      </c>
      <c r="G525" s="26" t="s">
        <v>754</v>
      </c>
    </row>
    <row r="526" spans="2:7" x14ac:dyDescent="0.25">
      <c r="B526" s="41" t="s">
        <v>534</v>
      </c>
      <c r="C526" s="37" t="s">
        <v>826</v>
      </c>
      <c r="D526" s="41" t="s">
        <v>844</v>
      </c>
      <c r="E526" s="45">
        <v>2012</v>
      </c>
      <c r="F526" s="43">
        <v>87887931</v>
      </c>
      <c r="G526" s="26" t="s">
        <v>776</v>
      </c>
    </row>
    <row r="527" spans="2:7" x14ac:dyDescent="0.25">
      <c r="B527" s="41" t="s">
        <v>535</v>
      </c>
      <c r="C527" s="37" t="s">
        <v>826</v>
      </c>
      <c r="D527" s="41" t="s">
        <v>844</v>
      </c>
      <c r="E527" s="45">
        <v>2012</v>
      </c>
      <c r="F527" s="43">
        <v>87887643</v>
      </c>
      <c r="G527" s="26" t="s">
        <v>771</v>
      </c>
    </row>
    <row r="528" spans="2:7" x14ac:dyDescent="0.25">
      <c r="B528" s="41" t="s">
        <v>536</v>
      </c>
      <c r="C528" s="37" t="s">
        <v>826</v>
      </c>
      <c r="D528" s="41" t="s">
        <v>844</v>
      </c>
      <c r="E528" s="45">
        <v>2012</v>
      </c>
      <c r="F528" s="43">
        <v>88353192</v>
      </c>
      <c r="G528" s="26" t="s">
        <v>800</v>
      </c>
    </row>
    <row r="529" spans="2:7" x14ac:dyDescent="0.25">
      <c r="B529" s="41" t="s">
        <v>537</v>
      </c>
      <c r="C529" s="37" t="s">
        <v>826</v>
      </c>
      <c r="D529" s="41" t="s">
        <v>844</v>
      </c>
      <c r="E529" s="45">
        <v>2012</v>
      </c>
      <c r="F529" s="43">
        <v>89896207</v>
      </c>
      <c r="G529" s="26" t="s">
        <v>724</v>
      </c>
    </row>
    <row r="530" spans="2:7" x14ac:dyDescent="0.25">
      <c r="B530" s="41" t="s">
        <v>538</v>
      </c>
      <c r="C530" s="37" t="s">
        <v>826</v>
      </c>
      <c r="D530" s="41" t="s">
        <v>844</v>
      </c>
      <c r="E530" s="45">
        <v>2012</v>
      </c>
      <c r="F530" s="43">
        <v>89901210</v>
      </c>
      <c r="G530" s="26" t="s">
        <v>735</v>
      </c>
    </row>
    <row r="531" spans="2:7" x14ac:dyDescent="0.25">
      <c r="B531" s="41" t="s">
        <v>539</v>
      </c>
      <c r="C531" s="37" t="s">
        <v>826</v>
      </c>
      <c r="D531" s="41" t="s">
        <v>845</v>
      </c>
      <c r="E531" s="45">
        <v>2012</v>
      </c>
      <c r="F531" s="43">
        <v>87883552</v>
      </c>
      <c r="G531" s="26" t="s">
        <v>818</v>
      </c>
    </row>
    <row r="532" spans="2:7" x14ac:dyDescent="0.25">
      <c r="B532" s="41" t="s">
        <v>540</v>
      </c>
      <c r="C532" s="37" t="s">
        <v>826</v>
      </c>
      <c r="D532" s="41" t="s">
        <v>845</v>
      </c>
      <c r="E532" s="45">
        <v>2012</v>
      </c>
      <c r="F532" s="43">
        <v>88357259</v>
      </c>
      <c r="G532" s="26" t="s">
        <v>798</v>
      </c>
    </row>
    <row r="533" spans="2:7" x14ac:dyDescent="0.25">
      <c r="B533" s="41" t="s">
        <v>541</v>
      </c>
      <c r="C533" s="37" t="s">
        <v>826</v>
      </c>
      <c r="D533" s="41" t="s">
        <v>845</v>
      </c>
      <c r="E533" s="45">
        <v>2012</v>
      </c>
      <c r="F533" s="43">
        <v>89895590</v>
      </c>
      <c r="G533" s="26" t="s">
        <v>808</v>
      </c>
    </row>
    <row r="534" spans="2:7" x14ac:dyDescent="0.25">
      <c r="B534" s="41" t="s">
        <v>542</v>
      </c>
      <c r="C534" s="37" t="s">
        <v>826</v>
      </c>
      <c r="D534" s="41" t="s">
        <v>845</v>
      </c>
      <c r="E534" s="45">
        <v>2012</v>
      </c>
      <c r="F534" s="43">
        <v>89907375</v>
      </c>
      <c r="G534" s="26" t="s">
        <v>718</v>
      </c>
    </row>
    <row r="535" spans="2:7" x14ac:dyDescent="0.25">
      <c r="B535" s="41" t="s">
        <v>543</v>
      </c>
      <c r="C535" s="37" t="s">
        <v>826</v>
      </c>
      <c r="D535" s="41" t="s">
        <v>845</v>
      </c>
      <c r="E535" s="45">
        <v>2012</v>
      </c>
      <c r="F535" s="43">
        <v>89912071</v>
      </c>
      <c r="G535" s="26" t="s">
        <v>731</v>
      </c>
    </row>
    <row r="536" spans="2:7" x14ac:dyDescent="0.25">
      <c r="B536" s="41" t="s">
        <v>544</v>
      </c>
      <c r="C536" s="37" t="s">
        <v>826</v>
      </c>
      <c r="D536" s="41" t="s">
        <v>845</v>
      </c>
      <c r="E536" s="45">
        <v>2012</v>
      </c>
      <c r="F536" s="43">
        <v>89911275</v>
      </c>
      <c r="G536" s="26" t="s">
        <v>726</v>
      </c>
    </row>
    <row r="537" spans="2:7" x14ac:dyDescent="0.25">
      <c r="B537" s="41" t="s">
        <v>545</v>
      </c>
      <c r="C537" s="37" t="s">
        <v>826</v>
      </c>
      <c r="D537" s="41" t="s">
        <v>845</v>
      </c>
      <c r="E537" s="45">
        <v>2012</v>
      </c>
      <c r="F537" s="43">
        <v>89903331</v>
      </c>
      <c r="G537" s="26" t="s">
        <v>809</v>
      </c>
    </row>
    <row r="538" spans="2:7" x14ac:dyDescent="0.25">
      <c r="B538" s="41" t="s">
        <v>546</v>
      </c>
      <c r="C538" s="37" t="s">
        <v>826</v>
      </c>
      <c r="D538" s="41" t="s">
        <v>845</v>
      </c>
      <c r="E538" s="45">
        <v>2012</v>
      </c>
      <c r="F538" s="43">
        <v>89903218</v>
      </c>
      <c r="G538" s="26" t="s">
        <v>700</v>
      </c>
    </row>
    <row r="539" spans="2:7" x14ac:dyDescent="0.25">
      <c r="B539" s="41" t="s">
        <v>547</v>
      </c>
      <c r="C539" s="37" t="s">
        <v>826</v>
      </c>
      <c r="D539" s="41" t="s">
        <v>845</v>
      </c>
      <c r="E539" s="45">
        <v>2012</v>
      </c>
      <c r="F539" s="43">
        <v>87885711</v>
      </c>
      <c r="G539" s="26" t="s">
        <v>804</v>
      </c>
    </row>
    <row r="540" spans="2:7" x14ac:dyDescent="0.25">
      <c r="B540" s="41" t="s">
        <v>548</v>
      </c>
      <c r="C540" s="37" t="s">
        <v>826</v>
      </c>
      <c r="D540" s="41" t="s">
        <v>845</v>
      </c>
      <c r="E540" s="45">
        <v>2012</v>
      </c>
      <c r="F540" s="43">
        <v>89909671</v>
      </c>
      <c r="G540" s="26" t="s">
        <v>793</v>
      </c>
    </row>
    <row r="541" spans="2:7" x14ac:dyDescent="0.25">
      <c r="B541" s="41" t="s">
        <v>549</v>
      </c>
      <c r="C541" s="37" t="s">
        <v>826</v>
      </c>
      <c r="D541" s="41" t="s">
        <v>845</v>
      </c>
      <c r="E541" s="45">
        <v>2012</v>
      </c>
      <c r="F541" s="43">
        <v>88077729</v>
      </c>
      <c r="G541" s="26" t="s">
        <v>814</v>
      </c>
    </row>
    <row r="542" spans="2:7" x14ac:dyDescent="0.25">
      <c r="B542" s="41" t="s">
        <v>550</v>
      </c>
      <c r="C542" s="37" t="s">
        <v>826</v>
      </c>
      <c r="D542" s="41" t="s">
        <v>845</v>
      </c>
      <c r="E542" s="45">
        <v>2012</v>
      </c>
      <c r="F542" s="43">
        <v>87883928</v>
      </c>
      <c r="G542" s="26" t="s">
        <v>767</v>
      </c>
    </row>
    <row r="543" spans="2:7" x14ac:dyDescent="0.25">
      <c r="B543" s="41" t="s">
        <v>551</v>
      </c>
      <c r="C543" s="37" t="s">
        <v>826</v>
      </c>
      <c r="D543" s="41" t="s">
        <v>845</v>
      </c>
      <c r="E543" s="45">
        <v>2012</v>
      </c>
      <c r="F543" s="43">
        <v>87883865</v>
      </c>
      <c r="G543" s="26" t="s">
        <v>765</v>
      </c>
    </row>
    <row r="544" spans="2:7" x14ac:dyDescent="0.25">
      <c r="B544" s="41" t="s">
        <v>552</v>
      </c>
      <c r="C544" s="37" t="s">
        <v>826</v>
      </c>
      <c r="D544" s="41" t="s">
        <v>845</v>
      </c>
      <c r="E544" s="45">
        <v>2012</v>
      </c>
      <c r="F544" s="43">
        <v>89911594</v>
      </c>
      <c r="G544" s="26" t="s">
        <v>806</v>
      </c>
    </row>
    <row r="545" spans="2:7" x14ac:dyDescent="0.25">
      <c r="B545" s="41" t="s">
        <v>553</v>
      </c>
      <c r="C545" s="37" t="s">
        <v>826</v>
      </c>
      <c r="D545" s="41" t="s">
        <v>845</v>
      </c>
      <c r="E545" s="45">
        <v>2012</v>
      </c>
      <c r="F545" s="43">
        <v>89900329</v>
      </c>
      <c r="G545" s="26" t="s">
        <v>702</v>
      </c>
    </row>
    <row r="546" spans="2:7" x14ac:dyDescent="0.25">
      <c r="B546" s="41" t="s">
        <v>554</v>
      </c>
      <c r="C546" s="37" t="s">
        <v>826</v>
      </c>
      <c r="D546" s="41" t="s">
        <v>845</v>
      </c>
      <c r="E546" s="45">
        <v>2012</v>
      </c>
      <c r="F546" s="43">
        <v>88345204</v>
      </c>
      <c r="G546" s="26" t="s">
        <v>799</v>
      </c>
    </row>
    <row r="547" spans="2:7" x14ac:dyDescent="0.25">
      <c r="B547" s="41" t="s">
        <v>555</v>
      </c>
      <c r="C547" s="37" t="s">
        <v>826</v>
      </c>
      <c r="D547" s="41" t="s">
        <v>845</v>
      </c>
      <c r="E547" s="45">
        <v>2012</v>
      </c>
      <c r="F547" s="43">
        <v>87887931</v>
      </c>
      <c r="G547" s="26" t="s">
        <v>776</v>
      </c>
    </row>
    <row r="548" spans="2:7" x14ac:dyDescent="0.25">
      <c r="B548" s="41" t="s">
        <v>556</v>
      </c>
      <c r="C548" s="37" t="s">
        <v>826</v>
      </c>
      <c r="D548" s="41" t="s">
        <v>845</v>
      </c>
      <c r="E548" s="45">
        <v>2012</v>
      </c>
      <c r="F548" s="43">
        <v>87887423</v>
      </c>
      <c r="G548" s="26" t="s">
        <v>761</v>
      </c>
    </row>
    <row r="549" spans="2:7" x14ac:dyDescent="0.25">
      <c r="B549" s="41" t="s">
        <v>557</v>
      </c>
      <c r="C549" s="37" t="s">
        <v>826</v>
      </c>
      <c r="D549" s="41" t="s">
        <v>845</v>
      </c>
      <c r="E549" s="45">
        <v>2012</v>
      </c>
      <c r="F549" s="43">
        <v>87886655</v>
      </c>
      <c r="G549" s="26" t="s">
        <v>756</v>
      </c>
    </row>
    <row r="550" spans="2:7" x14ac:dyDescent="0.25">
      <c r="B550" s="41" t="s">
        <v>558</v>
      </c>
      <c r="C550" s="37" t="s">
        <v>826</v>
      </c>
      <c r="D550" s="41" t="s">
        <v>845</v>
      </c>
      <c r="E550" s="45">
        <v>2012</v>
      </c>
      <c r="F550" s="43">
        <v>89912065</v>
      </c>
      <c r="G550" s="26" t="s">
        <v>812</v>
      </c>
    </row>
    <row r="551" spans="2:7" x14ac:dyDescent="0.25">
      <c r="B551" s="41" t="s">
        <v>559</v>
      </c>
      <c r="C551" s="37" t="s">
        <v>826</v>
      </c>
      <c r="D551" s="41" t="s">
        <v>845</v>
      </c>
      <c r="E551" s="45">
        <v>2012</v>
      </c>
      <c r="F551" s="43">
        <v>87936429</v>
      </c>
      <c r="G551" s="26" t="s">
        <v>783</v>
      </c>
    </row>
    <row r="552" spans="2:7" x14ac:dyDescent="0.25">
      <c r="B552" s="41" t="s">
        <v>560</v>
      </c>
      <c r="C552" s="37" t="s">
        <v>826</v>
      </c>
      <c r="D552" s="41" t="s">
        <v>845</v>
      </c>
      <c r="E552" s="45">
        <v>2012</v>
      </c>
      <c r="F552" s="43">
        <v>88347640</v>
      </c>
      <c r="G552" s="26" t="s">
        <v>801</v>
      </c>
    </row>
    <row r="553" spans="2:7" x14ac:dyDescent="0.25">
      <c r="B553" s="41" t="s">
        <v>561</v>
      </c>
      <c r="C553" s="37" t="s">
        <v>826</v>
      </c>
      <c r="D553" s="41" t="s">
        <v>845</v>
      </c>
      <c r="E553" s="45">
        <v>2012</v>
      </c>
      <c r="F553" s="43">
        <v>89899079</v>
      </c>
      <c r="G553" s="26" t="s">
        <v>813</v>
      </c>
    </row>
    <row r="554" spans="2:7" x14ac:dyDescent="0.25">
      <c r="B554" s="41" t="s">
        <v>562</v>
      </c>
      <c r="C554" s="37" t="s">
        <v>826</v>
      </c>
      <c r="D554" s="41" t="s">
        <v>845</v>
      </c>
      <c r="E554" s="45">
        <v>2012</v>
      </c>
      <c r="F554" s="43">
        <v>92536410</v>
      </c>
      <c r="G554" s="26" t="s">
        <v>816</v>
      </c>
    </row>
    <row r="555" spans="2:7" x14ac:dyDescent="0.25">
      <c r="B555" s="41" t="s">
        <v>563</v>
      </c>
      <c r="C555" s="37" t="s">
        <v>826</v>
      </c>
      <c r="D555" s="41" t="s">
        <v>845</v>
      </c>
      <c r="E555" s="45">
        <v>2012</v>
      </c>
      <c r="F555" s="43">
        <v>87927694</v>
      </c>
      <c r="G555" s="26" t="s">
        <v>819</v>
      </c>
    </row>
    <row r="556" spans="2:7" x14ac:dyDescent="0.25">
      <c r="B556" s="41" t="s">
        <v>564</v>
      </c>
      <c r="C556" s="37" t="s">
        <v>826</v>
      </c>
      <c r="D556" s="41" t="s">
        <v>845</v>
      </c>
      <c r="E556" s="45">
        <v>2012</v>
      </c>
      <c r="F556" s="43">
        <v>87887643</v>
      </c>
      <c r="G556" s="26" t="s">
        <v>771</v>
      </c>
    </row>
    <row r="557" spans="2:7" x14ac:dyDescent="0.25">
      <c r="B557" s="41" t="s">
        <v>565</v>
      </c>
      <c r="C557" s="37" t="s">
        <v>826</v>
      </c>
      <c r="D557" s="41" t="s">
        <v>845</v>
      </c>
      <c r="E557" s="45">
        <v>2012</v>
      </c>
      <c r="F557" s="43">
        <v>89901210</v>
      </c>
      <c r="G557" s="26" t="s">
        <v>735</v>
      </c>
    </row>
    <row r="558" spans="2:7" x14ac:dyDescent="0.25">
      <c r="B558" s="41" t="s">
        <v>566</v>
      </c>
      <c r="C558" s="37" t="s">
        <v>826</v>
      </c>
      <c r="D558" s="41" t="s">
        <v>845</v>
      </c>
      <c r="E558" s="45">
        <v>2012</v>
      </c>
      <c r="F558" s="43">
        <v>89896207</v>
      </c>
      <c r="G558" s="26" t="s">
        <v>724</v>
      </c>
    </row>
    <row r="559" spans="2:7" x14ac:dyDescent="0.25">
      <c r="B559" s="41" t="s">
        <v>567</v>
      </c>
      <c r="C559" s="37" t="s">
        <v>826</v>
      </c>
      <c r="D559" s="41" t="s">
        <v>846</v>
      </c>
      <c r="E559" s="45">
        <v>2012</v>
      </c>
      <c r="F559" s="43">
        <v>89903331</v>
      </c>
      <c r="G559" s="26" t="s">
        <v>809</v>
      </c>
    </row>
    <row r="560" spans="2:7" x14ac:dyDescent="0.25">
      <c r="B560" s="41" t="s">
        <v>568</v>
      </c>
      <c r="C560" s="37" t="s">
        <v>826</v>
      </c>
      <c r="D560" s="41" t="s">
        <v>846</v>
      </c>
      <c r="E560" s="45">
        <v>2012</v>
      </c>
      <c r="F560" s="43">
        <v>89895590</v>
      </c>
      <c r="G560" s="26" t="s">
        <v>808</v>
      </c>
    </row>
    <row r="561" spans="2:7" x14ac:dyDescent="0.25">
      <c r="B561" s="41" t="s">
        <v>569</v>
      </c>
      <c r="C561" s="37" t="s">
        <v>826</v>
      </c>
      <c r="D561" s="41" t="s">
        <v>846</v>
      </c>
      <c r="E561" s="45">
        <v>2012</v>
      </c>
      <c r="F561" s="43">
        <v>87883552</v>
      </c>
      <c r="G561" s="26" t="s">
        <v>818</v>
      </c>
    </row>
    <row r="562" spans="2:7" x14ac:dyDescent="0.25">
      <c r="B562" s="41" t="s">
        <v>570</v>
      </c>
      <c r="C562" s="37" t="s">
        <v>826</v>
      </c>
      <c r="D562" s="41" t="s">
        <v>846</v>
      </c>
      <c r="E562" s="45">
        <v>2012</v>
      </c>
      <c r="F562" s="43">
        <v>87921549</v>
      </c>
      <c r="G562" s="26" t="s">
        <v>728</v>
      </c>
    </row>
    <row r="563" spans="2:7" x14ac:dyDescent="0.25">
      <c r="B563" s="41" t="s">
        <v>571</v>
      </c>
      <c r="C563" s="37" t="s">
        <v>826</v>
      </c>
      <c r="D563" s="41" t="s">
        <v>846</v>
      </c>
      <c r="E563" s="45">
        <v>2012</v>
      </c>
      <c r="F563" s="43">
        <v>88357259</v>
      </c>
      <c r="G563" s="26" t="s">
        <v>798</v>
      </c>
    </row>
    <row r="564" spans="2:7" x14ac:dyDescent="0.25">
      <c r="B564" s="41" t="s">
        <v>572</v>
      </c>
      <c r="C564" s="37" t="s">
        <v>826</v>
      </c>
      <c r="D564" s="41" t="s">
        <v>846</v>
      </c>
      <c r="E564" s="45">
        <v>2012</v>
      </c>
      <c r="F564" s="43">
        <v>87932725</v>
      </c>
      <c r="G564" s="26" t="s">
        <v>785</v>
      </c>
    </row>
    <row r="565" spans="2:7" x14ac:dyDescent="0.25">
      <c r="B565" s="41" t="s">
        <v>573</v>
      </c>
      <c r="C565" s="37" t="s">
        <v>826</v>
      </c>
      <c r="D565" s="41" t="s">
        <v>846</v>
      </c>
      <c r="E565" s="45">
        <v>2012</v>
      </c>
      <c r="F565" s="43">
        <v>89912071</v>
      </c>
      <c r="G565" s="26" t="s">
        <v>731</v>
      </c>
    </row>
    <row r="566" spans="2:7" x14ac:dyDescent="0.25">
      <c r="B566" s="41" t="s">
        <v>574</v>
      </c>
      <c r="C566" s="37" t="s">
        <v>826</v>
      </c>
      <c r="D566" s="41" t="s">
        <v>846</v>
      </c>
      <c r="E566" s="45">
        <v>2012</v>
      </c>
      <c r="F566" s="43">
        <v>89907375</v>
      </c>
      <c r="G566" s="26" t="s">
        <v>718</v>
      </c>
    </row>
    <row r="567" spans="2:7" x14ac:dyDescent="0.25">
      <c r="B567" s="41" t="s">
        <v>575</v>
      </c>
      <c r="C567" s="37" t="s">
        <v>826</v>
      </c>
      <c r="D567" s="41" t="s">
        <v>846</v>
      </c>
      <c r="E567" s="45">
        <v>2012</v>
      </c>
      <c r="F567" s="43">
        <v>89911275</v>
      </c>
      <c r="G567" s="26" t="s">
        <v>726</v>
      </c>
    </row>
    <row r="568" spans="2:7" x14ac:dyDescent="0.25">
      <c r="B568" s="41" t="s">
        <v>576</v>
      </c>
      <c r="C568" s="37" t="s">
        <v>826</v>
      </c>
      <c r="D568" s="41" t="s">
        <v>846</v>
      </c>
      <c r="E568" s="45">
        <v>2012</v>
      </c>
      <c r="F568" s="43">
        <v>89900716</v>
      </c>
      <c r="G568" s="26" t="s">
        <v>711</v>
      </c>
    </row>
    <row r="569" spans="2:7" x14ac:dyDescent="0.25">
      <c r="B569" s="41" t="s">
        <v>577</v>
      </c>
      <c r="C569" s="37" t="s">
        <v>826</v>
      </c>
      <c r="D569" s="41" t="s">
        <v>846</v>
      </c>
      <c r="E569" s="45">
        <v>2012</v>
      </c>
      <c r="F569" s="43">
        <v>87885711</v>
      </c>
      <c r="G569" s="26" t="s">
        <v>804</v>
      </c>
    </row>
    <row r="570" spans="2:7" x14ac:dyDescent="0.25">
      <c r="B570" s="41" t="s">
        <v>578</v>
      </c>
      <c r="C570" s="37" t="s">
        <v>826</v>
      </c>
      <c r="D570" s="41" t="s">
        <v>846</v>
      </c>
      <c r="E570" s="45">
        <v>2012</v>
      </c>
      <c r="F570" s="43">
        <v>88077729</v>
      </c>
      <c r="G570" s="26" t="s">
        <v>814</v>
      </c>
    </row>
    <row r="571" spans="2:7" x14ac:dyDescent="0.25">
      <c r="B571" s="41" t="s">
        <v>579</v>
      </c>
      <c r="C571" s="37" t="s">
        <v>826</v>
      </c>
      <c r="D571" s="41" t="s">
        <v>846</v>
      </c>
      <c r="E571" s="45">
        <v>2012</v>
      </c>
      <c r="F571" s="43">
        <v>87883928</v>
      </c>
      <c r="G571" s="26" t="s">
        <v>767</v>
      </c>
    </row>
    <row r="572" spans="2:7" x14ac:dyDescent="0.25">
      <c r="B572" s="41" t="s">
        <v>580</v>
      </c>
      <c r="C572" s="37" t="s">
        <v>826</v>
      </c>
      <c r="D572" s="41" t="s">
        <v>846</v>
      </c>
      <c r="E572" s="45">
        <v>2012</v>
      </c>
      <c r="F572" s="43">
        <v>87883865</v>
      </c>
      <c r="G572" s="26" t="s">
        <v>765</v>
      </c>
    </row>
    <row r="573" spans="2:7" x14ac:dyDescent="0.25">
      <c r="B573" s="41" t="s">
        <v>581</v>
      </c>
      <c r="C573" s="37" t="s">
        <v>826</v>
      </c>
      <c r="D573" s="41" t="s">
        <v>846</v>
      </c>
      <c r="E573" s="45">
        <v>2012</v>
      </c>
      <c r="F573" s="43">
        <v>89899079</v>
      </c>
      <c r="G573" s="26" t="s">
        <v>813</v>
      </c>
    </row>
    <row r="574" spans="2:7" x14ac:dyDescent="0.25">
      <c r="B574" s="41" t="s">
        <v>582</v>
      </c>
      <c r="C574" s="37" t="s">
        <v>826</v>
      </c>
      <c r="D574" s="41" t="s">
        <v>846</v>
      </c>
      <c r="E574" s="45">
        <v>2012</v>
      </c>
      <c r="F574" s="43">
        <v>88113867</v>
      </c>
      <c r="G574" s="26" t="s">
        <v>740</v>
      </c>
    </row>
    <row r="575" spans="2:7" x14ac:dyDescent="0.25">
      <c r="B575" s="41" t="s">
        <v>583</v>
      </c>
      <c r="C575" s="37" t="s">
        <v>826</v>
      </c>
      <c r="D575" s="41" t="s">
        <v>846</v>
      </c>
      <c r="E575" s="45">
        <v>2012</v>
      </c>
      <c r="F575" s="43">
        <v>87882562</v>
      </c>
      <c r="G575" s="26" t="s">
        <v>773</v>
      </c>
    </row>
    <row r="576" spans="2:7" x14ac:dyDescent="0.25">
      <c r="B576" s="41" t="s">
        <v>584</v>
      </c>
      <c r="C576" s="37" t="s">
        <v>826</v>
      </c>
      <c r="D576" s="41" t="s">
        <v>846</v>
      </c>
      <c r="E576" s="45">
        <v>2012</v>
      </c>
      <c r="F576" s="43">
        <v>87887931</v>
      </c>
      <c r="G576" s="26" t="s">
        <v>776</v>
      </c>
    </row>
    <row r="577" spans="2:7" x14ac:dyDescent="0.25">
      <c r="B577" s="41" t="s">
        <v>585</v>
      </c>
      <c r="C577" s="37" t="s">
        <v>826</v>
      </c>
      <c r="D577" s="41" t="s">
        <v>846</v>
      </c>
      <c r="E577" s="45">
        <v>2012</v>
      </c>
      <c r="F577" s="43">
        <v>87887643</v>
      </c>
      <c r="G577" s="26" t="s">
        <v>771</v>
      </c>
    </row>
    <row r="578" spans="2:7" x14ac:dyDescent="0.25">
      <c r="B578" s="41" t="s">
        <v>586</v>
      </c>
      <c r="C578" s="37" t="s">
        <v>826</v>
      </c>
      <c r="D578" s="41" t="s">
        <v>846</v>
      </c>
      <c r="E578" s="45">
        <v>2012</v>
      </c>
      <c r="F578" s="43">
        <v>89908006</v>
      </c>
      <c r="G578" s="26" t="s">
        <v>811</v>
      </c>
    </row>
    <row r="579" spans="2:7" x14ac:dyDescent="0.25">
      <c r="B579" s="41" t="s">
        <v>587</v>
      </c>
      <c r="C579" s="37" t="s">
        <v>826</v>
      </c>
      <c r="D579" s="41" t="s">
        <v>846</v>
      </c>
      <c r="E579" s="45">
        <v>2012</v>
      </c>
      <c r="F579" s="43">
        <v>89900616</v>
      </c>
      <c r="G579" s="26" t="s">
        <v>720</v>
      </c>
    </row>
    <row r="580" spans="2:7" x14ac:dyDescent="0.25">
      <c r="B580" s="41" t="s">
        <v>588</v>
      </c>
      <c r="C580" s="37" t="s">
        <v>826</v>
      </c>
      <c r="D580" s="41" t="s">
        <v>846</v>
      </c>
      <c r="E580" s="45">
        <v>2012</v>
      </c>
      <c r="F580" s="43">
        <v>89912065</v>
      </c>
      <c r="G580" s="26" t="s">
        <v>812</v>
      </c>
    </row>
    <row r="581" spans="2:7" x14ac:dyDescent="0.25">
      <c r="B581" s="41" t="s">
        <v>589</v>
      </c>
      <c r="C581" s="37" t="s">
        <v>826</v>
      </c>
      <c r="D581" s="41" t="s">
        <v>846</v>
      </c>
      <c r="E581" s="45">
        <v>2012</v>
      </c>
      <c r="F581" s="43">
        <v>87927694</v>
      </c>
      <c r="G581" s="26" t="s">
        <v>819</v>
      </c>
    </row>
    <row r="582" spans="2:7" x14ac:dyDescent="0.25">
      <c r="B582" s="41" t="s">
        <v>590</v>
      </c>
      <c r="C582" s="37" t="s">
        <v>826</v>
      </c>
      <c r="D582" s="41" t="s">
        <v>846</v>
      </c>
      <c r="E582" s="45">
        <v>2012</v>
      </c>
      <c r="F582" s="43">
        <v>89911594</v>
      </c>
      <c r="G582" s="26" t="s">
        <v>806</v>
      </c>
    </row>
    <row r="583" spans="2:7" x14ac:dyDescent="0.25">
      <c r="B583" s="41" t="s">
        <v>591</v>
      </c>
      <c r="C583" s="37" t="s">
        <v>826</v>
      </c>
      <c r="D583" s="41" t="s">
        <v>846</v>
      </c>
      <c r="E583" s="45">
        <v>2012</v>
      </c>
      <c r="F583" s="43">
        <v>89896207</v>
      </c>
      <c r="G583" s="26" t="s">
        <v>724</v>
      </c>
    </row>
    <row r="584" spans="2:7" x14ac:dyDescent="0.25">
      <c r="B584" s="41" t="s">
        <v>592</v>
      </c>
      <c r="C584" s="37" t="s">
        <v>826</v>
      </c>
      <c r="D584" s="41" t="s">
        <v>846</v>
      </c>
      <c r="E584" s="45">
        <v>2012</v>
      </c>
      <c r="F584" s="43">
        <v>89912065</v>
      </c>
      <c r="G584" s="26" t="s">
        <v>812</v>
      </c>
    </row>
    <row r="585" spans="2:7" x14ac:dyDescent="0.25">
      <c r="B585" s="41" t="s">
        <v>593</v>
      </c>
      <c r="C585" s="37" t="s">
        <v>826</v>
      </c>
      <c r="D585" s="41" t="s">
        <v>847</v>
      </c>
      <c r="E585" s="45">
        <v>2012</v>
      </c>
      <c r="F585" s="43">
        <v>87936429</v>
      </c>
      <c r="G585" s="26" t="s">
        <v>783</v>
      </c>
    </row>
    <row r="586" spans="2:7" x14ac:dyDescent="0.25">
      <c r="B586" s="41" t="s">
        <v>594</v>
      </c>
      <c r="C586" s="37" t="s">
        <v>826</v>
      </c>
      <c r="D586" s="41" t="s">
        <v>847</v>
      </c>
      <c r="E586" s="45">
        <v>2012</v>
      </c>
      <c r="F586" s="43">
        <v>88347640</v>
      </c>
      <c r="G586" s="26" t="s">
        <v>801</v>
      </c>
    </row>
    <row r="587" spans="2:7" x14ac:dyDescent="0.25">
      <c r="B587" s="41" t="s">
        <v>595</v>
      </c>
      <c r="C587" s="37" t="s">
        <v>826</v>
      </c>
      <c r="D587" s="41" t="s">
        <v>847</v>
      </c>
      <c r="E587" s="45">
        <v>2012</v>
      </c>
      <c r="F587" s="43">
        <v>89899079</v>
      </c>
      <c r="G587" s="26" t="s">
        <v>813</v>
      </c>
    </row>
    <row r="588" spans="2:7" x14ac:dyDescent="0.25">
      <c r="B588" s="41" t="s">
        <v>596</v>
      </c>
      <c r="C588" s="37" t="s">
        <v>826</v>
      </c>
      <c r="D588" s="41" t="s">
        <v>847</v>
      </c>
      <c r="E588" s="45">
        <v>2012</v>
      </c>
      <c r="F588" s="43">
        <v>92536410</v>
      </c>
      <c r="G588" s="26" t="s">
        <v>816</v>
      </c>
    </row>
    <row r="589" spans="2:7" x14ac:dyDescent="0.25">
      <c r="B589" s="41" t="s">
        <v>597</v>
      </c>
      <c r="C589" s="37" t="s">
        <v>826</v>
      </c>
      <c r="D589" s="41" t="s">
        <v>847</v>
      </c>
      <c r="E589" s="45">
        <v>2012</v>
      </c>
      <c r="F589" s="43">
        <v>87927694</v>
      </c>
      <c r="G589" s="26" t="s">
        <v>819</v>
      </c>
    </row>
    <row r="590" spans="2:7" x14ac:dyDescent="0.25">
      <c r="B590" s="41" t="s">
        <v>598</v>
      </c>
      <c r="C590" s="37" t="s">
        <v>826</v>
      </c>
      <c r="D590" s="41" t="s">
        <v>847</v>
      </c>
      <c r="E590" s="45">
        <v>2012</v>
      </c>
      <c r="F590" s="43">
        <v>87887643</v>
      </c>
      <c r="G590" s="26" t="s">
        <v>771</v>
      </c>
    </row>
    <row r="591" spans="2:7" x14ac:dyDescent="0.25">
      <c r="B591" s="41" t="s">
        <v>599</v>
      </c>
      <c r="C591" s="37" t="s">
        <v>826</v>
      </c>
      <c r="D591" s="41" t="s">
        <v>847</v>
      </c>
      <c r="E591" s="45">
        <v>2012</v>
      </c>
      <c r="F591" s="43">
        <v>89901210</v>
      </c>
      <c r="G591" s="26" t="s">
        <v>735</v>
      </c>
    </row>
    <row r="592" spans="2:7" x14ac:dyDescent="0.25">
      <c r="B592" s="41" t="s">
        <v>600</v>
      </c>
      <c r="C592" s="37" t="s">
        <v>826</v>
      </c>
      <c r="D592" s="41" t="s">
        <v>847</v>
      </c>
      <c r="E592" s="45">
        <v>2012</v>
      </c>
      <c r="F592" s="43">
        <v>89896207</v>
      </c>
      <c r="G592" s="26" t="s">
        <v>724</v>
      </c>
    </row>
    <row r="593" spans="2:7" x14ac:dyDescent="0.25">
      <c r="B593" s="41" t="s">
        <v>601</v>
      </c>
      <c r="C593" s="37" t="s">
        <v>826</v>
      </c>
      <c r="D593" s="41" t="s">
        <v>847</v>
      </c>
      <c r="E593" s="45">
        <v>2012</v>
      </c>
      <c r="F593" s="43">
        <v>89903331</v>
      </c>
      <c r="G593" s="26" t="s">
        <v>809</v>
      </c>
    </row>
    <row r="594" spans="2:7" x14ac:dyDescent="0.25">
      <c r="B594" s="41" t="s">
        <v>602</v>
      </c>
      <c r="C594" s="37" t="s">
        <v>826</v>
      </c>
      <c r="D594" s="41" t="s">
        <v>847</v>
      </c>
      <c r="E594" s="45">
        <v>2012</v>
      </c>
      <c r="F594" s="43">
        <v>89895590</v>
      </c>
      <c r="G594" s="26" t="s">
        <v>808</v>
      </c>
    </row>
    <row r="595" spans="2:7" x14ac:dyDescent="0.25">
      <c r="B595" s="41" t="s">
        <v>603</v>
      </c>
      <c r="C595" s="37" t="s">
        <v>826</v>
      </c>
      <c r="D595" s="41" t="s">
        <v>847</v>
      </c>
      <c r="E595" s="45">
        <v>2012</v>
      </c>
      <c r="F595" s="43">
        <v>87883552</v>
      </c>
      <c r="G595" s="26" t="s">
        <v>818</v>
      </c>
    </row>
    <row r="596" spans="2:7" x14ac:dyDescent="0.25">
      <c r="B596" s="41" t="s">
        <v>604</v>
      </c>
      <c r="C596" s="37" t="s">
        <v>826</v>
      </c>
      <c r="D596" s="41" t="s">
        <v>847</v>
      </c>
      <c r="E596" s="45">
        <v>2012</v>
      </c>
      <c r="F596" s="43">
        <v>87921549</v>
      </c>
      <c r="G596" s="26" t="s">
        <v>728</v>
      </c>
    </row>
    <row r="597" spans="2:7" x14ac:dyDescent="0.25">
      <c r="B597" s="41" t="s">
        <v>605</v>
      </c>
      <c r="C597" s="37" t="s">
        <v>826</v>
      </c>
      <c r="D597" s="41" t="s">
        <v>847</v>
      </c>
      <c r="E597" s="45">
        <v>2012</v>
      </c>
      <c r="F597" s="43">
        <v>88357259</v>
      </c>
      <c r="G597" s="26" t="s">
        <v>798</v>
      </c>
    </row>
    <row r="598" spans="2:7" x14ac:dyDescent="0.25">
      <c r="B598" s="41" t="s">
        <v>606</v>
      </c>
      <c r="C598" s="37" t="s">
        <v>826</v>
      </c>
      <c r="D598" s="41" t="s">
        <v>847</v>
      </c>
      <c r="E598" s="45">
        <v>2012</v>
      </c>
      <c r="F598" s="43">
        <v>87932725</v>
      </c>
      <c r="G598" s="26" t="s">
        <v>785</v>
      </c>
    </row>
    <row r="599" spans="2:7" x14ac:dyDescent="0.25">
      <c r="B599" s="41" t="s">
        <v>607</v>
      </c>
      <c r="C599" s="37" t="s">
        <v>826</v>
      </c>
      <c r="D599" s="41" t="s">
        <v>847</v>
      </c>
      <c r="E599" s="45">
        <v>2012</v>
      </c>
      <c r="F599" s="43">
        <v>89912071</v>
      </c>
      <c r="G599" s="26" t="s">
        <v>731</v>
      </c>
    </row>
    <row r="600" spans="2:7" x14ac:dyDescent="0.25">
      <c r="B600" s="41" t="s">
        <v>608</v>
      </c>
      <c r="C600" s="37" t="s">
        <v>826</v>
      </c>
      <c r="D600" s="41" t="s">
        <v>847</v>
      </c>
      <c r="E600" s="45">
        <v>2012</v>
      </c>
      <c r="F600" s="43">
        <v>89907375</v>
      </c>
      <c r="G600" s="26" t="s">
        <v>718</v>
      </c>
    </row>
    <row r="601" spans="2:7" x14ac:dyDescent="0.25">
      <c r="B601" s="41" t="s">
        <v>609</v>
      </c>
      <c r="C601" s="37" t="s">
        <v>826</v>
      </c>
      <c r="D601" s="41" t="s">
        <v>847</v>
      </c>
      <c r="E601" s="45">
        <v>2012</v>
      </c>
      <c r="F601" s="43">
        <v>89911275</v>
      </c>
      <c r="G601" s="26" t="s">
        <v>726</v>
      </c>
    </row>
    <row r="602" spans="2:7" x14ac:dyDescent="0.25">
      <c r="B602" s="41" t="s">
        <v>610</v>
      </c>
      <c r="C602" s="37" t="s">
        <v>826</v>
      </c>
      <c r="D602" s="41" t="s">
        <v>847</v>
      </c>
      <c r="E602" s="45">
        <v>2012</v>
      </c>
      <c r="F602" s="43">
        <v>89900716</v>
      </c>
      <c r="G602" s="26" t="s">
        <v>711</v>
      </c>
    </row>
    <row r="603" spans="2:7" x14ac:dyDescent="0.25">
      <c r="B603" s="41" t="s">
        <v>611</v>
      </c>
      <c r="C603" s="37" t="s">
        <v>826</v>
      </c>
      <c r="D603" s="41" t="s">
        <v>847</v>
      </c>
      <c r="E603" s="45">
        <v>2012</v>
      </c>
      <c r="F603" s="43">
        <v>87885711</v>
      </c>
      <c r="G603" s="26" t="s">
        <v>804</v>
      </c>
    </row>
    <row r="604" spans="2:7" x14ac:dyDescent="0.25">
      <c r="B604" s="41" t="s">
        <v>612</v>
      </c>
      <c r="C604" s="37" t="s">
        <v>826</v>
      </c>
      <c r="D604" s="41" t="s">
        <v>847</v>
      </c>
      <c r="E604" s="45">
        <v>2012</v>
      </c>
      <c r="F604" s="43">
        <v>88077729</v>
      </c>
      <c r="G604" s="26" t="s">
        <v>814</v>
      </c>
    </row>
    <row r="605" spans="2:7" x14ac:dyDescent="0.25">
      <c r="B605" s="41" t="s">
        <v>613</v>
      </c>
      <c r="C605" s="37" t="s">
        <v>826</v>
      </c>
      <c r="D605" s="41" t="s">
        <v>847</v>
      </c>
      <c r="E605" s="45">
        <v>2012</v>
      </c>
      <c r="F605" s="43">
        <v>87883928</v>
      </c>
      <c r="G605" s="26" t="s">
        <v>767</v>
      </c>
    </row>
    <row r="606" spans="2:7" x14ac:dyDescent="0.25">
      <c r="B606" s="41" t="s">
        <v>614</v>
      </c>
      <c r="C606" s="37" t="s">
        <v>826</v>
      </c>
      <c r="D606" s="41" t="s">
        <v>848</v>
      </c>
      <c r="E606" s="45">
        <v>2012</v>
      </c>
      <c r="F606" s="43">
        <v>87883865</v>
      </c>
      <c r="G606" s="26" t="s">
        <v>765</v>
      </c>
    </row>
    <row r="607" spans="2:7" x14ac:dyDescent="0.25">
      <c r="B607" s="41" t="s">
        <v>615</v>
      </c>
      <c r="C607" s="37" t="s">
        <v>826</v>
      </c>
      <c r="D607" s="41" t="s">
        <v>848</v>
      </c>
      <c r="E607" s="45">
        <v>2012</v>
      </c>
      <c r="F607" s="43">
        <v>89899079</v>
      </c>
      <c r="G607" s="26" t="s">
        <v>813</v>
      </c>
    </row>
    <row r="608" spans="2:7" x14ac:dyDescent="0.25">
      <c r="B608" s="41" t="s">
        <v>616</v>
      </c>
      <c r="C608" s="37" t="s">
        <v>826</v>
      </c>
      <c r="D608" s="41" t="s">
        <v>848</v>
      </c>
      <c r="E608" s="45">
        <v>2012</v>
      </c>
      <c r="F608" s="43">
        <v>88113867</v>
      </c>
      <c r="G608" s="26" t="s">
        <v>740</v>
      </c>
    </row>
    <row r="609" spans="2:7" x14ac:dyDescent="0.25">
      <c r="B609" s="41" t="s">
        <v>617</v>
      </c>
      <c r="C609" s="37" t="s">
        <v>826</v>
      </c>
      <c r="D609" s="41" t="s">
        <v>848</v>
      </c>
      <c r="E609" s="45">
        <v>2012</v>
      </c>
      <c r="F609" s="43">
        <v>87882562</v>
      </c>
      <c r="G609" s="26" t="s">
        <v>773</v>
      </c>
    </row>
    <row r="610" spans="2:7" x14ac:dyDescent="0.25">
      <c r="B610" s="41" t="s">
        <v>618</v>
      </c>
      <c r="C610" s="37" t="s">
        <v>826</v>
      </c>
      <c r="D610" s="41" t="s">
        <v>848</v>
      </c>
      <c r="E610" s="45">
        <v>2012</v>
      </c>
      <c r="F610" s="43">
        <v>87887931</v>
      </c>
      <c r="G610" s="26" t="s">
        <v>776</v>
      </c>
    </row>
    <row r="611" spans="2:7" x14ac:dyDescent="0.25">
      <c r="B611" s="41" t="s">
        <v>619</v>
      </c>
      <c r="C611" s="37" t="s">
        <v>826</v>
      </c>
      <c r="D611" s="41" t="s">
        <v>848</v>
      </c>
      <c r="E611" s="45">
        <v>2012</v>
      </c>
      <c r="F611" s="43">
        <v>87887643</v>
      </c>
      <c r="G611" s="26" t="s">
        <v>771</v>
      </c>
    </row>
    <row r="612" spans="2:7" x14ac:dyDescent="0.25">
      <c r="B612" s="41" t="s">
        <v>620</v>
      </c>
      <c r="C612" s="37" t="s">
        <v>826</v>
      </c>
      <c r="D612" s="41" t="s">
        <v>848</v>
      </c>
      <c r="E612" s="45">
        <v>2012</v>
      </c>
      <c r="F612" s="43">
        <v>89908006</v>
      </c>
      <c r="G612" s="26" t="s">
        <v>811</v>
      </c>
    </row>
    <row r="613" spans="2:7" x14ac:dyDescent="0.25">
      <c r="B613" s="41" t="s">
        <v>621</v>
      </c>
      <c r="C613" s="37" t="s">
        <v>826</v>
      </c>
      <c r="D613" s="41" t="s">
        <v>848</v>
      </c>
      <c r="E613" s="45">
        <v>2012</v>
      </c>
      <c r="F613" s="43">
        <v>89900616</v>
      </c>
      <c r="G613" s="26" t="s">
        <v>720</v>
      </c>
    </row>
    <row r="614" spans="2:7" x14ac:dyDescent="0.25">
      <c r="B614" s="41" t="s">
        <v>622</v>
      </c>
      <c r="C614" s="37" t="s">
        <v>826</v>
      </c>
      <c r="D614" s="41" t="s">
        <v>848</v>
      </c>
      <c r="E614" s="45">
        <v>2012</v>
      </c>
      <c r="F614" s="43">
        <v>89912065</v>
      </c>
      <c r="G614" s="26" t="s">
        <v>812</v>
      </c>
    </row>
    <row r="615" spans="2:7" x14ac:dyDescent="0.25">
      <c r="B615" s="41" t="s">
        <v>623</v>
      </c>
      <c r="C615" s="37" t="s">
        <v>826</v>
      </c>
      <c r="D615" s="41" t="s">
        <v>848</v>
      </c>
      <c r="E615" s="45">
        <v>2012</v>
      </c>
      <c r="F615" s="43">
        <v>87927694</v>
      </c>
      <c r="G615" s="26" t="s">
        <v>819</v>
      </c>
    </row>
    <row r="616" spans="2:7" x14ac:dyDescent="0.25">
      <c r="B616" s="41" t="s">
        <v>624</v>
      </c>
      <c r="C616" s="37" t="s">
        <v>826</v>
      </c>
      <c r="D616" s="41" t="s">
        <v>848</v>
      </c>
      <c r="E616" s="45">
        <v>2012</v>
      </c>
      <c r="F616" s="43">
        <v>89911594</v>
      </c>
      <c r="G616" s="26" t="s">
        <v>806</v>
      </c>
    </row>
    <row r="617" spans="2:7" x14ac:dyDescent="0.25">
      <c r="B617" s="41" t="s">
        <v>625</v>
      </c>
      <c r="C617" s="37" t="s">
        <v>826</v>
      </c>
      <c r="D617" s="41" t="s">
        <v>848</v>
      </c>
      <c r="E617" s="45">
        <v>2012</v>
      </c>
      <c r="F617" s="43">
        <v>89896207</v>
      </c>
      <c r="G617" s="26" t="s">
        <v>724</v>
      </c>
    </row>
    <row r="618" spans="2:7" x14ac:dyDescent="0.25">
      <c r="B618" s="41" t="s">
        <v>626</v>
      </c>
      <c r="C618" s="37" t="s">
        <v>826</v>
      </c>
      <c r="D618" s="41" t="s">
        <v>848</v>
      </c>
      <c r="E618" s="45">
        <v>2012</v>
      </c>
      <c r="F618" s="43">
        <v>89901210</v>
      </c>
      <c r="G618" s="26" t="s">
        <v>735</v>
      </c>
    </row>
    <row r="619" spans="2:7" x14ac:dyDescent="0.25">
      <c r="B619" s="41" t="s">
        <v>627</v>
      </c>
      <c r="C619" s="37" t="s">
        <v>826</v>
      </c>
      <c r="D619" s="41" t="s">
        <v>848</v>
      </c>
      <c r="E619" s="45">
        <v>2012</v>
      </c>
      <c r="F619" s="43">
        <v>89895590</v>
      </c>
      <c r="G619" s="26" t="s">
        <v>808</v>
      </c>
    </row>
    <row r="620" spans="2:7" x14ac:dyDescent="0.25">
      <c r="B620" s="41" t="s">
        <v>628</v>
      </c>
      <c r="C620" s="37" t="s">
        <v>826</v>
      </c>
      <c r="D620" s="41" t="s">
        <v>848</v>
      </c>
      <c r="E620" s="45">
        <v>2012</v>
      </c>
      <c r="F620" s="43">
        <v>87932725</v>
      </c>
      <c r="G620" s="26" t="s">
        <v>785</v>
      </c>
    </row>
    <row r="621" spans="2:7" x14ac:dyDescent="0.25">
      <c r="B621" s="41" t="s">
        <v>629</v>
      </c>
      <c r="C621" s="37" t="s">
        <v>826</v>
      </c>
      <c r="D621" s="41" t="s">
        <v>848</v>
      </c>
      <c r="E621" s="45">
        <v>2012</v>
      </c>
      <c r="F621" s="43">
        <v>89907375</v>
      </c>
      <c r="G621" s="26" t="s">
        <v>718</v>
      </c>
    </row>
    <row r="622" spans="2:7" x14ac:dyDescent="0.25">
      <c r="B622" s="41" t="s">
        <v>630</v>
      </c>
      <c r="C622" s="37" t="s">
        <v>826</v>
      </c>
      <c r="D622" s="41" t="s">
        <v>848</v>
      </c>
      <c r="E622" s="45">
        <v>2012</v>
      </c>
      <c r="F622" s="43">
        <v>89911275</v>
      </c>
      <c r="G622" s="26" t="s">
        <v>726</v>
      </c>
    </row>
    <row r="623" spans="2:7" x14ac:dyDescent="0.25">
      <c r="B623" s="41" t="s">
        <v>631</v>
      </c>
      <c r="C623" s="37" t="s">
        <v>826</v>
      </c>
      <c r="D623" s="41" t="s">
        <v>848</v>
      </c>
      <c r="E623" s="45">
        <v>2012</v>
      </c>
      <c r="F623" s="43">
        <v>87882562</v>
      </c>
      <c r="G623" s="26" t="s">
        <v>773</v>
      </c>
    </row>
    <row r="624" spans="2:7" x14ac:dyDescent="0.25">
      <c r="B624" s="41" t="s">
        <v>632</v>
      </c>
      <c r="C624" s="37" t="s">
        <v>826</v>
      </c>
      <c r="D624" s="41" t="s">
        <v>848</v>
      </c>
      <c r="E624" s="45">
        <v>2012</v>
      </c>
      <c r="F624" s="43">
        <v>87887643</v>
      </c>
      <c r="G624" s="26" t="s">
        <v>771</v>
      </c>
    </row>
    <row r="625" spans="2:7" x14ac:dyDescent="0.25">
      <c r="B625" s="41" t="s">
        <v>633</v>
      </c>
      <c r="C625" s="37" t="s">
        <v>826</v>
      </c>
      <c r="D625" s="41" t="s">
        <v>848</v>
      </c>
      <c r="E625" s="45">
        <v>2012</v>
      </c>
      <c r="F625" s="43">
        <v>87936429</v>
      </c>
      <c r="G625" s="26" t="s">
        <v>783</v>
      </c>
    </row>
    <row r="626" spans="2:7" x14ac:dyDescent="0.25">
      <c r="B626" s="41" t="s">
        <v>634</v>
      </c>
      <c r="C626" s="37" t="s">
        <v>826</v>
      </c>
      <c r="D626" s="41" t="s">
        <v>848</v>
      </c>
      <c r="E626" s="45">
        <v>2012</v>
      </c>
      <c r="F626" s="43">
        <v>89912065</v>
      </c>
      <c r="G626" s="26" t="s">
        <v>812</v>
      </c>
    </row>
    <row r="627" spans="2:7" x14ac:dyDescent="0.25">
      <c r="B627" s="41" t="s">
        <v>635</v>
      </c>
      <c r="C627" s="37" t="s">
        <v>826</v>
      </c>
      <c r="D627" s="41" t="s">
        <v>848</v>
      </c>
      <c r="E627" s="45">
        <v>2012</v>
      </c>
      <c r="F627" s="43">
        <v>89909004</v>
      </c>
      <c r="G627" s="26" t="s">
        <v>805</v>
      </c>
    </row>
    <row r="628" spans="2:7" x14ac:dyDescent="0.25">
      <c r="B628" s="41" t="s">
        <v>636</v>
      </c>
      <c r="C628" s="37" t="s">
        <v>826</v>
      </c>
      <c r="D628" s="41" t="s">
        <v>848</v>
      </c>
      <c r="E628" s="45">
        <v>2012</v>
      </c>
      <c r="F628" s="43">
        <v>88077718</v>
      </c>
      <c r="G628" s="26" t="s">
        <v>746</v>
      </c>
    </row>
    <row r="629" spans="2:7" x14ac:dyDescent="0.25">
      <c r="B629" s="41" t="s">
        <v>637</v>
      </c>
      <c r="C629" s="37" t="s">
        <v>826</v>
      </c>
      <c r="D629" s="41" t="s">
        <v>848</v>
      </c>
      <c r="E629" s="45">
        <v>2012</v>
      </c>
      <c r="F629" s="43">
        <v>87929951</v>
      </c>
      <c r="G629" s="26" t="s">
        <v>754</v>
      </c>
    </row>
    <row r="630" spans="2:7" x14ac:dyDescent="0.25">
      <c r="B630" s="34"/>
      <c r="C630" s="38"/>
      <c r="D630" s="34"/>
      <c r="E630" s="45"/>
      <c r="F630" s="43"/>
    </row>
    <row r="631" spans="2:7" x14ac:dyDescent="0.25">
      <c r="B631" s="34"/>
      <c r="C631" s="38"/>
      <c r="D631" s="34"/>
      <c r="E631" s="45"/>
      <c r="F631" s="43"/>
    </row>
    <row r="632" spans="2:7" x14ac:dyDescent="0.25">
      <c r="B632" s="34"/>
      <c r="C632" s="38"/>
      <c r="D632" s="34"/>
      <c r="E632" s="45"/>
      <c r="F632" s="43"/>
    </row>
    <row r="633" spans="2:7" x14ac:dyDescent="0.25">
      <c r="B633" s="34"/>
      <c r="C633" s="38"/>
      <c r="D633" s="34"/>
      <c r="E633" s="45"/>
      <c r="F633" s="43"/>
    </row>
    <row r="634" spans="2:7" x14ac:dyDescent="0.25">
      <c r="F634" s="43"/>
    </row>
    <row r="635" spans="2:7" x14ac:dyDescent="0.25">
      <c r="F635" s="43"/>
    </row>
    <row r="636" spans="2:7" x14ac:dyDescent="0.25">
      <c r="F636" s="43"/>
    </row>
    <row r="637" spans="2:7" x14ac:dyDescent="0.25">
      <c r="F637" s="43"/>
    </row>
    <row r="638" spans="2:7" x14ac:dyDescent="0.25">
      <c r="F638" s="4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workbookViewId="0">
      <selection activeCell="J28" sqref="J28"/>
    </sheetView>
  </sheetViews>
  <sheetFormatPr baseColWidth="10" defaultRowHeight="15" x14ac:dyDescent="0.25"/>
  <cols>
    <col min="1" max="1" width="8.7109375" style="25" customWidth="1"/>
    <col min="2" max="2" width="23.140625" customWidth="1"/>
    <col min="3" max="3" width="8.28515625" customWidth="1"/>
    <col min="4" max="25" width="8.28515625" bestFit="1" customWidth="1"/>
    <col min="26" max="26" width="15.5703125" customWidth="1"/>
    <col min="27" max="27" width="23.85546875" customWidth="1"/>
    <col min="28" max="28" width="23.85546875" bestFit="1" customWidth="1"/>
    <col min="29" max="29" width="23.85546875" customWidth="1"/>
    <col min="30" max="30" width="23.85546875" bestFit="1" customWidth="1"/>
    <col min="31" max="31" width="23.85546875" customWidth="1"/>
    <col min="32" max="32" width="23.85546875" bestFit="1" customWidth="1"/>
    <col min="33" max="33" width="23.85546875" customWidth="1"/>
    <col min="34" max="34" width="23.85546875" bestFit="1" customWidth="1"/>
    <col min="35" max="35" width="23.85546875" customWidth="1"/>
    <col min="36" max="36" width="23.85546875" bestFit="1" customWidth="1"/>
    <col min="37" max="37" width="23.85546875" customWidth="1"/>
    <col min="38" max="38" width="23.85546875" bestFit="1" customWidth="1"/>
    <col min="39" max="39" width="23.85546875" customWidth="1"/>
    <col min="40" max="40" width="23.85546875" bestFit="1" customWidth="1"/>
    <col min="41" max="41" width="23.85546875" customWidth="1"/>
    <col min="42" max="42" width="23.85546875" bestFit="1" customWidth="1"/>
    <col min="43" max="43" width="23.85546875" customWidth="1"/>
    <col min="44" max="44" width="23.85546875" bestFit="1" customWidth="1"/>
    <col min="45" max="45" width="23.85546875" customWidth="1"/>
    <col min="46" max="46" width="23.85546875" bestFit="1" customWidth="1"/>
    <col min="47" max="47" width="23.85546875" customWidth="1"/>
    <col min="48" max="48" width="23.5703125" customWidth="1"/>
    <col min="49" max="49" width="32" customWidth="1"/>
    <col min="50" max="50" width="32" bestFit="1" customWidth="1"/>
  </cols>
  <sheetData>
    <row r="1" spans="1:26" ht="45" customHeight="1" x14ac:dyDescent="0.25">
      <c r="A1" s="48"/>
      <c r="B1" s="49" t="s">
        <v>823</v>
      </c>
      <c r="C1" s="25" t="s">
        <v>854</v>
      </c>
    </row>
    <row r="2" spans="1:26" x14ac:dyDescent="0.25">
      <c r="A2" s="48"/>
      <c r="B2" s="49" t="s">
        <v>9</v>
      </c>
      <c r="C2" s="25" t="s">
        <v>854</v>
      </c>
    </row>
    <row r="3" spans="1:26" x14ac:dyDescent="0.25">
      <c r="A3" s="48"/>
    </row>
    <row r="4" spans="1:26" x14ac:dyDescent="0.25">
      <c r="B4" s="49" t="s">
        <v>855</v>
      </c>
      <c r="C4" s="49" t="s">
        <v>822</v>
      </c>
    </row>
    <row r="5" spans="1:26" x14ac:dyDescent="0.25">
      <c r="B5" s="49" t="s">
        <v>850</v>
      </c>
      <c r="C5" s="25" t="s">
        <v>827</v>
      </c>
      <c r="D5" s="25" t="s">
        <v>828</v>
      </c>
      <c r="E5" s="25" t="s">
        <v>826</v>
      </c>
      <c r="F5" s="25" t="s">
        <v>829</v>
      </c>
      <c r="G5" s="25" t="s">
        <v>830</v>
      </c>
      <c r="H5" s="25" t="s">
        <v>831</v>
      </c>
      <c r="I5" s="25" t="s">
        <v>832</v>
      </c>
      <c r="J5" s="25" t="s">
        <v>833</v>
      </c>
      <c r="K5" s="25" t="s">
        <v>834</v>
      </c>
      <c r="L5" s="25" t="s">
        <v>835</v>
      </c>
      <c r="M5" s="25" t="s">
        <v>836</v>
      </c>
      <c r="N5" s="25" t="s">
        <v>837</v>
      </c>
      <c r="O5" s="25" t="s">
        <v>838</v>
      </c>
      <c r="P5" s="25" t="s">
        <v>839</v>
      </c>
      <c r="Q5" s="25" t="s">
        <v>840</v>
      </c>
      <c r="R5" s="25" t="s">
        <v>841</v>
      </c>
      <c r="S5" s="25" t="s">
        <v>842</v>
      </c>
      <c r="T5" s="25" t="s">
        <v>843</v>
      </c>
      <c r="U5" s="25" t="s">
        <v>844</v>
      </c>
      <c r="V5" s="25" t="s">
        <v>845</v>
      </c>
      <c r="W5" s="25" t="s">
        <v>846</v>
      </c>
      <c r="X5" s="25" t="s">
        <v>847</v>
      </c>
      <c r="Y5" s="25" t="s">
        <v>848</v>
      </c>
      <c r="Z5" s="25" t="s">
        <v>853</v>
      </c>
    </row>
    <row r="6" spans="1:26" x14ac:dyDescent="0.25">
      <c r="B6" s="25" t="s">
        <v>810</v>
      </c>
      <c r="C6" s="50"/>
      <c r="D6" s="50">
        <v>1</v>
      </c>
      <c r="E6" s="50"/>
      <c r="F6" s="50">
        <v>1</v>
      </c>
      <c r="G6" s="50"/>
      <c r="H6" s="50"/>
      <c r="I6" s="50"/>
      <c r="J6" s="50">
        <v>1</v>
      </c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>
        <v>3</v>
      </c>
    </row>
    <row r="7" spans="1:26" x14ac:dyDescent="0.25">
      <c r="B7" s="25" t="s">
        <v>746</v>
      </c>
      <c r="C7" s="50"/>
      <c r="D7" s="50">
        <v>2</v>
      </c>
      <c r="E7" s="50">
        <v>1</v>
      </c>
      <c r="F7" s="50">
        <v>1</v>
      </c>
      <c r="G7" s="50">
        <v>1</v>
      </c>
      <c r="H7" s="50"/>
      <c r="I7" s="50">
        <v>1</v>
      </c>
      <c r="J7" s="50">
        <v>1</v>
      </c>
      <c r="K7" s="50"/>
      <c r="L7" s="50">
        <v>1</v>
      </c>
      <c r="M7" s="50"/>
      <c r="N7" s="50"/>
      <c r="O7" s="50">
        <v>1</v>
      </c>
      <c r="P7" s="50"/>
      <c r="Q7" s="50">
        <v>1</v>
      </c>
      <c r="R7" s="50"/>
      <c r="S7" s="50">
        <v>1</v>
      </c>
      <c r="T7" s="50"/>
      <c r="U7" s="50"/>
      <c r="V7" s="50"/>
      <c r="W7" s="50"/>
      <c r="X7" s="50"/>
      <c r="Y7" s="50">
        <v>1</v>
      </c>
      <c r="Z7" s="50">
        <v>12</v>
      </c>
    </row>
    <row r="8" spans="1:26" x14ac:dyDescent="0.25">
      <c r="B8" s="25" t="s">
        <v>785</v>
      </c>
      <c r="C8" s="50"/>
      <c r="D8" s="50"/>
      <c r="E8" s="50">
        <v>2</v>
      </c>
      <c r="F8" s="50">
        <v>1</v>
      </c>
      <c r="G8" s="50"/>
      <c r="H8" s="50"/>
      <c r="I8" s="50"/>
      <c r="J8" s="50"/>
      <c r="K8" s="50">
        <v>1</v>
      </c>
      <c r="L8" s="50"/>
      <c r="M8" s="50"/>
      <c r="N8" s="50">
        <v>1</v>
      </c>
      <c r="O8" s="50"/>
      <c r="P8" s="50">
        <v>1</v>
      </c>
      <c r="Q8" s="50"/>
      <c r="R8" s="50"/>
      <c r="S8" s="50"/>
      <c r="T8" s="50"/>
      <c r="U8" s="50"/>
      <c r="V8" s="50"/>
      <c r="W8" s="50">
        <v>1</v>
      </c>
      <c r="X8" s="50">
        <v>1</v>
      </c>
      <c r="Y8" s="50">
        <v>1</v>
      </c>
      <c r="Z8" s="50">
        <v>9</v>
      </c>
    </row>
    <row r="9" spans="1:26" x14ac:dyDescent="0.25">
      <c r="B9" s="25" t="s">
        <v>749</v>
      </c>
      <c r="C9" s="50"/>
      <c r="D9" s="50"/>
      <c r="E9" s="50"/>
      <c r="F9" s="50"/>
      <c r="G9" s="50"/>
      <c r="H9" s="50"/>
      <c r="I9" s="50">
        <v>1</v>
      </c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>
        <v>1</v>
      </c>
    </row>
    <row r="10" spans="1:26" x14ac:dyDescent="0.25">
      <c r="B10" s="25" t="s">
        <v>776</v>
      </c>
      <c r="C10" s="50">
        <v>1</v>
      </c>
      <c r="D10" s="50">
        <v>1</v>
      </c>
      <c r="E10" s="50">
        <v>1</v>
      </c>
      <c r="F10" s="50">
        <v>1</v>
      </c>
      <c r="G10" s="50"/>
      <c r="H10" s="50">
        <v>1</v>
      </c>
      <c r="I10" s="50">
        <v>1</v>
      </c>
      <c r="J10" s="50"/>
      <c r="K10" s="50">
        <v>1</v>
      </c>
      <c r="L10" s="50"/>
      <c r="M10" s="50">
        <v>1</v>
      </c>
      <c r="N10" s="50">
        <v>1</v>
      </c>
      <c r="O10" s="50">
        <v>2</v>
      </c>
      <c r="P10" s="50"/>
      <c r="Q10" s="50">
        <v>1</v>
      </c>
      <c r="R10" s="50">
        <v>1</v>
      </c>
      <c r="S10" s="50">
        <v>1</v>
      </c>
      <c r="T10" s="50"/>
      <c r="U10" s="50">
        <v>1</v>
      </c>
      <c r="V10" s="50">
        <v>1</v>
      </c>
      <c r="W10" s="50">
        <v>1</v>
      </c>
      <c r="X10" s="50"/>
      <c r="Y10" s="50">
        <v>1</v>
      </c>
      <c r="Z10" s="50">
        <v>18</v>
      </c>
    </row>
    <row r="11" spans="1:26" x14ac:dyDescent="0.25">
      <c r="B11" s="25" t="s">
        <v>783</v>
      </c>
      <c r="C11" s="50">
        <v>1</v>
      </c>
      <c r="D11" s="50">
        <v>1</v>
      </c>
      <c r="E11" s="50"/>
      <c r="F11" s="50">
        <v>1</v>
      </c>
      <c r="G11" s="50">
        <v>1</v>
      </c>
      <c r="H11" s="50">
        <v>1</v>
      </c>
      <c r="I11" s="50"/>
      <c r="J11" s="50">
        <v>1</v>
      </c>
      <c r="K11" s="50">
        <v>1</v>
      </c>
      <c r="L11" s="50"/>
      <c r="M11" s="50"/>
      <c r="N11" s="50"/>
      <c r="O11" s="50"/>
      <c r="P11" s="50">
        <v>1</v>
      </c>
      <c r="Q11" s="50">
        <v>1</v>
      </c>
      <c r="R11" s="50"/>
      <c r="S11" s="50">
        <v>1</v>
      </c>
      <c r="T11" s="50"/>
      <c r="U11" s="50">
        <v>1</v>
      </c>
      <c r="V11" s="50">
        <v>1</v>
      </c>
      <c r="W11" s="50"/>
      <c r="X11" s="50">
        <v>1</v>
      </c>
      <c r="Y11" s="50">
        <v>1</v>
      </c>
      <c r="Z11" s="50">
        <v>14</v>
      </c>
    </row>
    <row r="12" spans="1:26" x14ac:dyDescent="0.25">
      <c r="B12" s="25" t="s">
        <v>706</v>
      </c>
      <c r="C12" s="50"/>
      <c r="D12" s="50">
        <v>1</v>
      </c>
      <c r="E12" s="50">
        <v>1</v>
      </c>
      <c r="F12" s="50">
        <v>1</v>
      </c>
      <c r="G12" s="50">
        <v>1</v>
      </c>
      <c r="H12" s="50">
        <v>1</v>
      </c>
      <c r="I12" s="50">
        <v>1</v>
      </c>
      <c r="J12" s="50">
        <v>1</v>
      </c>
      <c r="K12" s="50">
        <v>1</v>
      </c>
      <c r="L12" s="50">
        <v>1</v>
      </c>
      <c r="M12" s="50">
        <v>1</v>
      </c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>
        <v>10</v>
      </c>
    </row>
    <row r="13" spans="1:26" x14ac:dyDescent="0.25">
      <c r="B13" s="25" t="s">
        <v>718</v>
      </c>
      <c r="C13" s="50">
        <v>1</v>
      </c>
      <c r="D13" s="50">
        <v>1</v>
      </c>
      <c r="E13" s="50">
        <v>1</v>
      </c>
      <c r="F13" s="50"/>
      <c r="G13" s="50"/>
      <c r="H13" s="50">
        <v>1</v>
      </c>
      <c r="I13" s="50">
        <v>1</v>
      </c>
      <c r="J13" s="50">
        <v>1</v>
      </c>
      <c r="K13" s="50">
        <v>1</v>
      </c>
      <c r="L13" s="50">
        <v>1</v>
      </c>
      <c r="M13" s="50">
        <v>1</v>
      </c>
      <c r="N13" s="50">
        <v>1</v>
      </c>
      <c r="O13" s="50">
        <v>1</v>
      </c>
      <c r="P13" s="50">
        <v>1</v>
      </c>
      <c r="Q13" s="50">
        <v>1</v>
      </c>
      <c r="R13" s="50">
        <v>1</v>
      </c>
      <c r="S13" s="50">
        <v>1</v>
      </c>
      <c r="T13" s="50">
        <v>1</v>
      </c>
      <c r="U13" s="50">
        <v>1</v>
      </c>
      <c r="V13" s="50">
        <v>1</v>
      </c>
      <c r="W13" s="50">
        <v>1</v>
      </c>
      <c r="X13" s="50">
        <v>1</v>
      </c>
      <c r="Y13" s="50">
        <v>1</v>
      </c>
      <c r="Z13" s="50">
        <v>21</v>
      </c>
    </row>
    <row r="14" spans="1:26" x14ac:dyDescent="0.25">
      <c r="B14" s="25" t="s">
        <v>818</v>
      </c>
      <c r="C14" s="50">
        <v>1</v>
      </c>
      <c r="D14" s="50"/>
      <c r="E14" s="50">
        <v>1</v>
      </c>
      <c r="F14" s="50">
        <v>1</v>
      </c>
      <c r="G14" s="50">
        <v>1</v>
      </c>
      <c r="H14" s="50"/>
      <c r="I14" s="50">
        <v>1</v>
      </c>
      <c r="J14" s="50"/>
      <c r="K14" s="50"/>
      <c r="L14" s="50"/>
      <c r="M14" s="50"/>
      <c r="N14" s="50"/>
      <c r="O14" s="50"/>
      <c r="P14" s="50"/>
      <c r="Q14" s="50"/>
      <c r="R14" s="50">
        <v>1</v>
      </c>
      <c r="S14" s="50">
        <v>1</v>
      </c>
      <c r="T14" s="50"/>
      <c r="U14" s="50">
        <v>1</v>
      </c>
      <c r="V14" s="50">
        <v>1</v>
      </c>
      <c r="W14" s="50">
        <v>1</v>
      </c>
      <c r="X14" s="50">
        <v>1</v>
      </c>
      <c r="Y14" s="50"/>
      <c r="Z14" s="50">
        <v>11</v>
      </c>
    </row>
    <row r="15" spans="1:26" x14ac:dyDescent="0.25">
      <c r="B15" s="25" t="s">
        <v>801</v>
      </c>
      <c r="C15" s="50">
        <v>1</v>
      </c>
      <c r="D15" s="50">
        <v>1</v>
      </c>
      <c r="E15" s="50">
        <v>1</v>
      </c>
      <c r="F15" s="50">
        <v>1</v>
      </c>
      <c r="G15" s="50">
        <v>1</v>
      </c>
      <c r="H15" s="50">
        <v>1</v>
      </c>
      <c r="I15" s="50">
        <v>2</v>
      </c>
      <c r="J15" s="50"/>
      <c r="K15" s="50">
        <v>1</v>
      </c>
      <c r="L15" s="50">
        <v>1</v>
      </c>
      <c r="M15" s="50">
        <v>1</v>
      </c>
      <c r="N15" s="50">
        <v>1</v>
      </c>
      <c r="O15" s="50"/>
      <c r="P15" s="50">
        <v>1</v>
      </c>
      <c r="Q15" s="50">
        <v>1</v>
      </c>
      <c r="R15" s="50">
        <v>1</v>
      </c>
      <c r="S15" s="50"/>
      <c r="T15" s="50"/>
      <c r="U15" s="50">
        <v>1</v>
      </c>
      <c r="V15" s="50">
        <v>1</v>
      </c>
      <c r="W15" s="50"/>
      <c r="X15" s="50">
        <v>1</v>
      </c>
      <c r="Y15" s="50"/>
      <c r="Z15" s="50">
        <v>18</v>
      </c>
    </row>
    <row r="16" spans="1:26" x14ac:dyDescent="0.25">
      <c r="B16" s="25" t="s">
        <v>814</v>
      </c>
      <c r="C16" s="50">
        <v>1</v>
      </c>
      <c r="D16" s="50">
        <v>1</v>
      </c>
      <c r="E16" s="50">
        <v>1</v>
      </c>
      <c r="F16" s="50">
        <v>1</v>
      </c>
      <c r="G16" s="50">
        <v>1</v>
      </c>
      <c r="H16" s="50">
        <v>1</v>
      </c>
      <c r="I16" s="50"/>
      <c r="J16" s="50">
        <v>1</v>
      </c>
      <c r="K16" s="50">
        <v>1</v>
      </c>
      <c r="L16" s="50">
        <v>1</v>
      </c>
      <c r="M16" s="50">
        <v>1</v>
      </c>
      <c r="N16" s="50">
        <v>1</v>
      </c>
      <c r="O16" s="50"/>
      <c r="P16" s="50">
        <v>1</v>
      </c>
      <c r="Q16" s="50">
        <v>1</v>
      </c>
      <c r="R16" s="50"/>
      <c r="S16" s="50">
        <v>1</v>
      </c>
      <c r="T16" s="50"/>
      <c r="U16" s="50">
        <v>1</v>
      </c>
      <c r="V16" s="50">
        <v>1</v>
      </c>
      <c r="W16" s="50">
        <v>1</v>
      </c>
      <c r="X16" s="50">
        <v>1</v>
      </c>
      <c r="Y16" s="50"/>
      <c r="Z16" s="50">
        <v>18</v>
      </c>
    </row>
    <row r="17" spans="2:26" x14ac:dyDescent="0.25">
      <c r="B17" s="25" t="s">
        <v>754</v>
      </c>
      <c r="C17" s="50">
        <v>1</v>
      </c>
      <c r="D17" s="50">
        <v>1</v>
      </c>
      <c r="E17" s="50">
        <v>1</v>
      </c>
      <c r="F17" s="50">
        <v>1</v>
      </c>
      <c r="G17" s="50">
        <v>1</v>
      </c>
      <c r="H17" s="50">
        <v>1</v>
      </c>
      <c r="I17" s="50"/>
      <c r="J17" s="50"/>
      <c r="K17" s="50">
        <v>1</v>
      </c>
      <c r="L17" s="50">
        <v>1</v>
      </c>
      <c r="M17" s="50"/>
      <c r="N17" s="50">
        <v>1</v>
      </c>
      <c r="O17" s="50">
        <v>1</v>
      </c>
      <c r="P17" s="50"/>
      <c r="Q17" s="50">
        <v>1</v>
      </c>
      <c r="R17" s="50"/>
      <c r="S17" s="50">
        <v>1</v>
      </c>
      <c r="T17" s="50">
        <v>1</v>
      </c>
      <c r="U17" s="50">
        <v>1</v>
      </c>
      <c r="V17" s="50"/>
      <c r="W17" s="50"/>
      <c r="X17" s="50"/>
      <c r="Y17" s="50">
        <v>1</v>
      </c>
      <c r="Z17" s="50">
        <v>15</v>
      </c>
    </row>
    <row r="18" spans="2:26" x14ac:dyDescent="0.25">
      <c r="B18" s="25" t="s">
        <v>804</v>
      </c>
      <c r="C18" s="50">
        <v>1</v>
      </c>
      <c r="D18" s="50"/>
      <c r="E18" s="50">
        <v>1</v>
      </c>
      <c r="F18" s="50">
        <v>1</v>
      </c>
      <c r="G18" s="50">
        <v>1</v>
      </c>
      <c r="H18" s="50">
        <v>1</v>
      </c>
      <c r="I18" s="50">
        <v>1</v>
      </c>
      <c r="J18" s="50"/>
      <c r="K18" s="50">
        <v>1</v>
      </c>
      <c r="L18" s="50">
        <v>1</v>
      </c>
      <c r="M18" s="50">
        <v>1</v>
      </c>
      <c r="N18" s="50">
        <v>1</v>
      </c>
      <c r="O18" s="50">
        <v>1</v>
      </c>
      <c r="P18" s="50">
        <v>1</v>
      </c>
      <c r="Q18" s="50">
        <v>1</v>
      </c>
      <c r="R18" s="50">
        <v>1</v>
      </c>
      <c r="S18" s="50">
        <v>1</v>
      </c>
      <c r="T18" s="50">
        <v>1</v>
      </c>
      <c r="U18" s="50">
        <v>1</v>
      </c>
      <c r="V18" s="50">
        <v>1</v>
      </c>
      <c r="W18" s="50">
        <v>1</v>
      </c>
      <c r="X18" s="50">
        <v>1</v>
      </c>
      <c r="Y18" s="50"/>
      <c r="Z18" s="50">
        <v>20</v>
      </c>
    </row>
    <row r="19" spans="2:26" x14ac:dyDescent="0.25">
      <c r="B19" s="25" t="s">
        <v>769</v>
      </c>
      <c r="C19" s="50"/>
      <c r="D19" s="50">
        <v>1</v>
      </c>
      <c r="E19" s="50"/>
      <c r="F19" s="50"/>
      <c r="G19" s="50">
        <v>1</v>
      </c>
      <c r="H19" s="50"/>
      <c r="I19" s="50"/>
      <c r="J19" s="50"/>
      <c r="K19" s="50">
        <v>1</v>
      </c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>
        <v>3</v>
      </c>
    </row>
    <row r="20" spans="2:26" x14ac:dyDescent="0.25">
      <c r="B20" s="25" t="s">
        <v>702</v>
      </c>
      <c r="C20" s="50">
        <v>1</v>
      </c>
      <c r="D20" s="50"/>
      <c r="E20" s="50"/>
      <c r="F20" s="50">
        <v>1</v>
      </c>
      <c r="G20" s="50">
        <v>1</v>
      </c>
      <c r="H20" s="50"/>
      <c r="I20" s="50"/>
      <c r="J20" s="50"/>
      <c r="K20" s="50"/>
      <c r="L20" s="50"/>
      <c r="M20" s="50"/>
      <c r="N20" s="50"/>
      <c r="O20" s="50">
        <v>1</v>
      </c>
      <c r="P20" s="50"/>
      <c r="Q20" s="50"/>
      <c r="R20" s="50">
        <v>1</v>
      </c>
      <c r="S20" s="50">
        <v>1</v>
      </c>
      <c r="T20" s="50">
        <v>1</v>
      </c>
      <c r="U20" s="50"/>
      <c r="V20" s="50">
        <v>1</v>
      </c>
      <c r="W20" s="50"/>
      <c r="X20" s="50"/>
      <c r="Y20" s="50"/>
      <c r="Z20" s="50">
        <v>8</v>
      </c>
    </row>
    <row r="21" spans="2:26" x14ac:dyDescent="0.25">
      <c r="B21" s="25" t="s">
        <v>805</v>
      </c>
      <c r="C21" s="50"/>
      <c r="D21" s="50"/>
      <c r="E21" s="50"/>
      <c r="F21" s="50"/>
      <c r="G21" s="50"/>
      <c r="H21" s="50"/>
      <c r="I21" s="50"/>
      <c r="J21" s="50"/>
      <c r="K21" s="50"/>
      <c r="L21" s="50">
        <v>1</v>
      </c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>
        <v>1</v>
      </c>
      <c r="Z21" s="50">
        <v>2</v>
      </c>
    </row>
    <row r="22" spans="2:26" x14ac:dyDescent="0.25">
      <c r="B22" s="25" t="s">
        <v>722</v>
      </c>
      <c r="C22" s="50">
        <v>1</v>
      </c>
      <c r="D22" s="50">
        <v>1</v>
      </c>
      <c r="E22" s="50">
        <v>1</v>
      </c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>
        <v>3</v>
      </c>
    </row>
    <row r="23" spans="2:26" x14ac:dyDescent="0.25">
      <c r="B23" s="25" t="s">
        <v>809</v>
      </c>
      <c r="C23" s="50">
        <v>1</v>
      </c>
      <c r="D23" s="50">
        <v>1</v>
      </c>
      <c r="E23" s="50"/>
      <c r="F23" s="50">
        <v>1</v>
      </c>
      <c r="G23" s="50">
        <v>1</v>
      </c>
      <c r="H23" s="50">
        <v>1</v>
      </c>
      <c r="I23" s="50">
        <v>1</v>
      </c>
      <c r="J23" s="50">
        <v>1</v>
      </c>
      <c r="K23" s="50">
        <v>1</v>
      </c>
      <c r="L23" s="50">
        <v>1</v>
      </c>
      <c r="M23" s="50">
        <v>1</v>
      </c>
      <c r="N23" s="50">
        <v>1</v>
      </c>
      <c r="O23" s="50">
        <v>1</v>
      </c>
      <c r="P23" s="50">
        <v>1</v>
      </c>
      <c r="Q23" s="50">
        <v>1</v>
      </c>
      <c r="R23" s="50">
        <v>1</v>
      </c>
      <c r="S23" s="50">
        <v>1</v>
      </c>
      <c r="T23" s="50">
        <v>1</v>
      </c>
      <c r="U23" s="50">
        <v>1</v>
      </c>
      <c r="V23" s="50">
        <v>1</v>
      </c>
      <c r="W23" s="50">
        <v>1</v>
      </c>
      <c r="X23" s="50">
        <v>1</v>
      </c>
      <c r="Y23" s="50"/>
      <c r="Z23" s="50">
        <v>21</v>
      </c>
    </row>
    <row r="24" spans="2:26" x14ac:dyDescent="0.25">
      <c r="B24" s="25" t="s">
        <v>812</v>
      </c>
      <c r="C24" s="50"/>
      <c r="D24" s="50"/>
      <c r="E24" s="50"/>
      <c r="F24" s="50"/>
      <c r="G24" s="50">
        <v>1</v>
      </c>
      <c r="H24" s="50">
        <v>1</v>
      </c>
      <c r="I24" s="50">
        <v>1</v>
      </c>
      <c r="J24" s="50"/>
      <c r="K24" s="50">
        <v>1</v>
      </c>
      <c r="L24" s="50">
        <v>1</v>
      </c>
      <c r="M24" s="50">
        <v>1</v>
      </c>
      <c r="N24" s="50">
        <v>1</v>
      </c>
      <c r="O24" s="50"/>
      <c r="P24" s="50">
        <v>1</v>
      </c>
      <c r="Q24" s="50"/>
      <c r="R24" s="50"/>
      <c r="S24" s="50">
        <v>1</v>
      </c>
      <c r="T24" s="50"/>
      <c r="U24" s="50">
        <v>1</v>
      </c>
      <c r="V24" s="50">
        <v>1</v>
      </c>
      <c r="W24" s="50">
        <v>2</v>
      </c>
      <c r="X24" s="50"/>
      <c r="Y24" s="50">
        <v>2</v>
      </c>
      <c r="Z24" s="50">
        <v>15</v>
      </c>
    </row>
    <row r="25" spans="2:26" x14ac:dyDescent="0.25">
      <c r="B25" s="25" t="s">
        <v>819</v>
      </c>
      <c r="C25" s="50">
        <v>1</v>
      </c>
      <c r="D25" s="50"/>
      <c r="E25" s="50"/>
      <c r="F25" s="50">
        <v>1</v>
      </c>
      <c r="G25" s="50">
        <v>1</v>
      </c>
      <c r="H25" s="50">
        <v>1</v>
      </c>
      <c r="I25" s="50">
        <v>1</v>
      </c>
      <c r="J25" s="50"/>
      <c r="K25" s="50"/>
      <c r="L25" s="50"/>
      <c r="M25" s="50"/>
      <c r="N25" s="50"/>
      <c r="O25" s="50"/>
      <c r="P25" s="50">
        <v>1</v>
      </c>
      <c r="Q25" s="50">
        <v>1</v>
      </c>
      <c r="R25" s="50">
        <v>1</v>
      </c>
      <c r="S25" s="50">
        <v>1</v>
      </c>
      <c r="T25" s="50"/>
      <c r="U25" s="50"/>
      <c r="V25" s="50">
        <v>1</v>
      </c>
      <c r="W25" s="50">
        <v>1</v>
      </c>
      <c r="X25" s="50">
        <v>1</v>
      </c>
      <c r="Y25" s="50">
        <v>1</v>
      </c>
      <c r="Z25" s="50">
        <v>13</v>
      </c>
    </row>
    <row r="26" spans="2:26" x14ac:dyDescent="0.25">
      <c r="B26" s="25" t="s">
        <v>817</v>
      </c>
      <c r="C26" s="50"/>
      <c r="D26" s="50"/>
      <c r="E26" s="50"/>
      <c r="F26" s="50"/>
      <c r="G26" s="50"/>
      <c r="H26" s="50"/>
      <c r="I26" s="50">
        <v>1</v>
      </c>
      <c r="J26" s="50"/>
      <c r="K26" s="50"/>
      <c r="L26" s="50">
        <v>1</v>
      </c>
      <c r="M26" s="50">
        <v>1</v>
      </c>
      <c r="N26" s="50">
        <v>1</v>
      </c>
      <c r="O26" s="50"/>
      <c r="P26" s="50">
        <v>1</v>
      </c>
      <c r="Q26" s="50">
        <v>1</v>
      </c>
      <c r="R26" s="50">
        <v>1</v>
      </c>
      <c r="S26" s="50">
        <v>1</v>
      </c>
      <c r="T26" s="50">
        <v>1</v>
      </c>
      <c r="U26" s="50">
        <v>1</v>
      </c>
      <c r="V26" s="50"/>
      <c r="W26" s="50"/>
      <c r="X26" s="50"/>
      <c r="Y26" s="50"/>
      <c r="Z26" s="50">
        <v>10</v>
      </c>
    </row>
    <row r="27" spans="2:26" x14ac:dyDescent="0.25">
      <c r="B27" s="25" t="s">
        <v>797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>
        <v>1</v>
      </c>
      <c r="Q27" s="50">
        <v>1</v>
      </c>
      <c r="R27" s="50">
        <v>1</v>
      </c>
      <c r="S27" s="50">
        <v>1</v>
      </c>
      <c r="T27" s="50">
        <v>1</v>
      </c>
      <c r="U27" s="50"/>
      <c r="V27" s="50"/>
      <c r="W27" s="50"/>
      <c r="X27" s="50"/>
      <c r="Y27" s="50"/>
      <c r="Z27" s="50">
        <v>5</v>
      </c>
    </row>
    <row r="28" spans="2:26" x14ac:dyDescent="0.25">
      <c r="B28" s="25" t="s">
        <v>771</v>
      </c>
      <c r="C28" s="50">
        <v>1</v>
      </c>
      <c r="D28" s="50">
        <v>1</v>
      </c>
      <c r="E28" s="50">
        <v>2</v>
      </c>
      <c r="F28" s="50">
        <v>1</v>
      </c>
      <c r="G28" s="50">
        <v>1</v>
      </c>
      <c r="H28" s="50">
        <v>1</v>
      </c>
      <c r="I28" s="50">
        <v>1</v>
      </c>
      <c r="J28" s="50">
        <v>2</v>
      </c>
      <c r="K28" s="50"/>
      <c r="L28" s="50">
        <v>2</v>
      </c>
      <c r="M28" s="50"/>
      <c r="N28" s="50">
        <v>1</v>
      </c>
      <c r="O28" s="50">
        <v>1</v>
      </c>
      <c r="P28" s="50">
        <v>1</v>
      </c>
      <c r="Q28" s="50">
        <v>1</v>
      </c>
      <c r="R28" s="50">
        <v>1</v>
      </c>
      <c r="S28" s="50">
        <v>1</v>
      </c>
      <c r="T28" s="50">
        <v>1</v>
      </c>
      <c r="U28" s="50">
        <v>1</v>
      </c>
      <c r="V28" s="50">
        <v>1</v>
      </c>
      <c r="W28" s="50">
        <v>1</v>
      </c>
      <c r="X28" s="50">
        <v>1</v>
      </c>
      <c r="Y28" s="50">
        <v>2</v>
      </c>
      <c r="Z28" s="50">
        <v>25</v>
      </c>
    </row>
    <row r="29" spans="2:26" x14ac:dyDescent="0.25">
      <c r="B29" s="25" t="s">
        <v>765</v>
      </c>
      <c r="C29" s="50">
        <v>1</v>
      </c>
      <c r="D29" s="50">
        <v>1</v>
      </c>
      <c r="E29" s="50">
        <v>1</v>
      </c>
      <c r="F29" s="50">
        <v>1</v>
      </c>
      <c r="G29" s="50">
        <v>1</v>
      </c>
      <c r="H29" s="50">
        <v>1</v>
      </c>
      <c r="I29" s="50">
        <v>1</v>
      </c>
      <c r="J29" s="50">
        <v>1</v>
      </c>
      <c r="K29" s="50">
        <v>1</v>
      </c>
      <c r="L29" s="50">
        <v>1</v>
      </c>
      <c r="M29" s="50">
        <v>1</v>
      </c>
      <c r="N29" s="50">
        <v>1</v>
      </c>
      <c r="O29" s="50"/>
      <c r="P29" s="50">
        <v>1</v>
      </c>
      <c r="Q29" s="50">
        <v>1</v>
      </c>
      <c r="R29" s="50"/>
      <c r="S29" s="50">
        <v>1</v>
      </c>
      <c r="T29" s="50">
        <v>1</v>
      </c>
      <c r="U29" s="50">
        <v>1</v>
      </c>
      <c r="V29" s="50">
        <v>1</v>
      </c>
      <c r="W29" s="50">
        <v>1</v>
      </c>
      <c r="X29" s="50"/>
      <c r="Y29" s="50">
        <v>1</v>
      </c>
      <c r="Z29" s="50">
        <v>20</v>
      </c>
    </row>
    <row r="30" spans="2:26" x14ac:dyDescent="0.25">
      <c r="B30" s="25" t="s">
        <v>698</v>
      </c>
      <c r="C30" s="50"/>
      <c r="D30" s="50">
        <v>1</v>
      </c>
      <c r="E30" s="50"/>
      <c r="F30" s="50"/>
      <c r="G30" s="50"/>
      <c r="H30" s="50"/>
      <c r="I30" s="50"/>
      <c r="J30" s="50">
        <v>1</v>
      </c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>
        <v>2</v>
      </c>
    </row>
    <row r="31" spans="2:26" x14ac:dyDescent="0.25">
      <c r="B31" s="25" t="s">
        <v>793</v>
      </c>
      <c r="C31" s="50">
        <v>1</v>
      </c>
      <c r="D31" s="50">
        <v>1</v>
      </c>
      <c r="E31" s="50">
        <v>1</v>
      </c>
      <c r="F31" s="50">
        <v>1</v>
      </c>
      <c r="G31" s="50">
        <v>1</v>
      </c>
      <c r="H31" s="50">
        <v>1</v>
      </c>
      <c r="I31" s="50">
        <v>1</v>
      </c>
      <c r="J31" s="50">
        <v>1</v>
      </c>
      <c r="K31" s="50"/>
      <c r="L31" s="50">
        <v>1</v>
      </c>
      <c r="M31" s="50"/>
      <c r="N31" s="50"/>
      <c r="O31" s="50"/>
      <c r="P31" s="50"/>
      <c r="Q31" s="50"/>
      <c r="R31" s="50"/>
      <c r="S31" s="50"/>
      <c r="T31" s="50">
        <v>1</v>
      </c>
      <c r="U31" s="50"/>
      <c r="V31" s="50">
        <v>1</v>
      </c>
      <c r="W31" s="50"/>
      <c r="X31" s="50"/>
      <c r="Y31" s="50"/>
      <c r="Z31" s="50">
        <v>11</v>
      </c>
    </row>
    <row r="32" spans="2:26" x14ac:dyDescent="0.25">
      <c r="B32" s="25" t="s">
        <v>742</v>
      </c>
      <c r="C32" s="50"/>
      <c r="D32" s="50"/>
      <c r="E32" s="50"/>
      <c r="F32" s="50"/>
      <c r="G32" s="50">
        <v>1</v>
      </c>
      <c r="H32" s="50"/>
      <c r="I32" s="50">
        <v>1</v>
      </c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>
        <v>2</v>
      </c>
    </row>
    <row r="33" spans="2:26" x14ac:dyDescent="0.25">
      <c r="B33" s="25" t="s">
        <v>740</v>
      </c>
      <c r="C33" s="50"/>
      <c r="D33" s="50">
        <v>1</v>
      </c>
      <c r="E33" s="50"/>
      <c r="F33" s="50"/>
      <c r="G33" s="50"/>
      <c r="H33" s="50">
        <v>1</v>
      </c>
      <c r="I33" s="50"/>
      <c r="J33" s="50"/>
      <c r="K33" s="50"/>
      <c r="L33" s="50">
        <v>1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>
        <v>1</v>
      </c>
      <c r="X33" s="50"/>
      <c r="Y33" s="50">
        <v>1</v>
      </c>
      <c r="Z33" s="50">
        <v>5</v>
      </c>
    </row>
    <row r="34" spans="2:26" x14ac:dyDescent="0.25">
      <c r="B34" s="25" t="s">
        <v>728</v>
      </c>
      <c r="C34" s="50">
        <v>1</v>
      </c>
      <c r="D34" s="50"/>
      <c r="E34" s="50">
        <v>1</v>
      </c>
      <c r="F34" s="50">
        <v>1</v>
      </c>
      <c r="G34" s="50">
        <v>1</v>
      </c>
      <c r="H34" s="50"/>
      <c r="I34" s="50">
        <v>1</v>
      </c>
      <c r="J34" s="50">
        <v>1</v>
      </c>
      <c r="K34" s="50">
        <v>1</v>
      </c>
      <c r="L34" s="50">
        <v>1</v>
      </c>
      <c r="M34" s="50">
        <v>1</v>
      </c>
      <c r="N34" s="50">
        <v>1</v>
      </c>
      <c r="O34" s="50">
        <v>1</v>
      </c>
      <c r="P34" s="50">
        <v>1</v>
      </c>
      <c r="Q34" s="50">
        <v>1</v>
      </c>
      <c r="R34" s="50">
        <v>1</v>
      </c>
      <c r="S34" s="50">
        <v>1</v>
      </c>
      <c r="T34" s="50">
        <v>1</v>
      </c>
      <c r="U34" s="50">
        <v>1</v>
      </c>
      <c r="V34" s="50"/>
      <c r="W34" s="50">
        <v>1</v>
      </c>
      <c r="X34" s="50">
        <v>1</v>
      </c>
      <c r="Y34" s="50"/>
      <c r="Z34" s="50">
        <v>19</v>
      </c>
    </row>
    <row r="35" spans="2:26" x14ac:dyDescent="0.25">
      <c r="B35" s="25" t="s">
        <v>724</v>
      </c>
      <c r="C35" s="50">
        <v>1</v>
      </c>
      <c r="D35" s="50">
        <v>1</v>
      </c>
      <c r="E35" s="50">
        <v>1</v>
      </c>
      <c r="F35" s="50"/>
      <c r="G35" s="50"/>
      <c r="H35" s="50"/>
      <c r="I35" s="50"/>
      <c r="J35" s="50">
        <v>1</v>
      </c>
      <c r="K35" s="50">
        <v>1</v>
      </c>
      <c r="L35" s="50">
        <v>1</v>
      </c>
      <c r="M35" s="50"/>
      <c r="N35" s="50">
        <v>1</v>
      </c>
      <c r="O35" s="50">
        <v>1</v>
      </c>
      <c r="P35" s="50">
        <v>1</v>
      </c>
      <c r="Q35" s="50">
        <v>1</v>
      </c>
      <c r="R35" s="50">
        <v>1</v>
      </c>
      <c r="S35" s="50">
        <v>1</v>
      </c>
      <c r="T35" s="50">
        <v>1</v>
      </c>
      <c r="U35" s="50">
        <v>1</v>
      </c>
      <c r="V35" s="50">
        <v>1</v>
      </c>
      <c r="W35" s="50">
        <v>1</v>
      </c>
      <c r="X35" s="50">
        <v>1</v>
      </c>
      <c r="Y35" s="50">
        <v>1</v>
      </c>
      <c r="Z35" s="50">
        <v>18</v>
      </c>
    </row>
    <row r="36" spans="2:26" x14ac:dyDescent="0.25">
      <c r="B36" s="25" t="s">
        <v>773</v>
      </c>
      <c r="C36" s="50">
        <v>1</v>
      </c>
      <c r="D36" s="50">
        <v>1</v>
      </c>
      <c r="E36" s="50"/>
      <c r="F36" s="50">
        <v>1</v>
      </c>
      <c r="G36" s="50">
        <v>1</v>
      </c>
      <c r="H36" s="50">
        <v>1</v>
      </c>
      <c r="I36" s="50"/>
      <c r="J36" s="50">
        <v>1</v>
      </c>
      <c r="K36" s="50"/>
      <c r="L36" s="50">
        <v>1</v>
      </c>
      <c r="M36" s="50"/>
      <c r="N36" s="50">
        <v>1</v>
      </c>
      <c r="O36" s="50"/>
      <c r="P36" s="50">
        <v>1</v>
      </c>
      <c r="Q36" s="50"/>
      <c r="R36" s="50"/>
      <c r="S36" s="50">
        <v>1</v>
      </c>
      <c r="T36" s="50"/>
      <c r="U36" s="50">
        <v>1</v>
      </c>
      <c r="V36" s="50"/>
      <c r="W36" s="50">
        <v>1</v>
      </c>
      <c r="X36" s="50"/>
      <c r="Y36" s="50">
        <v>2</v>
      </c>
      <c r="Z36" s="50">
        <v>14</v>
      </c>
    </row>
    <row r="37" spans="2:26" x14ac:dyDescent="0.25">
      <c r="B37" s="25" t="s">
        <v>816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>
        <v>1</v>
      </c>
      <c r="W37" s="50"/>
      <c r="X37" s="50">
        <v>1</v>
      </c>
      <c r="Y37" s="50"/>
      <c r="Z37" s="50">
        <v>2</v>
      </c>
    </row>
    <row r="38" spans="2:26" x14ac:dyDescent="0.25">
      <c r="B38" s="25" t="s">
        <v>820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>
        <v>1</v>
      </c>
      <c r="U38" s="50"/>
      <c r="V38" s="50"/>
      <c r="W38" s="50"/>
      <c r="X38" s="50"/>
      <c r="Y38" s="50"/>
      <c r="Z38" s="50">
        <v>1</v>
      </c>
    </row>
    <row r="39" spans="2:26" x14ac:dyDescent="0.25">
      <c r="B39" s="25" t="s">
        <v>700</v>
      </c>
      <c r="C39" s="50">
        <v>1</v>
      </c>
      <c r="D39" s="50">
        <v>1</v>
      </c>
      <c r="E39" s="50">
        <v>1</v>
      </c>
      <c r="F39" s="50">
        <v>1</v>
      </c>
      <c r="G39" s="50">
        <v>1</v>
      </c>
      <c r="H39" s="50">
        <v>1</v>
      </c>
      <c r="I39" s="50">
        <v>1</v>
      </c>
      <c r="J39" s="50">
        <v>1</v>
      </c>
      <c r="K39" s="50">
        <v>1</v>
      </c>
      <c r="L39" s="50">
        <v>1</v>
      </c>
      <c r="M39" s="50">
        <v>1</v>
      </c>
      <c r="N39" s="50">
        <v>1</v>
      </c>
      <c r="O39" s="50">
        <v>1</v>
      </c>
      <c r="P39" s="50">
        <v>1</v>
      </c>
      <c r="Q39" s="50">
        <v>1</v>
      </c>
      <c r="R39" s="50"/>
      <c r="S39" s="50">
        <v>1</v>
      </c>
      <c r="T39" s="50">
        <v>1</v>
      </c>
      <c r="U39" s="50">
        <v>1</v>
      </c>
      <c r="V39" s="50">
        <v>1</v>
      </c>
      <c r="W39" s="50"/>
      <c r="X39" s="50"/>
      <c r="Y39" s="50"/>
      <c r="Z39" s="50">
        <v>19</v>
      </c>
    </row>
    <row r="40" spans="2:26" x14ac:dyDescent="0.25">
      <c r="B40" s="25" t="s">
        <v>767</v>
      </c>
      <c r="C40" s="50">
        <v>1</v>
      </c>
      <c r="D40" s="50">
        <v>1</v>
      </c>
      <c r="E40" s="50"/>
      <c r="F40" s="50"/>
      <c r="G40" s="50">
        <v>1</v>
      </c>
      <c r="H40" s="50">
        <v>1</v>
      </c>
      <c r="I40" s="50">
        <v>1</v>
      </c>
      <c r="J40" s="50"/>
      <c r="K40" s="50">
        <v>1</v>
      </c>
      <c r="L40" s="50">
        <v>1</v>
      </c>
      <c r="M40" s="50">
        <v>1</v>
      </c>
      <c r="N40" s="50">
        <v>1</v>
      </c>
      <c r="O40" s="50">
        <v>1</v>
      </c>
      <c r="P40" s="50">
        <v>1</v>
      </c>
      <c r="Q40" s="50">
        <v>1</v>
      </c>
      <c r="R40" s="50">
        <v>1</v>
      </c>
      <c r="S40" s="50">
        <v>1</v>
      </c>
      <c r="T40" s="50">
        <v>1</v>
      </c>
      <c r="U40" s="50">
        <v>1</v>
      </c>
      <c r="V40" s="50">
        <v>1</v>
      </c>
      <c r="W40" s="50">
        <v>1</v>
      </c>
      <c r="X40" s="50">
        <v>1</v>
      </c>
      <c r="Y40" s="50"/>
      <c r="Z40" s="50">
        <v>19</v>
      </c>
    </row>
    <row r="41" spans="2:26" x14ac:dyDescent="0.25">
      <c r="B41" s="25" t="s">
        <v>761</v>
      </c>
      <c r="C41" s="50">
        <v>1</v>
      </c>
      <c r="D41" s="50">
        <v>1</v>
      </c>
      <c r="E41" s="50"/>
      <c r="F41" s="50">
        <v>1</v>
      </c>
      <c r="G41" s="50">
        <v>1</v>
      </c>
      <c r="H41" s="50">
        <v>1</v>
      </c>
      <c r="I41" s="50">
        <v>1</v>
      </c>
      <c r="J41" s="50">
        <v>1</v>
      </c>
      <c r="K41" s="50">
        <v>1</v>
      </c>
      <c r="L41" s="50">
        <v>1</v>
      </c>
      <c r="M41" s="50"/>
      <c r="N41" s="50">
        <v>1</v>
      </c>
      <c r="O41" s="50"/>
      <c r="P41" s="50">
        <v>1</v>
      </c>
      <c r="Q41" s="50">
        <v>1</v>
      </c>
      <c r="R41" s="50">
        <v>1</v>
      </c>
      <c r="S41" s="50">
        <v>1</v>
      </c>
      <c r="T41" s="50"/>
      <c r="U41" s="50">
        <v>1</v>
      </c>
      <c r="V41" s="50">
        <v>1</v>
      </c>
      <c r="W41" s="50"/>
      <c r="X41" s="50"/>
      <c r="Y41" s="50"/>
      <c r="Z41" s="50">
        <v>16</v>
      </c>
    </row>
    <row r="42" spans="2:26" x14ac:dyDescent="0.25">
      <c r="B42" s="25" t="s">
        <v>798</v>
      </c>
      <c r="C42" s="50">
        <v>1</v>
      </c>
      <c r="D42" s="50"/>
      <c r="E42" s="50">
        <v>1</v>
      </c>
      <c r="F42" s="50">
        <v>1</v>
      </c>
      <c r="G42" s="50">
        <v>1</v>
      </c>
      <c r="H42" s="50"/>
      <c r="I42" s="50">
        <v>1</v>
      </c>
      <c r="J42" s="50">
        <v>1</v>
      </c>
      <c r="K42" s="50">
        <v>1</v>
      </c>
      <c r="L42" s="50">
        <v>1</v>
      </c>
      <c r="M42" s="50">
        <v>1</v>
      </c>
      <c r="N42" s="50"/>
      <c r="O42" s="50"/>
      <c r="P42" s="50"/>
      <c r="Q42" s="50"/>
      <c r="R42" s="50"/>
      <c r="S42" s="50">
        <v>1</v>
      </c>
      <c r="T42" s="50">
        <v>1</v>
      </c>
      <c r="U42" s="50">
        <v>1</v>
      </c>
      <c r="V42" s="50">
        <v>1</v>
      </c>
      <c r="W42" s="50">
        <v>1</v>
      </c>
      <c r="X42" s="50">
        <v>1</v>
      </c>
      <c r="Y42" s="50"/>
      <c r="Z42" s="50">
        <v>15</v>
      </c>
    </row>
    <row r="43" spans="2:26" x14ac:dyDescent="0.25">
      <c r="B43" s="25" t="s">
        <v>711</v>
      </c>
      <c r="C43" s="50">
        <v>1</v>
      </c>
      <c r="D43" s="50"/>
      <c r="E43" s="50">
        <v>1</v>
      </c>
      <c r="F43" s="50">
        <v>1</v>
      </c>
      <c r="G43" s="50">
        <v>1</v>
      </c>
      <c r="H43" s="50"/>
      <c r="I43" s="50">
        <v>1</v>
      </c>
      <c r="J43" s="50">
        <v>1</v>
      </c>
      <c r="K43" s="50">
        <v>1</v>
      </c>
      <c r="L43" s="50">
        <v>1</v>
      </c>
      <c r="M43" s="50">
        <v>2</v>
      </c>
      <c r="N43" s="50">
        <v>1</v>
      </c>
      <c r="O43" s="50">
        <v>1</v>
      </c>
      <c r="P43" s="50">
        <v>1</v>
      </c>
      <c r="Q43" s="50">
        <v>1</v>
      </c>
      <c r="R43" s="50">
        <v>1</v>
      </c>
      <c r="S43" s="50">
        <v>1</v>
      </c>
      <c r="T43" s="50">
        <v>1</v>
      </c>
      <c r="U43" s="50">
        <v>1</v>
      </c>
      <c r="V43" s="50"/>
      <c r="W43" s="50">
        <v>1</v>
      </c>
      <c r="X43" s="50">
        <v>1</v>
      </c>
      <c r="Y43" s="50"/>
      <c r="Z43" s="50">
        <v>20</v>
      </c>
    </row>
    <row r="44" spans="2:26" x14ac:dyDescent="0.25">
      <c r="B44" s="25" t="s">
        <v>744</v>
      </c>
      <c r="C44" s="50"/>
      <c r="D44" s="50"/>
      <c r="E44" s="50"/>
      <c r="F44" s="50"/>
      <c r="G44" s="50">
        <v>1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>
        <v>1</v>
      </c>
    </row>
    <row r="45" spans="2:26" x14ac:dyDescent="0.25">
      <c r="B45" s="25" t="s">
        <v>813</v>
      </c>
      <c r="C45" s="50">
        <v>1</v>
      </c>
      <c r="D45" s="50">
        <v>1</v>
      </c>
      <c r="E45" s="50">
        <v>1</v>
      </c>
      <c r="F45" s="50">
        <v>1</v>
      </c>
      <c r="G45" s="50">
        <v>1</v>
      </c>
      <c r="H45" s="50">
        <v>1</v>
      </c>
      <c r="I45" s="50">
        <v>1</v>
      </c>
      <c r="J45" s="50">
        <v>1</v>
      </c>
      <c r="K45" s="50">
        <v>1</v>
      </c>
      <c r="L45" s="50">
        <v>1</v>
      </c>
      <c r="M45" s="50">
        <v>1</v>
      </c>
      <c r="N45" s="50">
        <v>1</v>
      </c>
      <c r="O45" s="50">
        <v>1</v>
      </c>
      <c r="P45" s="50">
        <v>1</v>
      </c>
      <c r="Q45" s="50">
        <v>1</v>
      </c>
      <c r="R45" s="50"/>
      <c r="S45" s="50">
        <v>1</v>
      </c>
      <c r="T45" s="50">
        <v>1</v>
      </c>
      <c r="U45" s="50">
        <v>1</v>
      </c>
      <c r="V45" s="50">
        <v>1</v>
      </c>
      <c r="W45" s="50">
        <v>1</v>
      </c>
      <c r="X45" s="50">
        <v>1</v>
      </c>
      <c r="Y45" s="50">
        <v>1</v>
      </c>
      <c r="Z45" s="50">
        <v>22</v>
      </c>
    </row>
    <row r="46" spans="2:26" x14ac:dyDescent="0.25">
      <c r="B46" s="25" t="s">
        <v>720</v>
      </c>
      <c r="C46" s="50"/>
      <c r="D46" s="50">
        <v>1</v>
      </c>
      <c r="E46" s="50"/>
      <c r="F46" s="50"/>
      <c r="G46" s="50"/>
      <c r="H46" s="50"/>
      <c r="I46" s="50"/>
      <c r="J46" s="50"/>
      <c r="K46" s="50"/>
      <c r="L46" s="50"/>
      <c r="M46" s="50">
        <v>1</v>
      </c>
      <c r="N46" s="50"/>
      <c r="O46" s="50"/>
      <c r="P46" s="50"/>
      <c r="Q46" s="50">
        <v>1</v>
      </c>
      <c r="R46" s="50">
        <v>1</v>
      </c>
      <c r="S46" s="50">
        <v>1</v>
      </c>
      <c r="T46" s="50"/>
      <c r="U46" s="50"/>
      <c r="V46" s="50"/>
      <c r="W46" s="50">
        <v>1</v>
      </c>
      <c r="X46" s="50"/>
      <c r="Y46" s="50">
        <v>1</v>
      </c>
      <c r="Z46" s="50">
        <v>7</v>
      </c>
    </row>
    <row r="47" spans="2:26" x14ac:dyDescent="0.25">
      <c r="B47" s="25" t="s">
        <v>806</v>
      </c>
      <c r="C47" s="50">
        <v>1</v>
      </c>
      <c r="D47" s="50">
        <v>1</v>
      </c>
      <c r="E47" s="50">
        <v>1</v>
      </c>
      <c r="F47" s="50">
        <v>1</v>
      </c>
      <c r="G47" s="50">
        <v>1</v>
      </c>
      <c r="H47" s="50">
        <v>1</v>
      </c>
      <c r="I47" s="50">
        <v>1</v>
      </c>
      <c r="J47" s="50"/>
      <c r="K47" s="50"/>
      <c r="L47" s="50">
        <v>1</v>
      </c>
      <c r="M47" s="50"/>
      <c r="N47" s="50">
        <v>1</v>
      </c>
      <c r="O47" s="50">
        <v>1</v>
      </c>
      <c r="P47" s="50">
        <v>1</v>
      </c>
      <c r="Q47" s="50"/>
      <c r="R47" s="50">
        <v>1</v>
      </c>
      <c r="S47" s="50">
        <v>1</v>
      </c>
      <c r="T47" s="50">
        <v>1</v>
      </c>
      <c r="U47" s="50">
        <v>1</v>
      </c>
      <c r="V47" s="50">
        <v>1</v>
      </c>
      <c r="W47" s="50">
        <v>1</v>
      </c>
      <c r="X47" s="50"/>
      <c r="Y47" s="50">
        <v>1</v>
      </c>
      <c r="Z47" s="50">
        <v>18</v>
      </c>
    </row>
    <row r="48" spans="2:26" x14ac:dyDescent="0.25">
      <c r="B48" s="25" t="s">
        <v>763</v>
      </c>
      <c r="C48" s="50"/>
      <c r="D48" s="50"/>
      <c r="E48" s="50"/>
      <c r="F48" s="50"/>
      <c r="G48" s="50"/>
      <c r="H48" s="50"/>
      <c r="I48" s="50"/>
      <c r="J48" s="50"/>
      <c r="K48" s="50"/>
      <c r="L48" s="50">
        <v>1</v>
      </c>
      <c r="M48" s="50"/>
      <c r="N48" s="50"/>
      <c r="O48" s="50"/>
      <c r="P48" s="50"/>
      <c r="Q48" s="50"/>
      <c r="R48" s="50"/>
      <c r="S48" s="50">
        <v>1</v>
      </c>
      <c r="T48" s="50"/>
      <c r="U48" s="50"/>
      <c r="V48" s="50"/>
      <c r="W48" s="50"/>
      <c r="X48" s="50"/>
      <c r="Y48" s="50"/>
      <c r="Z48" s="50">
        <v>2</v>
      </c>
    </row>
    <row r="49" spans="2:26" x14ac:dyDescent="0.25">
      <c r="B49" s="25" t="s">
        <v>715</v>
      </c>
      <c r="C49" s="50">
        <v>1</v>
      </c>
      <c r="D49" s="50">
        <v>1</v>
      </c>
      <c r="E49" s="50"/>
      <c r="F49" s="50">
        <v>1</v>
      </c>
      <c r="G49" s="50">
        <v>1</v>
      </c>
      <c r="H49" s="50">
        <v>1</v>
      </c>
      <c r="I49" s="50"/>
      <c r="J49" s="50"/>
      <c r="K49" s="50">
        <v>1</v>
      </c>
      <c r="L49" s="50">
        <v>1</v>
      </c>
      <c r="M49" s="50"/>
      <c r="N49" s="50"/>
      <c r="O49" s="50"/>
      <c r="P49" s="50"/>
      <c r="Q49" s="50"/>
      <c r="R49" s="50"/>
      <c r="S49" s="50">
        <v>1</v>
      </c>
      <c r="T49" s="50"/>
      <c r="U49" s="50"/>
      <c r="V49" s="50"/>
      <c r="W49" s="50"/>
      <c r="X49" s="50"/>
      <c r="Y49" s="50"/>
      <c r="Z49" s="50">
        <v>8</v>
      </c>
    </row>
    <row r="50" spans="2:26" x14ac:dyDescent="0.25">
      <c r="B50" s="25" t="s">
        <v>808</v>
      </c>
      <c r="C50" s="50"/>
      <c r="D50" s="50"/>
      <c r="E50" s="50"/>
      <c r="F50" s="50"/>
      <c r="G50" s="50"/>
      <c r="H50" s="50"/>
      <c r="I50" s="50"/>
      <c r="J50" s="50">
        <v>1</v>
      </c>
      <c r="K50" s="50">
        <v>1</v>
      </c>
      <c r="L50" s="50">
        <v>1</v>
      </c>
      <c r="M50" s="50">
        <v>1</v>
      </c>
      <c r="N50" s="50">
        <v>1</v>
      </c>
      <c r="O50" s="50">
        <v>1</v>
      </c>
      <c r="P50" s="50"/>
      <c r="Q50" s="50"/>
      <c r="R50" s="50"/>
      <c r="S50" s="50"/>
      <c r="T50" s="50"/>
      <c r="U50" s="50"/>
      <c r="V50" s="50">
        <v>1</v>
      </c>
      <c r="W50" s="50">
        <v>1</v>
      </c>
      <c r="X50" s="50">
        <v>1</v>
      </c>
      <c r="Y50" s="50">
        <v>1</v>
      </c>
      <c r="Z50" s="50">
        <v>10</v>
      </c>
    </row>
    <row r="51" spans="2:26" x14ac:dyDescent="0.25">
      <c r="B51" s="25" t="s">
        <v>802</v>
      </c>
      <c r="C51" s="50">
        <v>1</v>
      </c>
      <c r="D51" s="50"/>
      <c r="E51" s="50">
        <v>1</v>
      </c>
      <c r="F51" s="50">
        <v>1</v>
      </c>
      <c r="G51" s="50">
        <v>1</v>
      </c>
      <c r="H51" s="50"/>
      <c r="I51" s="50">
        <v>1</v>
      </c>
      <c r="J51" s="50"/>
      <c r="K51" s="50">
        <v>1</v>
      </c>
      <c r="L51" s="50">
        <v>1</v>
      </c>
      <c r="M51" s="50">
        <v>1</v>
      </c>
      <c r="N51" s="50">
        <v>1</v>
      </c>
      <c r="O51" s="50">
        <v>1</v>
      </c>
      <c r="P51" s="50">
        <v>1</v>
      </c>
      <c r="Q51" s="50">
        <v>1</v>
      </c>
      <c r="R51" s="50">
        <v>1</v>
      </c>
      <c r="S51" s="50">
        <v>1</v>
      </c>
      <c r="T51" s="50">
        <v>1</v>
      </c>
      <c r="U51" s="50"/>
      <c r="V51" s="50"/>
      <c r="W51" s="50"/>
      <c r="X51" s="50"/>
      <c r="Y51" s="50"/>
      <c r="Z51" s="50">
        <v>15</v>
      </c>
    </row>
    <row r="52" spans="2:26" x14ac:dyDescent="0.25">
      <c r="B52" s="25" t="s">
        <v>799</v>
      </c>
      <c r="C52" s="50">
        <v>1</v>
      </c>
      <c r="D52" s="50">
        <v>1</v>
      </c>
      <c r="E52" s="50"/>
      <c r="F52" s="50">
        <v>1</v>
      </c>
      <c r="G52" s="50">
        <v>1</v>
      </c>
      <c r="H52" s="50"/>
      <c r="I52" s="50"/>
      <c r="J52" s="50">
        <v>1</v>
      </c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>
        <v>1</v>
      </c>
      <c r="W52" s="50"/>
      <c r="X52" s="50"/>
      <c r="Y52" s="50"/>
      <c r="Z52" s="50">
        <v>6</v>
      </c>
    </row>
    <row r="53" spans="2:26" x14ac:dyDescent="0.25">
      <c r="B53" s="25" t="s">
        <v>735</v>
      </c>
      <c r="C53" s="50">
        <v>1</v>
      </c>
      <c r="D53" s="50">
        <v>1</v>
      </c>
      <c r="E53" s="50"/>
      <c r="F53" s="50">
        <v>1</v>
      </c>
      <c r="G53" s="50"/>
      <c r="H53" s="50">
        <v>1</v>
      </c>
      <c r="I53" s="50"/>
      <c r="J53" s="50"/>
      <c r="K53" s="50"/>
      <c r="L53" s="50">
        <v>1</v>
      </c>
      <c r="M53" s="50"/>
      <c r="N53" s="50"/>
      <c r="O53" s="50">
        <v>1</v>
      </c>
      <c r="P53" s="50">
        <v>1</v>
      </c>
      <c r="Q53" s="50">
        <v>1</v>
      </c>
      <c r="R53" s="50"/>
      <c r="S53" s="50">
        <v>1</v>
      </c>
      <c r="T53" s="50"/>
      <c r="U53" s="50">
        <v>1</v>
      </c>
      <c r="V53" s="50">
        <v>1</v>
      </c>
      <c r="W53" s="50"/>
      <c r="X53" s="50">
        <v>1</v>
      </c>
      <c r="Y53" s="50">
        <v>1</v>
      </c>
      <c r="Z53" s="50">
        <v>13</v>
      </c>
    </row>
    <row r="54" spans="2:26" x14ac:dyDescent="0.25">
      <c r="B54" s="25" t="s">
        <v>694</v>
      </c>
      <c r="C54" s="50"/>
      <c r="D54" s="50"/>
      <c r="E54" s="50"/>
      <c r="F54" s="50">
        <v>1</v>
      </c>
      <c r="G54" s="50">
        <v>1</v>
      </c>
      <c r="H54" s="50"/>
      <c r="I54" s="50">
        <v>1</v>
      </c>
      <c r="J54" s="50"/>
      <c r="K54" s="50">
        <v>1</v>
      </c>
      <c r="L54" s="50">
        <v>1</v>
      </c>
      <c r="M54" s="50"/>
      <c r="N54" s="50"/>
      <c r="O54" s="50"/>
      <c r="P54" s="50">
        <v>1</v>
      </c>
      <c r="Q54" s="50">
        <v>1</v>
      </c>
      <c r="R54" s="50">
        <v>1</v>
      </c>
      <c r="S54" s="50">
        <v>1</v>
      </c>
      <c r="T54" s="50">
        <v>1</v>
      </c>
      <c r="U54" s="50">
        <v>1</v>
      </c>
      <c r="V54" s="50"/>
      <c r="W54" s="50"/>
      <c r="X54" s="50"/>
      <c r="Y54" s="50"/>
      <c r="Z54" s="50">
        <v>11</v>
      </c>
    </row>
    <row r="55" spans="2:26" x14ac:dyDescent="0.25">
      <c r="B55" s="25" t="s">
        <v>726</v>
      </c>
      <c r="C55" s="50"/>
      <c r="D55" s="50"/>
      <c r="E55" s="50"/>
      <c r="F55" s="50"/>
      <c r="G55" s="50"/>
      <c r="H55" s="50"/>
      <c r="I55" s="50"/>
      <c r="J55" s="50"/>
      <c r="K55" s="50">
        <v>2</v>
      </c>
      <c r="L55" s="50">
        <v>1</v>
      </c>
      <c r="M55" s="50">
        <v>1</v>
      </c>
      <c r="N55" s="50">
        <v>1</v>
      </c>
      <c r="O55" s="50">
        <v>1</v>
      </c>
      <c r="P55" s="50">
        <v>1</v>
      </c>
      <c r="Q55" s="50">
        <v>1</v>
      </c>
      <c r="R55" s="50">
        <v>1</v>
      </c>
      <c r="S55" s="50">
        <v>1</v>
      </c>
      <c r="T55" s="50">
        <v>1</v>
      </c>
      <c r="U55" s="50">
        <v>1</v>
      </c>
      <c r="V55" s="50">
        <v>1</v>
      </c>
      <c r="W55" s="50">
        <v>1</v>
      </c>
      <c r="X55" s="50">
        <v>1</v>
      </c>
      <c r="Y55" s="50">
        <v>1</v>
      </c>
      <c r="Z55" s="50">
        <v>16</v>
      </c>
    </row>
    <row r="56" spans="2:26" x14ac:dyDescent="0.25">
      <c r="B56" s="25" t="s">
        <v>800</v>
      </c>
      <c r="C56" s="50"/>
      <c r="D56" s="50"/>
      <c r="E56" s="50">
        <v>1</v>
      </c>
      <c r="F56" s="50"/>
      <c r="G56" s="50"/>
      <c r="H56" s="50"/>
      <c r="I56" s="50"/>
      <c r="J56" s="50">
        <v>1</v>
      </c>
      <c r="K56" s="50"/>
      <c r="L56" s="50"/>
      <c r="M56" s="50"/>
      <c r="N56" s="50"/>
      <c r="O56" s="50">
        <v>1</v>
      </c>
      <c r="P56" s="50">
        <v>1</v>
      </c>
      <c r="Q56" s="50"/>
      <c r="R56" s="50"/>
      <c r="S56" s="50"/>
      <c r="T56" s="50"/>
      <c r="U56" s="50">
        <v>1</v>
      </c>
      <c r="V56" s="50"/>
      <c r="W56" s="50"/>
      <c r="X56" s="50"/>
      <c r="Y56" s="50"/>
      <c r="Z56" s="50">
        <v>5</v>
      </c>
    </row>
    <row r="57" spans="2:26" x14ac:dyDescent="0.25">
      <c r="B57" s="25" t="s">
        <v>756</v>
      </c>
      <c r="C57" s="50">
        <v>1</v>
      </c>
      <c r="D57" s="50">
        <v>1</v>
      </c>
      <c r="E57" s="50"/>
      <c r="F57" s="50">
        <v>1</v>
      </c>
      <c r="G57" s="50">
        <v>1</v>
      </c>
      <c r="H57" s="50">
        <v>1</v>
      </c>
      <c r="I57" s="50"/>
      <c r="J57" s="50"/>
      <c r="K57" s="50">
        <v>1</v>
      </c>
      <c r="L57" s="50"/>
      <c r="M57" s="50"/>
      <c r="N57" s="50">
        <v>1</v>
      </c>
      <c r="O57" s="50">
        <v>1</v>
      </c>
      <c r="P57" s="50"/>
      <c r="Q57" s="50">
        <v>1</v>
      </c>
      <c r="R57" s="50">
        <v>1</v>
      </c>
      <c r="S57" s="50">
        <v>1</v>
      </c>
      <c r="T57" s="50">
        <v>2</v>
      </c>
      <c r="U57" s="50">
        <v>1</v>
      </c>
      <c r="V57" s="50">
        <v>1</v>
      </c>
      <c r="W57" s="50"/>
      <c r="X57" s="50"/>
      <c r="Y57" s="50"/>
      <c r="Z57" s="50">
        <v>15</v>
      </c>
    </row>
    <row r="58" spans="2:26" x14ac:dyDescent="0.25">
      <c r="B58" s="25" t="s">
        <v>731</v>
      </c>
      <c r="C58" s="50"/>
      <c r="D58" s="50"/>
      <c r="E58" s="50">
        <v>1</v>
      </c>
      <c r="F58" s="50"/>
      <c r="G58" s="50"/>
      <c r="H58" s="50">
        <v>1</v>
      </c>
      <c r="I58" s="50">
        <v>1</v>
      </c>
      <c r="J58" s="50"/>
      <c r="K58" s="50"/>
      <c r="L58" s="50">
        <v>1</v>
      </c>
      <c r="M58" s="50"/>
      <c r="N58" s="50">
        <v>1</v>
      </c>
      <c r="O58" s="50">
        <v>1</v>
      </c>
      <c r="P58" s="50"/>
      <c r="Q58" s="50"/>
      <c r="R58" s="50"/>
      <c r="S58" s="50">
        <v>1</v>
      </c>
      <c r="T58" s="50"/>
      <c r="U58" s="50"/>
      <c r="V58" s="50">
        <v>1</v>
      </c>
      <c r="W58" s="50">
        <v>1</v>
      </c>
      <c r="X58" s="50">
        <v>1</v>
      </c>
      <c r="Y58" s="50"/>
      <c r="Z58" s="50">
        <v>10</v>
      </c>
    </row>
    <row r="59" spans="2:26" x14ac:dyDescent="0.25">
      <c r="B59" s="25" t="s">
        <v>811</v>
      </c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>
        <v>1</v>
      </c>
      <c r="Q59" s="50">
        <v>1</v>
      </c>
      <c r="R59" s="50">
        <v>1</v>
      </c>
      <c r="S59" s="50">
        <v>2</v>
      </c>
      <c r="T59" s="50"/>
      <c r="U59" s="50"/>
      <c r="V59" s="50"/>
      <c r="W59" s="50">
        <v>1</v>
      </c>
      <c r="X59" s="50"/>
      <c r="Y59" s="50">
        <v>1</v>
      </c>
      <c r="Z59" s="50">
        <v>7</v>
      </c>
    </row>
    <row r="60" spans="2:26" x14ac:dyDescent="0.25">
      <c r="B60" s="25" t="s">
        <v>853</v>
      </c>
      <c r="C60" s="50">
        <v>30</v>
      </c>
      <c r="D60" s="50">
        <v>30</v>
      </c>
      <c r="E60" s="50">
        <v>26</v>
      </c>
      <c r="F60" s="50">
        <v>31</v>
      </c>
      <c r="G60" s="50">
        <v>32</v>
      </c>
      <c r="H60" s="50">
        <v>25</v>
      </c>
      <c r="I60" s="50">
        <v>28</v>
      </c>
      <c r="J60" s="50">
        <v>23</v>
      </c>
      <c r="K60" s="50">
        <v>28</v>
      </c>
      <c r="L60" s="50">
        <v>34</v>
      </c>
      <c r="M60" s="50">
        <v>21</v>
      </c>
      <c r="N60" s="50">
        <v>26</v>
      </c>
      <c r="O60" s="50">
        <v>23</v>
      </c>
      <c r="P60" s="50">
        <v>28</v>
      </c>
      <c r="Q60" s="50">
        <v>28</v>
      </c>
      <c r="R60" s="50">
        <v>23</v>
      </c>
      <c r="S60" s="50">
        <v>37</v>
      </c>
      <c r="T60" s="50">
        <v>24</v>
      </c>
      <c r="U60" s="50">
        <v>28</v>
      </c>
      <c r="V60" s="50">
        <v>28</v>
      </c>
      <c r="W60" s="50">
        <v>26</v>
      </c>
      <c r="X60" s="50">
        <v>21</v>
      </c>
      <c r="Y60" s="50">
        <v>24</v>
      </c>
      <c r="Z60" s="50">
        <v>624</v>
      </c>
    </row>
  </sheetData>
  <conditionalFormatting pivot="1" sqref="C6:Y59">
    <cfRule type="cellIs" dxfId="0" priority="1" operator="greaterThan">
      <formula>1</formula>
    </cfRule>
  </conditionalFormatting>
  <pageMargins left="0.7" right="0.7" top="0.78740157499999996" bottom="0.78740157499999996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15"/>
  <sheetViews>
    <sheetView showGridLines="0" workbookViewId="0">
      <selection activeCell="B12" sqref="B6:B59"/>
      <pivotSelection pane="bottomRight" showHeader="1" axis="axisRow" activeRow="11" activeCol="1" previousRow="11" previousCol="1" click="1" r:id="rId2">
        <pivotArea dataOnly="0" labelOnly="1" outline="0" fieldPosition="0">
          <references count="1">
            <reference field="5" count="0"/>
          </references>
        </pivotArea>
      </pivotSelection>
    </sheetView>
  </sheetViews>
  <sheetFormatPr baseColWidth="10" defaultRowHeight="15" x14ac:dyDescent="0.25"/>
  <cols>
    <col min="1" max="1" width="8.7109375" style="25" customWidth="1"/>
    <col min="2" max="2" width="23.140625" style="25" customWidth="1"/>
    <col min="3" max="3" width="8.28515625" style="25" customWidth="1"/>
    <col min="4" max="25" width="8.28515625" style="25" bestFit="1" customWidth="1"/>
    <col min="26" max="26" width="15.5703125" style="25" customWidth="1"/>
    <col min="27" max="27" width="23.85546875" style="25" customWidth="1"/>
    <col min="28" max="28" width="23.140625" style="25" bestFit="1" customWidth="1"/>
    <col min="29" max="29" width="31.140625" style="25" bestFit="1" customWidth="1"/>
    <col min="30" max="30" width="20.140625" style="25" customWidth="1"/>
    <col min="31" max="31" width="19.85546875" style="25" customWidth="1"/>
    <col min="32" max="75" width="20.140625" style="25" customWidth="1"/>
    <col min="76" max="76" width="28.28515625" style="25" customWidth="1"/>
    <col min="77" max="77" width="28" style="25" customWidth="1"/>
    <col min="78" max="78" width="28" style="25" bestFit="1" customWidth="1"/>
    <col min="79" max="16384" width="11.42578125" style="25"/>
  </cols>
  <sheetData>
    <row r="1" spans="1:78" ht="45" customHeight="1" x14ac:dyDescent="0.25">
      <c r="A1" s="48"/>
      <c r="B1" s="49" t="s">
        <v>823</v>
      </c>
      <c r="C1" s="25" t="s">
        <v>854</v>
      </c>
      <c r="AB1"/>
      <c r="AC1"/>
    </row>
    <row r="2" spans="1:78" x14ac:dyDescent="0.25">
      <c r="A2" s="48"/>
      <c r="B2" s="49" t="s">
        <v>9</v>
      </c>
      <c r="C2" s="25" t="s">
        <v>854</v>
      </c>
      <c r="AB2" s="49" t="s">
        <v>9</v>
      </c>
      <c r="AC2" s="25" t="s">
        <v>854</v>
      </c>
    </row>
    <row r="3" spans="1:78" x14ac:dyDescent="0.25">
      <c r="A3" s="48"/>
    </row>
    <row r="4" spans="1:78" x14ac:dyDescent="0.25">
      <c r="B4" s="49" t="s">
        <v>855</v>
      </c>
      <c r="C4" s="49" t="s">
        <v>822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B4" s="49" t="s">
        <v>858</v>
      </c>
      <c r="AC4" s="49" t="s">
        <v>859</v>
      </c>
      <c r="AD4" s="25" t="s">
        <v>863</v>
      </c>
      <c r="AE4" s="25" t="s">
        <v>862</v>
      </c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</row>
    <row r="5" spans="1:78" x14ac:dyDescent="0.25">
      <c r="B5" s="49" t="s">
        <v>850</v>
      </c>
      <c r="C5" s="25" t="s">
        <v>827</v>
      </c>
      <c r="D5" s="25" t="s">
        <v>828</v>
      </c>
      <c r="E5" s="25" t="s">
        <v>826</v>
      </c>
      <c r="F5" s="25" t="s">
        <v>829</v>
      </c>
      <c r="G5" s="25" t="s">
        <v>830</v>
      </c>
      <c r="H5" s="25" t="s">
        <v>831</v>
      </c>
      <c r="I5" s="25" t="s">
        <v>832</v>
      </c>
      <c r="J5" s="25" t="s">
        <v>833</v>
      </c>
      <c r="K5" s="25" t="s">
        <v>834</v>
      </c>
      <c r="L5" s="25" t="s">
        <v>835</v>
      </c>
      <c r="M5" s="25" t="s">
        <v>836</v>
      </c>
      <c r="N5" s="25" t="s">
        <v>837</v>
      </c>
      <c r="O5" s="25" t="s">
        <v>838</v>
      </c>
      <c r="P5" s="25" t="s">
        <v>839</v>
      </c>
      <c r="Q5" s="25" t="s">
        <v>840</v>
      </c>
      <c r="R5" s="25" t="s">
        <v>841</v>
      </c>
      <c r="S5" s="25" t="s">
        <v>842</v>
      </c>
      <c r="T5" s="25" t="s">
        <v>843</v>
      </c>
      <c r="U5" s="25" t="s">
        <v>844</v>
      </c>
      <c r="V5" s="25" t="s">
        <v>845</v>
      </c>
      <c r="W5" s="25" t="s">
        <v>846</v>
      </c>
      <c r="X5" s="25" t="s">
        <v>847</v>
      </c>
      <c r="Y5" s="25" t="s">
        <v>848</v>
      </c>
      <c r="Z5" s="25" t="s">
        <v>853</v>
      </c>
      <c r="AB5" s="25" t="s">
        <v>684</v>
      </c>
      <c r="AC5" s="25" t="s">
        <v>685</v>
      </c>
      <c r="AD5" s="50">
        <v>21</v>
      </c>
      <c r="AE5" s="53">
        <v>63</v>
      </c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</row>
    <row r="6" spans="1:78" x14ac:dyDescent="0.25">
      <c r="B6" s="25" t="s">
        <v>810</v>
      </c>
      <c r="C6" s="50"/>
      <c r="D6" s="50">
        <v>1</v>
      </c>
      <c r="E6" s="50"/>
      <c r="F6" s="50">
        <v>1</v>
      </c>
      <c r="G6" s="50"/>
      <c r="H6" s="50"/>
      <c r="I6" s="50"/>
      <c r="J6" s="50">
        <v>1</v>
      </c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>
        <v>3</v>
      </c>
      <c r="AB6" s="25" t="s">
        <v>666</v>
      </c>
      <c r="AC6" s="25" t="s">
        <v>667</v>
      </c>
      <c r="AD6" s="50">
        <v>18</v>
      </c>
      <c r="AE6" s="53">
        <v>54</v>
      </c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</row>
    <row r="7" spans="1:78" x14ac:dyDescent="0.25">
      <c r="B7" s="25" t="s">
        <v>746</v>
      </c>
      <c r="C7" s="50"/>
      <c r="D7" s="50">
        <v>2</v>
      </c>
      <c r="E7" s="50">
        <v>1</v>
      </c>
      <c r="F7" s="50">
        <v>1</v>
      </c>
      <c r="G7" s="50">
        <v>1</v>
      </c>
      <c r="H7" s="50"/>
      <c r="I7" s="50">
        <v>1</v>
      </c>
      <c r="J7" s="50">
        <v>1</v>
      </c>
      <c r="K7" s="50"/>
      <c r="L7" s="50">
        <v>1</v>
      </c>
      <c r="M7" s="50"/>
      <c r="N7" s="50"/>
      <c r="O7" s="50">
        <v>1</v>
      </c>
      <c r="P7" s="50"/>
      <c r="Q7" s="50">
        <v>1</v>
      </c>
      <c r="R7" s="50"/>
      <c r="S7" s="50">
        <v>1</v>
      </c>
      <c r="T7" s="50"/>
      <c r="U7" s="50"/>
      <c r="V7" s="50"/>
      <c r="W7" s="50"/>
      <c r="X7" s="50"/>
      <c r="Y7" s="50">
        <v>1</v>
      </c>
      <c r="Z7" s="50">
        <v>12</v>
      </c>
      <c r="AB7" s="25" t="s">
        <v>642</v>
      </c>
      <c r="AC7" s="25" t="s">
        <v>643</v>
      </c>
      <c r="AD7" s="50">
        <v>32</v>
      </c>
      <c r="AE7" s="53">
        <v>96</v>
      </c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</row>
    <row r="8" spans="1:78" x14ac:dyDescent="0.25">
      <c r="B8" s="25" t="s">
        <v>785</v>
      </c>
      <c r="C8" s="50"/>
      <c r="D8" s="50"/>
      <c r="E8" s="50">
        <v>2</v>
      </c>
      <c r="F8" s="50">
        <v>1</v>
      </c>
      <c r="G8" s="50"/>
      <c r="H8" s="50"/>
      <c r="I8" s="50"/>
      <c r="J8" s="50"/>
      <c r="K8" s="50">
        <v>1</v>
      </c>
      <c r="L8" s="50"/>
      <c r="M8" s="50"/>
      <c r="N8" s="50">
        <v>1</v>
      </c>
      <c r="O8" s="50"/>
      <c r="P8" s="50">
        <v>1</v>
      </c>
      <c r="Q8" s="50"/>
      <c r="R8" s="50"/>
      <c r="S8" s="50"/>
      <c r="T8" s="50"/>
      <c r="U8" s="50"/>
      <c r="V8" s="50"/>
      <c r="W8" s="50">
        <v>1</v>
      </c>
      <c r="X8" s="50">
        <v>1</v>
      </c>
      <c r="Y8" s="50">
        <v>1</v>
      </c>
      <c r="Z8" s="50">
        <v>9</v>
      </c>
      <c r="AB8" s="25" t="s">
        <v>669</v>
      </c>
      <c r="AC8" s="25" t="s">
        <v>670</v>
      </c>
      <c r="AD8" s="50">
        <v>30</v>
      </c>
      <c r="AE8" s="53">
        <v>90</v>
      </c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</row>
    <row r="9" spans="1:78" x14ac:dyDescent="0.25">
      <c r="B9" s="25" t="s">
        <v>749</v>
      </c>
      <c r="C9" s="50"/>
      <c r="D9" s="50"/>
      <c r="E9" s="50"/>
      <c r="F9" s="50"/>
      <c r="G9" s="50"/>
      <c r="H9" s="50"/>
      <c r="I9" s="50">
        <v>1</v>
      </c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>
        <v>1</v>
      </c>
      <c r="AB9" s="25" t="s">
        <v>687</v>
      </c>
      <c r="AC9" s="25" t="s">
        <v>688</v>
      </c>
      <c r="AD9" s="50">
        <v>50</v>
      </c>
      <c r="AE9" s="53">
        <v>150</v>
      </c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</row>
    <row r="10" spans="1:78" x14ac:dyDescent="0.25">
      <c r="B10" s="25" t="s">
        <v>776</v>
      </c>
      <c r="C10" s="50">
        <v>1</v>
      </c>
      <c r="D10" s="50">
        <v>1</v>
      </c>
      <c r="E10" s="50">
        <v>1</v>
      </c>
      <c r="F10" s="50">
        <v>1</v>
      </c>
      <c r="G10" s="50"/>
      <c r="H10" s="50">
        <v>1</v>
      </c>
      <c r="I10" s="50">
        <v>1</v>
      </c>
      <c r="J10" s="50"/>
      <c r="K10" s="50">
        <v>1</v>
      </c>
      <c r="L10" s="50"/>
      <c r="M10" s="50">
        <v>1</v>
      </c>
      <c r="N10" s="50">
        <v>1</v>
      </c>
      <c r="O10" s="50">
        <v>2</v>
      </c>
      <c r="P10" s="50"/>
      <c r="Q10" s="50">
        <v>1</v>
      </c>
      <c r="R10" s="50">
        <v>1</v>
      </c>
      <c r="S10" s="50">
        <v>1</v>
      </c>
      <c r="T10" s="50"/>
      <c r="U10" s="50">
        <v>1</v>
      </c>
      <c r="V10" s="50">
        <v>1</v>
      </c>
      <c r="W10" s="50">
        <v>1</v>
      </c>
      <c r="X10" s="50"/>
      <c r="Y10" s="50">
        <v>1</v>
      </c>
      <c r="Z10" s="50">
        <v>18</v>
      </c>
      <c r="AB10" s="25" t="s">
        <v>673</v>
      </c>
      <c r="AC10" s="25" t="s">
        <v>674</v>
      </c>
      <c r="AD10" s="50">
        <v>54</v>
      </c>
      <c r="AE10" s="53">
        <v>162</v>
      </c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</row>
    <row r="11" spans="1:78" x14ac:dyDescent="0.25">
      <c r="B11" s="25" t="s">
        <v>783</v>
      </c>
      <c r="C11" s="50">
        <v>1</v>
      </c>
      <c r="D11" s="50">
        <v>1</v>
      </c>
      <c r="E11" s="50"/>
      <c r="F11" s="50">
        <v>1</v>
      </c>
      <c r="G11" s="50">
        <v>1</v>
      </c>
      <c r="H11" s="50">
        <v>1</v>
      </c>
      <c r="I11" s="50"/>
      <c r="J11" s="50">
        <v>1</v>
      </c>
      <c r="K11" s="50">
        <v>1</v>
      </c>
      <c r="L11" s="50"/>
      <c r="M11" s="50"/>
      <c r="N11" s="50"/>
      <c r="O11" s="50"/>
      <c r="P11" s="50">
        <v>1</v>
      </c>
      <c r="Q11" s="50">
        <v>1</v>
      </c>
      <c r="R11" s="50"/>
      <c r="S11" s="50">
        <v>1</v>
      </c>
      <c r="T11" s="50"/>
      <c r="U11" s="50">
        <v>1</v>
      </c>
      <c r="V11" s="50">
        <v>1</v>
      </c>
      <c r="W11" s="50"/>
      <c r="X11" s="50">
        <v>1</v>
      </c>
      <c r="Y11" s="50">
        <v>1</v>
      </c>
      <c r="Z11" s="50">
        <v>14</v>
      </c>
      <c r="AB11" s="25" t="s">
        <v>663</v>
      </c>
      <c r="AC11" s="25" t="s">
        <v>664</v>
      </c>
      <c r="AD11" s="50">
        <v>38</v>
      </c>
      <c r="AE11" s="53">
        <v>114</v>
      </c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</row>
    <row r="12" spans="1:78" x14ac:dyDescent="0.25">
      <c r="B12" s="25" t="s">
        <v>706</v>
      </c>
      <c r="C12" s="50"/>
      <c r="D12" s="50">
        <v>1</v>
      </c>
      <c r="E12" s="50">
        <v>1</v>
      </c>
      <c r="F12" s="50">
        <v>1</v>
      </c>
      <c r="G12" s="50">
        <v>1</v>
      </c>
      <c r="H12" s="50">
        <v>1</v>
      </c>
      <c r="I12" s="50">
        <v>1</v>
      </c>
      <c r="J12" s="50">
        <v>1</v>
      </c>
      <c r="K12" s="50">
        <v>1</v>
      </c>
      <c r="L12" s="50">
        <v>1</v>
      </c>
      <c r="M12" s="50">
        <v>1</v>
      </c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>
        <v>10</v>
      </c>
      <c r="AB12" s="25" t="s">
        <v>651</v>
      </c>
      <c r="AC12" s="25" t="s">
        <v>652</v>
      </c>
      <c r="AD12" s="50">
        <v>21</v>
      </c>
      <c r="AE12" s="53">
        <v>63</v>
      </c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</row>
    <row r="13" spans="1:78" x14ac:dyDescent="0.25">
      <c r="B13" s="25" t="s">
        <v>718</v>
      </c>
      <c r="C13" s="50">
        <v>1</v>
      </c>
      <c r="D13" s="50">
        <v>1</v>
      </c>
      <c r="E13" s="50">
        <v>1</v>
      </c>
      <c r="F13" s="50"/>
      <c r="G13" s="50"/>
      <c r="H13" s="50">
        <v>1</v>
      </c>
      <c r="I13" s="50">
        <v>1</v>
      </c>
      <c r="J13" s="50">
        <v>1</v>
      </c>
      <c r="K13" s="50">
        <v>1</v>
      </c>
      <c r="L13" s="50">
        <v>1</v>
      </c>
      <c r="M13" s="50">
        <v>1</v>
      </c>
      <c r="N13" s="50">
        <v>1</v>
      </c>
      <c r="O13" s="50">
        <v>1</v>
      </c>
      <c r="P13" s="50">
        <v>1</v>
      </c>
      <c r="Q13" s="50">
        <v>1</v>
      </c>
      <c r="R13" s="50">
        <v>1</v>
      </c>
      <c r="S13" s="50">
        <v>1</v>
      </c>
      <c r="T13" s="50">
        <v>1</v>
      </c>
      <c r="U13" s="50">
        <v>1</v>
      </c>
      <c r="V13" s="50">
        <v>1</v>
      </c>
      <c r="W13" s="50">
        <v>1</v>
      </c>
      <c r="X13" s="50">
        <v>1</v>
      </c>
      <c r="Y13" s="50">
        <v>1</v>
      </c>
      <c r="Z13" s="50">
        <v>21</v>
      </c>
      <c r="AB13" s="25" t="s">
        <v>695</v>
      </c>
      <c r="AC13" s="25" t="s">
        <v>696</v>
      </c>
      <c r="AD13" s="50">
        <v>33</v>
      </c>
      <c r="AE13" s="53">
        <v>99</v>
      </c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</row>
    <row r="14" spans="1:78" x14ac:dyDescent="0.25">
      <c r="B14" s="25" t="s">
        <v>818</v>
      </c>
      <c r="C14" s="50">
        <v>1</v>
      </c>
      <c r="D14" s="50"/>
      <c r="E14" s="50">
        <v>1</v>
      </c>
      <c r="F14" s="50">
        <v>1</v>
      </c>
      <c r="G14" s="50">
        <v>1</v>
      </c>
      <c r="H14" s="50"/>
      <c r="I14" s="50">
        <v>1</v>
      </c>
      <c r="J14" s="50"/>
      <c r="K14" s="50"/>
      <c r="L14" s="50"/>
      <c r="M14" s="50"/>
      <c r="N14" s="50"/>
      <c r="O14" s="50"/>
      <c r="P14" s="50"/>
      <c r="Q14" s="50"/>
      <c r="R14" s="50">
        <v>1</v>
      </c>
      <c r="S14" s="50">
        <v>1</v>
      </c>
      <c r="T14" s="50"/>
      <c r="U14" s="50">
        <v>1</v>
      </c>
      <c r="V14" s="50">
        <v>1</v>
      </c>
      <c r="W14" s="50">
        <v>1</v>
      </c>
      <c r="X14" s="50">
        <v>1</v>
      </c>
      <c r="Y14" s="50"/>
      <c r="Z14" s="50">
        <v>11</v>
      </c>
      <c r="AB14" s="25" t="s">
        <v>712</v>
      </c>
      <c r="AC14" s="25" t="s">
        <v>713</v>
      </c>
      <c r="AD14" s="50">
        <v>20</v>
      </c>
      <c r="AE14" s="53">
        <v>60</v>
      </c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</row>
    <row r="15" spans="1:78" x14ac:dyDescent="0.25">
      <c r="B15" s="25" t="s">
        <v>801</v>
      </c>
      <c r="C15" s="50">
        <v>1</v>
      </c>
      <c r="D15" s="50">
        <v>1</v>
      </c>
      <c r="E15" s="50">
        <v>1</v>
      </c>
      <c r="F15" s="50">
        <v>1</v>
      </c>
      <c r="G15" s="50">
        <v>1</v>
      </c>
      <c r="H15" s="50">
        <v>1</v>
      </c>
      <c r="I15" s="50">
        <v>2</v>
      </c>
      <c r="J15" s="50"/>
      <c r="K15" s="50">
        <v>1</v>
      </c>
      <c r="L15" s="50">
        <v>1</v>
      </c>
      <c r="M15" s="50">
        <v>1</v>
      </c>
      <c r="N15" s="50">
        <v>1</v>
      </c>
      <c r="O15" s="50"/>
      <c r="P15" s="50">
        <v>1</v>
      </c>
      <c r="Q15" s="50">
        <v>1</v>
      </c>
      <c r="R15" s="50">
        <v>1</v>
      </c>
      <c r="S15" s="50"/>
      <c r="T15" s="50"/>
      <c r="U15" s="50">
        <v>1</v>
      </c>
      <c r="V15" s="50">
        <v>1</v>
      </c>
      <c r="W15" s="50"/>
      <c r="X15" s="50">
        <v>1</v>
      </c>
      <c r="Y15" s="50"/>
      <c r="Z15" s="50">
        <v>18</v>
      </c>
      <c r="AB15" s="25" t="s">
        <v>691</v>
      </c>
      <c r="AC15" s="25" t="s">
        <v>692</v>
      </c>
      <c r="AD15" s="50">
        <v>33</v>
      </c>
      <c r="AE15" s="53">
        <v>99</v>
      </c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</row>
    <row r="16" spans="1:78" x14ac:dyDescent="0.25">
      <c r="B16" s="25" t="s">
        <v>814</v>
      </c>
      <c r="C16" s="50">
        <v>1</v>
      </c>
      <c r="D16" s="50">
        <v>1</v>
      </c>
      <c r="E16" s="50">
        <v>1</v>
      </c>
      <c r="F16" s="50">
        <v>1</v>
      </c>
      <c r="G16" s="50">
        <v>1</v>
      </c>
      <c r="H16" s="50">
        <v>1</v>
      </c>
      <c r="I16" s="50"/>
      <c r="J16" s="50">
        <v>1</v>
      </c>
      <c r="K16" s="50">
        <v>1</v>
      </c>
      <c r="L16" s="50">
        <v>1</v>
      </c>
      <c r="M16" s="50">
        <v>1</v>
      </c>
      <c r="N16" s="50">
        <v>1</v>
      </c>
      <c r="O16" s="50"/>
      <c r="P16" s="50">
        <v>1</v>
      </c>
      <c r="Q16" s="50">
        <v>1</v>
      </c>
      <c r="R16" s="50"/>
      <c r="S16" s="50">
        <v>1</v>
      </c>
      <c r="T16" s="50"/>
      <c r="U16" s="50">
        <v>1</v>
      </c>
      <c r="V16" s="50">
        <v>1</v>
      </c>
      <c r="W16" s="50">
        <v>1</v>
      </c>
      <c r="X16" s="50">
        <v>1</v>
      </c>
      <c r="Y16" s="50"/>
      <c r="Z16" s="50">
        <v>18</v>
      </c>
      <c r="AB16" s="25" t="s">
        <v>660</v>
      </c>
      <c r="AC16" s="25" t="s">
        <v>661</v>
      </c>
      <c r="AD16" s="50">
        <v>28</v>
      </c>
      <c r="AE16" s="53">
        <v>84</v>
      </c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</row>
    <row r="17" spans="2:78" x14ac:dyDescent="0.25">
      <c r="B17" s="25" t="s">
        <v>754</v>
      </c>
      <c r="C17" s="50">
        <v>1</v>
      </c>
      <c r="D17" s="50">
        <v>1</v>
      </c>
      <c r="E17" s="50">
        <v>1</v>
      </c>
      <c r="F17" s="50">
        <v>1</v>
      </c>
      <c r="G17" s="50">
        <v>1</v>
      </c>
      <c r="H17" s="50">
        <v>1</v>
      </c>
      <c r="I17" s="50"/>
      <c r="J17" s="50"/>
      <c r="K17" s="50">
        <v>1</v>
      </c>
      <c r="L17" s="50">
        <v>1</v>
      </c>
      <c r="M17" s="50"/>
      <c r="N17" s="50">
        <v>1</v>
      </c>
      <c r="O17" s="50">
        <v>1</v>
      </c>
      <c r="P17" s="50"/>
      <c r="Q17" s="50">
        <v>1</v>
      </c>
      <c r="R17" s="50"/>
      <c r="S17" s="50">
        <v>1</v>
      </c>
      <c r="T17" s="50">
        <v>1</v>
      </c>
      <c r="U17" s="50">
        <v>1</v>
      </c>
      <c r="V17" s="50"/>
      <c r="W17" s="50"/>
      <c r="X17" s="50"/>
      <c r="Y17" s="50">
        <v>1</v>
      </c>
      <c r="Z17" s="50">
        <v>15</v>
      </c>
      <c r="AB17" s="25" t="s">
        <v>758</v>
      </c>
      <c r="AC17" s="25" t="s">
        <v>759</v>
      </c>
      <c r="AD17" s="50">
        <v>13</v>
      </c>
      <c r="AE17" s="53">
        <v>39</v>
      </c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</row>
    <row r="18" spans="2:78" x14ac:dyDescent="0.25">
      <c r="B18" s="25" t="s">
        <v>804</v>
      </c>
      <c r="C18" s="50">
        <v>1</v>
      </c>
      <c r="D18" s="50"/>
      <c r="E18" s="50">
        <v>1</v>
      </c>
      <c r="F18" s="50">
        <v>1</v>
      </c>
      <c r="G18" s="50">
        <v>1</v>
      </c>
      <c r="H18" s="50">
        <v>1</v>
      </c>
      <c r="I18" s="50">
        <v>1</v>
      </c>
      <c r="J18" s="50"/>
      <c r="K18" s="50">
        <v>1</v>
      </c>
      <c r="L18" s="50">
        <v>1</v>
      </c>
      <c r="M18" s="50">
        <v>1</v>
      </c>
      <c r="N18" s="50">
        <v>1</v>
      </c>
      <c r="O18" s="50">
        <v>1</v>
      </c>
      <c r="P18" s="50">
        <v>1</v>
      </c>
      <c r="Q18" s="50">
        <v>1</v>
      </c>
      <c r="R18" s="50">
        <v>1</v>
      </c>
      <c r="S18" s="50">
        <v>1</v>
      </c>
      <c r="T18" s="50">
        <v>1</v>
      </c>
      <c r="U18" s="50">
        <v>1</v>
      </c>
      <c r="V18" s="50">
        <v>1</v>
      </c>
      <c r="W18" s="50">
        <v>1</v>
      </c>
      <c r="X18" s="50">
        <v>1</v>
      </c>
      <c r="Y18" s="50"/>
      <c r="Z18" s="50">
        <v>20</v>
      </c>
      <c r="AB18" s="25" t="s">
        <v>645</v>
      </c>
      <c r="AC18" s="25" t="s">
        <v>646</v>
      </c>
      <c r="AD18" s="50">
        <v>21</v>
      </c>
      <c r="AE18" s="53">
        <v>63</v>
      </c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</row>
    <row r="19" spans="2:78" x14ac:dyDescent="0.25">
      <c r="B19" s="25" t="s">
        <v>769</v>
      </c>
      <c r="C19" s="50"/>
      <c r="D19" s="50">
        <v>1</v>
      </c>
      <c r="E19" s="50"/>
      <c r="F19" s="50"/>
      <c r="G19" s="50">
        <v>1</v>
      </c>
      <c r="H19" s="50"/>
      <c r="I19" s="50"/>
      <c r="J19" s="50"/>
      <c r="K19" s="50">
        <v>1</v>
      </c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>
        <v>3</v>
      </c>
      <c r="AB19" s="25" t="s">
        <v>679</v>
      </c>
      <c r="AC19" s="25" t="s">
        <v>680</v>
      </c>
      <c r="AD19" s="50">
        <v>36</v>
      </c>
      <c r="AE19" s="53">
        <v>108</v>
      </c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</row>
    <row r="20" spans="2:78" x14ac:dyDescent="0.25">
      <c r="B20" s="25" t="s">
        <v>702</v>
      </c>
      <c r="C20" s="50">
        <v>1</v>
      </c>
      <c r="D20" s="50"/>
      <c r="E20" s="50"/>
      <c r="F20" s="50">
        <v>1</v>
      </c>
      <c r="G20" s="50">
        <v>1</v>
      </c>
      <c r="H20" s="50"/>
      <c r="I20" s="50"/>
      <c r="J20" s="50"/>
      <c r="K20" s="50"/>
      <c r="L20" s="50"/>
      <c r="M20" s="50"/>
      <c r="N20" s="50"/>
      <c r="O20" s="50">
        <v>1</v>
      </c>
      <c r="P20" s="50"/>
      <c r="Q20" s="50"/>
      <c r="R20" s="50">
        <v>1</v>
      </c>
      <c r="S20" s="50">
        <v>1</v>
      </c>
      <c r="T20" s="50">
        <v>1</v>
      </c>
      <c r="U20" s="50"/>
      <c r="V20" s="50">
        <v>1</v>
      </c>
      <c r="W20" s="50"/>
      <c r="X20" s="50"/>
      <c r="Y20" s="50"/>
      <c r="Z20" s="50">
        <v>8</v>
      </c>
      <c r="AB20" s="25" t="s">
        <v>654</v>
      </c>
      <c r="AC20" s="25" t="s">
        <v>655</v>
      </c>
      <c r="AD20" s="50">
        <v>24</v>
      </c>
      <c r="AE20" s="53">
        <v>72</v>
      </c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</row>
    <row r="21" spans="2:78" x14ac:dyDescent="0.25">
      <c r="B21" s="25" t="s">
        <v>805</v>
      </c>
      <c r="C21" s="50"/>
      <c r="D21" s="50"/>
      <c r="E21" s="50"/>
      <c r="F21" s="50"/>
      <c r="G21" s="50"/>
      <c r="H21" s="50"/>
      <c r="I21" s="50"/>
      <c r="J21" s="50"/>
      <c r="K21" s="50"/>
      <c r="L21" s="50">
        <v>1</v>
      </c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>
        <v>1</v>
      </c>
      <c r="Z21" s="50">
        <v>2</v>
      </c>
      <c r="AB21" s="25" t="s">
        <v>703</v>
      </c>
      <c r="AC21" s="25" t="s">
        <v>704</v>
      </c>
      <c r="AD21" s="50">
        <v>24</v>
      </c>
      <c r="AE21" s="53">
        <v>72</v>
      </c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</row>
    <row r="22" spans="2:78" x14ac:dyDescent="0.25">
      <c r="B22" s="25" t="s">
        <v>722</v>
      </c>
      <c r="C22" s="50">
        <v>1</v>
      </c>
      <c r="D22" s="50">
        <v>1</v>
      </c>
      <c r="E22" s="50">
        <v>1</v>
      </c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>
        <v>3</v>
      </c>
      <c r="AB22" s="25" t="s">
        <v>676</v>
      </c>
      <c r="AC22" s="25" t="s">
        <v>677</v>
      </c>
      <c r="AD22" s="50">
        <v>14</v>
      </c>
      <c r="AE22" s="53">
        <v>42</v>
      </c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</row>
    <row r="23" spans="2:78" x14ac:dyDescent="0.25">
      <c r="B23" s="25" t="s">
        <v>809</v>
      </c>
      <c r="C23" s="50">
        <v>1</v>
      </c>
      <c r="D23" s="50">
        <v>1</v>
      </c>
      <c r="E23" s="50"/>
      <c r="F23" s="50">
        <v>1</v>
      </c>
      <c r="G23" s="50">
        <v>1</v>
      </c>
      <c r="H23" s="50">
        <v>1</v>
      </c>
      <c r="I23" s="50">
        <v>1</v>
      </c>
      <c r="J23" s="50">
        <v>1</v>
      </c>
      <c r="K23" s="50">
        <v>1</v>
      </c>
      <c r="L23" s="50">
        <v>1</v>
      </c>
      <c r="M23" s="50">
        <v>1</v>
      </c>
      <c r="N23" s="50">
        <v>1</v>
      </c>
      <c r="O23" s="50">
        <v>1</v>
      </c>
      <c r="P23" s="50">
        <v>1</v>
      </c>
      <c r="Q23" s="50">
        <v>1</v>
      </c>
      <c r="R23" s="50">
        <v>1</v>
      </c>
      <c r="S23" s="50">
        <v>1</v>
      </c>
      <c r="T23" s="50">
        <v>1</v>
      </c>
      <c r="U23" s="50">
        <v>1</v>
      </c>
      <c r="V23" s="50">
        <v>1</v>
      </c>
      <c r="W23" s="50">
        <v>1</v>
      </c>
      <c r="X23" s="50">
        <v>1</v>
      </c>
      <c r="Y23" s="50"/>
      <c r="Z23" s="50">
        <v>21</v>
      </c>
      <c r="AB23" s="25" t="s">
        <v>732</v>
      </c>
      <c r="AC23" s="25" t="s">
        <v>733</v>
      </c>
      <c r="AD23" s="50">
        <v>12</v>
      </c>
      <c r="AE23" s="53">
        <v>36</v>
      </c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</row>
    <row r="24" spans="2:78" x14ac:dyDescent="0.25">
      <c r="B24" s="25" t="s">
        <v>812</v>
      </c>
      <c r="C24" s="50"/>
      <c r="D24" s="50"/>
      <c r="E24" s="50"/>
      <c r="F24" s="50"/>
      <c r="G24" s="50">
        <v>1</v>
      </c>
      <c r="H24" s="50">
        <v>1</v>
      </c>
      <c r="I24" s="50">
        <v>1</v>
      </c>
      <c r="J24" s="50"/>
      <c r="K24" s="50">
        <v>1</v>
      </c>
      <c r="L24" s="50">
        <v>1</v>
      </c>
      <c r="M24" s="50">
        <v>1</v>
      </c>
      <c r="N24" s="50">
        <v>1</v>
      </c>
      <c r="O24" s="50"/>
      <c r="P24" s="50">
        <v>1</v>
      </c>
      <c r="Q24" s="50"/>
      <c r="R24" s="50"/>
      <c r="S24" s="50">
        <v>1</v>
      </c>
      <c r="T24" s="50"/>
      <c r="U24" s="50">
        <v>1</v>
      </c>
      <c r="V24" s="50">
        <v>1</v>
      </c>
      <c r="W24" s="50">
        <v>2</v>
      </c>
      <c r="X24" s="50"/>
      <c r="Y24" s="50">
        <v>2</v>
      </c>
      <c r="Z24" s="50">
        <v>15</v>
      </c>
      <c r="AB24" s="25" t="s">
        <v>750</v>
      </c>
      <c r="AC24" s="25" t="s">
        <v>751</v>
      </c>
      <c r="AD24" s="50">
        <v>15</v>
      </c>
      <c r="AE24" s="53">
        <v>45</v>
      </c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</row>
    <row r="25" spans="2:78" x14ac:dyDescent="0.25">
      <c r="B25" s="25" t="s">
        <v>819</v>
      </c>
      <c r="C25" s="50">
        <v>1</v>
      </c>
      <c r="D25" s="50"/>
      <c r="E25" s="50"/>
      <c r="F25" s="50">
        <v>1</v>
      </c>
      <c r="G25" s="50">
        <v>1</v>
      </c>
      <c r="H25" s="50">
        <v>1</v>
      </c>
      <c r="I25" s="50">
        <v>1</v>
      </c>
      <c r="J25" s="50"/>
      <c r="K25" s="50"/>
      <c r="L25" s="50"/>
      <c r="M25" s="50"/>
      <c r="N25" s="50"/>
      <c r="O25" s="50"/>
      <c r="P25" s="50">
        <v>1</v>
      </c>
      <c r="Q25" s="50">
        <v>1</v>
      </c>
      <c r="R25" s="50">
        <v>1</v>
      </c>
      <c r="S25" s="50">
        <v>1</v>
      </c>
      <c r="T25" s="50"/>
      <c r="U25" s="50"/>
      <c r="V25" s="50">
        <v>1</v>
      </c>
      <c r="W25" s="50">
        <v>1</v>
      </c>
      <c r="X25" s="50">
        <v>1</v>
      </c>
      <c r="Y25" s="50">
        <v>1</v>
      </c>
      <c r="Z25" s="50">
        <v>13</v>
      </c>
      <c r="AB25" s="25" t="s">
        <v>648</v>
      </c>
      <c r="AC25" s="25" t="s">
        <v>649</v>
      </c>
      <c r="AD25" s="50">
        <v>27</v>
      </c>
      <c r="AE25" s="53">
        <v>81</v>
      </c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</row>
    <row r="26" spans="2:78" x14ac:dyDescent="0.25">
      <c r="B26" s="25" t="s">
        <v>817</v>
      </c>
      <c r="C26" s="50"/>
      <c r="D26" s="50"/>
      <c r="E26" s="50"/>
      <c r="F26" s="50"/>
      <c r="G26" s="50"/>
      <c r="H26" s="50"/>
      <c r="I26" s="50">
        <v>1</v>
      </c>
      <c r="J26" s="50"/>
      <c r="K26" s="50"/>
      <c r="L26" s="50">
        <v>1</v>
      </c>
      <c r="M26" s="50">
        <v>1</v>
      </c>
      <c r="N26" s="50">
        <v>1</v>
      </c>
      <c r="O26" s="50"/>
      <c r="P26" s="50">
        <v>1</v>
      </c>
      <c r="Q26" s="50">
        <v>1</v>
      </c>
      <c r="R26" s="50">
        <v>1</v>
      </c>
      <c r="S26" s="50">
        <v>1</v>
      </c>
      <c r="T26" s="50">
        <v>1</v>
      </c>
      <c r="U26" s="50">
        <v>1</v>
      </c>
      <c r="V26" s="50"/>
      <c r="W26" s="50"/>
      <c r="X26" s="50"/>
      <c r="Y26" s="50"/>
      <c r="Z26" s="50">
        <v>10</v>
      </c>
      <c r="AB26" s="25" t="s">
        <v>707</v>
      </c>
      <c r="AC26" s="25" t="s">
        <v>708</v>
      </c>
      <c r="AD26" s="50">
        <v>35</v>
      </c>
      <c r="AE26" s="53">
        <v>105</v>
      </c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</row>
    <row r="27" spans="2:78" x14ac:dyDescent="0.25">
      <c r="B27" s="25" t="s">
        <v>797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>
        <v>1</v>
      </c>
      <c r="Q27" s="50">
        <v>1</v>
      </c>
      <c r="R27" s="50">
        <v>1</v>
      </c>
      <c r="S27" s="50">
        <v>1</v>
      </c>
      <c r="T27" s="50">
        <v>1</v>
      </c>
      <c r="U27" s="50"/>
      <c r="V27" s="50"/>
      <c r="W27" s="50"/>
      <c r="X27" s="50"/>
      <c r="Y27" s="50"/>
      <c r="Z27" s="50">
        <v>5</v>
      </c>
      <c r="AB27" s="25" t="s">
        <v>657</v>
      </c>
      <c r="AC27" s="25" t="s">
        <v>658</v>
      </c>
      <c r="AD27" s="50">
        <v>25</v>
      </c>
      <c r="AE27" s="53">
        <v>75</v>
      </c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</row>
    <row r="28" spans="2:78" x14ac:dyDescent="0.25">
      <c r="B28" s="25" t="s">
        <v>771</v>
      </c>
      <c r="C28" s="50">
        <v>1</v>
      </c>
      <c r="D28" s="50">
        <v>1</v>
      </c>
      <c r="E28" s="50">
        <v>2</v>
      </c>
      <c r="F28" s="50">
        <v>1</v>
      </c>
      <c r="G28" s="50">
        <v>1</v>
      </c>
      <c r="H28" s="50">
        <v>1</v>
      </c>
      <c r="I28" s="50">
        <v>1</v>
      </c>
      <c r="J28" s="50">
        <v>2</v>
      </c>
      <c r="K28" s="50"/>
      <c r="L28" s="50">
        <v>2</v>
      </c>
      <c r="M28" s="50"/>
      <c r="N28" s="50">
        <v>1</v>
      </c>
      <c r="O28" s="50">
        <v>1</v>
      </c>
      <c r="P28" s="50">
        <v>1</v>
      </c>
      <c r="Q28" s="50">
        <v>1</v>
      </c>
      <c r="R28" s="50">
        <v>1</v>
      </c>
      <c r="S28" s="50">
        <v>1</v>
      </c>
      <c r="T28" s="50">
        <v>1</v>
      </c>
      <c r="U28" s="50">
        <v>1</v>
      </c>
      <c r="V28" s="50">
        <v>1</v>
      </c>
      <c r="W28" s="50">
        <v>1</v>
      </c>
      <c r="X28" s="50">
        <v>1</v>
      </c>
      <c r="Y28" s="50">
        <v>2</v>
      </c>
      <c r="Z28" s="50">
        <v>25</v>
      </c>
      <c r="AB28" s="25" t="s">
        <v>853</v>
      </c>
      <c r="AC28"/>
      <c r="AD28" s="50">
        <v>624</v>
      </c>
      <c r="AE28" s="53">
        <v>1872</v>
      </c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</row>
    <row r="29" spans="2:78" x14ac:dyDescent="0.25">
      <c r="B29" s="25" t="s">
        <v>765</v>
      </c>
      <c r="C29" s="50">
        <v>1</v>
      </c>
      <c r="D29" s="50">
        <v>1</v>
      </c>
      <c r="E29" s="50">
        <v>1</v>
      </c>
      <c r="F29" s="50">
        <v>1</v>
      </c>
      <c r="G29" s="50">
        <v>1</v>
      </c>
      <c r="H29" s="50">
        <v>1</v>
      </c>
      <c r="I29" s="50">
        <v>1</v>
      </c>
      <c r="J29" s="50">
        <v>1</v>
      </c>
      <c r="K29" s="50">
        <v>1</v>
      </c>
      <c r="L29" s="50">
        <v>1</v>
      </c>
      <c r="M29" s="50">
        <v>1</v>
      </c>
      <c r="N29" s="50">
        <v>1</v>
      </c>
      <c r="O29" s="50"/>
      <c r="P29" s="50">
        <v>1</v>
      </c>
      <c r="Q29" s="50">
        <v>1</v>
      </c>
      <c r="R29" s="50"/>
      <c r="S29" s="50">
        <v>1</v>
      </c>
      <c r="T29" s="50">
        <v>1</v>
      </c>
      <c r="U29" s="50">
        <v>1</v>
      </c>
      <c r="V29" s="50">
        <v>1</v>
      </c>
      <c r="W29" s="50">
        <v>1</v>
      </c>
      <c r="X29" s="50"/>
      <c r="Y29" s="50">
        <v>1</v>
      </c>
      <c r="Z29" s="50">
        <v>20</v>
      </c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</row>
    <row r="30" spans="2:78" x14ac:dyDescent="0.25">
      <c r="B30" s="25" t="s">
        <v>698</v>
      </c>
      <c r="C30" s="50"/>
      <c r="D30" s="50">
        <v>1</v>
      </c>
      <c r="E30" s="50"/>
      <c r="F30" s="50"/>
      <c r="G30" s="50"/>
      <c r="H30" s="50"/>
      <c r="I30" s="50"/>
      <c r="J30" s="50">
        <v>1</v>
      </c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>
        <v>2</v>
      </c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</row>
    <row r="31" spans="2:78" x14ac:dyDescent="0.25">
      <c r="B31" s="25" t="s">
        <v>793</v>
      </c>
      <c r="C31" s="50">
        <v>1</v>
      </c>
      <c r="D31" s="50">
        <v>1</v>
      </c>
      <c r="E31" s="50">
        <v>1</v>
      </c>
      <c r="F31" s="50">
        <v>1</v>
      </c>
      <c r="G31" s="50">
        <v>1</v>
      </c>
      <c r="H31" s="50">
        <v>1</v>
      </c>
      <c r="I31" s="50">
        <v>1</v>
      </c>
      <c r="J31" s="50">
        <v>1</v>
      </c>
      <c r="K31" s="50"/>
      <c r="L31" s="50">
        <v>1</v>
      </c>
      <c r="M31" s="50"/>
      <c r="N31" s="50"/>
      <c r="O31" s="50"/>
      <c r="P31" s="50"/>
      <c r="Q31" s="50"/>
      <c r="R31" s="50"/>
      <c r="S31" s="50"/>
      <c r="T31" s="50">
        <v>1</v>
      </c>
      <c r="U31" s="50"/>
      <c r="V31" s="50">
        <v>1</v>
      </c>
      <c r="W31" s="50"/>
      <c r="X31" s="50"/>
      <c r="Y31" s="50"/>
      <c r="Z31" s="50">
        <v>11</v>
      </c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</row>
    <row r="32" spans="2:78" x14ac:dyDescent="0.25">
      <c r="B32" s="25" t="s">
        <v>742</v>
      </c>
      <c r="C32" s="50"/>
      <c r="D32" s="50"/>
      <c r="E32" s="50"/>
      <c r="F32" s="50"/>
      <c r="G32" s="50">
        <v>1</v>
      </c>
      <c r="H32" s="50"/>
      <c r="I32" s="50">
        <v>1</v>
      </c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>
        <v>2</v>
      </c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</row>
    <row r="33" spans="2:78" x14ac:dyDescent="0.25">
      <c r="B33" s="25" t="s">
        <v>740</v>
      </c>
      <c r="C33" s="50"/>
      <c r="D33" s="50">
        <v>1</v>
      </c>
      <c r="E33" s="50"/>
      <c r="F33" s="50"/>
      <c r="G33" s="50"/>
      <c r="H33" s="50">
        <v>1</v>
      </c>
      <c r="I33" s="50"/>
      <c r="J33" s="50"/>
      <c r="K33" s="50"/>
      <c r="L33" s="50">
        <v>1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>
        <v>1</v>
      </c>
      <c r="X33" s="50"/>
      <c r="Y33" s="50">
        <v>1</v>
      </c>
      <c r="Z33" s="50">
        <v>5</v>
      </c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</row>
    <row r="34" spans="2:78" x14ac:dyDescent="0.25">
      <c r="B34" s="25" t="s">
        <v>728</v>
      </c>
      <c r="C34" s="50">
        <v>1</v>
      </c>
      <c r="D34" s="50"/>
      <c r="E34" s="50">
        <v>1</v>
      </c>
      <c r="F34" s="50">
        <v>1</v>
      </c>
      <c r="G34" s="50">
        <v>1</v>
      </c>
      <c r="H34" s="50"/>
      <c r="I34" s="50">
        <v>1</v>
      </c>
      <c r="J34" s="50">
        <v>1</v>
      </c>
      <c r="K34" s="50">
        <v>1</v>
      </c>
      <c r="L34" s="50">
        <v>1</v>
      </c>
      <c r="M34" s="50">
        <v>1</v>
      </c>
      <c r="N34" s="50">
        <v>1</v>
      </c>
      <c r="O34" s="50">
        <v>1</v>
      </c>
      <c r="P34" s="50">
        <v>1</v>
      </c>
      <c r="Q34" s="50">
        <v>1</v>
      </c>
      <c r="R34" s="50">
        <v>1</v>
      </c>
      <c r="S34" s="50">
        <v>1</v>
      </c>
      <c r="T34" s="50">
        <v>1</v>
      </c>
      <c r="U34" s="50">
        <v>1</v>
      </c>
      <c r="V34" s="50"/>
      <c r="W34" s="50">
        <v>1</v>
      </c>
      <c r="X34" s="50">
        <v>1</v>
      </c>
      <c r="Y34" s="50"/>
      <c r="Z34" s="50">
        <v>19</v>
      </c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</row>
    <row r="35" spans="2:78" x14ac:dyDescent="0.25">
      <c r="B35" s="25" t="s">
        <v>724</v>
      </c>
      <c r="C35" s="50">
        <v>1</v>
      </c>
      <c r="D35" s="50">
        <v>1</v>
      </c>
      <c r="E35" s="50">
        <v>1</v>
      </c>
      <c r="F35" s="50"/>
      <c r="G35" s="50"/>
      <c r="H35" s="50"/>
      <c r="I35" s="50"/>
      <c r="J35" s="50">
        <v>1</v>
      </c>
      <c r="K35" s="50">
        <v>1</v>
      </c>
      <c r="L35" s="50">
        <v>1</v>
      </c>
      <c r="M35" s="50"/>
      <c r="N35" s="50">
        <v>1</v>
      </c>
      <c r="O35" s="50">
        <v>1</v>
      </c>
      <c r="P35" s="50">
        <v>1</v>
      </c>
      <c r="Q35" s="50">
        <v>1</v>
      </c>
      <c r="R35" s="50">
        <v>1</v>
      </c>
      <c r="S35" s="50">
        <v>1</v>
      </c>
      <c r="T35" s="50">
        <v>1</v>
      </c>
      <c r="U35" s="50">
        <v>1</v>
      </c>
      <c r="V35" s="50">
        <v>1</v>
      </c>
      <c r="W35" s="50">
        <v>1</v>
      </c>
      <c r="X35" s="50">
        <v>1</v>
      </c>
      <c r="Y35" s="50">
        <v>1</v>
      </c>
      <c r="Z35" s="50">
        <v>18</v>
      </c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</row>
    <row r="36" spans="2:78" x14ac:dyDescent="0.25">
      <c r="B36" s="25" t="s">
        <v>773</v>
      </c>
      <c r="C36" s="50">
        <v>1</v>
      </c>
      <c r="D36" s="50">
        <v>1</v>
      </c>
      <c r="E36" s="50"/>
      <c r="F36" s="50">
        <v>1</v>
      </c>
      <c r="G36" s="50">
        <v>1</v>
      </c>
      <c r="H36" s="50">
        <v>1</v>
      </c>
      <c r="I36" s="50"/>
      <c r="J36" s="50">
        <v>1</v>
      </c>
      <c r="K36" s="50"/>
      <c r="L36" s="50">
        <v>1</v>
      </c>
      <c r="M36" s="50"/>
      <c r="N36" s="50">
        <v>1</v>
      </c>
      <c r="O36" s="50"/>
      <c r="P36" s="50">
        <v>1</v>
      </c>
      <c r="Q36" s="50"/>
      <c r="R36" s="50"/>
      <c r="S36" s="50">
        <v>1</v>
      </c>
      <c r="T36" s="50"/>
      <c r="U36" s="50">
        <v>1</v>
      </c>
      <c r="V36" s="50"/>
      <c r="W36" s="50">
        <v>1</v>
      </c>
      <c r="X36" s="50"/>
      <c r="Y36" s="50">
        <v>2</v>
      </c>
      <c r="Z36" s="50">
        <v>14</v>
      </c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</row>
    <row r="37" spans="2:78" x14ac:dyDescent="0.25">
      <c r="B37" s="25" t="s">
        <v>816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>
        <v>1</v>
      </c>
      <c r="W37" s="50"/>
      <c r="X37" s="50">
        <v>1</v>
      </c>
      <c r="Y37" s="50"/>
      <c r="Z37" s="50">
        <v>2</v>
      </c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</row>
    <row r="38" spans="2:78" x14ac:dyDescent="0.25">
      <c r="B38" s="25" t="s">
        <v>820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>
        <v>1</v>
      </c>
      <c r="U38" s="50"/>
      <c r="V38" s="50"/>
      <c r="W38" s="50"/>
      <c r="X38" s="50"/>
      <c r="Y38" s="50"/>
      <c r="Z38" s="50">
        <v>1</v>
      </c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</row>
    <row r="39" spans="2:78" x14ac:dyDescent="0.25">
      <c r="B39" s="25" t="s">
        <v>700</v>
      </c>
      <c r="C39" s="50">
        <v>1</v>
      </c>
      <c r="D39" s="50">
        <v>1</v>
      </c>
      <c r="E39" s="50">
        <v>1</v>
      </c>
      <c r="F39" s="50">
        <v>1</v>
      </c>
      <c r="G39" s="50">
        <v>1</v>
      </c>
      <c r="H39" s="50">
        <v>1</v>
      </c>
      <c r="I39" s="50">
        <v>1</v>
      </c>
      <c r="J39" s="50">
        <v>1</v>
      </c>
      <c r="K39" s="50">
        <v>1</v>
      </c>
      <c r="L39" s="50">
        <v>1</v>
      </c>
      <c r="M39" s="50">
        <v>1</v>
      </c>
      <c r="N39" s="50">
        <v>1</v>
      </c>
      <c r="O39" s="50">
        <v>1</v>
      </c>
      <c r="P39" s="50">
        <v>1</v>
      </c>
      <c r="Q39" s="50">
        <v>1</v>
      </c>
      <c r="R39" s="50"/>
      <c r="S39" s="50">
        <v>1</v>
      </c>
      <c r="T39" s="50">
        <v>1</v>
      </c>
      <c r="U39" s="50">
        <v>1</v>
      </c>
      <c r="V39" s="50">
        <v>1</v>
      </c>
      <c r="W39" s="50"/>
      <c r="X39" s="50"/>
      <c r="Y39" s="50"/>
      <c r="Z39" s="50">
        <v>19</v>
      </c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</row>
    <row r="40" spans="2:78" x14ac:dyDescent="0.25">
      <c r="B40" s="25" t="s">
        <v>767</v>
      </c>
      <c r="C40" s="50">
        <v>1</v>
      </c>
      <c r="D40" s="50">
        <v>1</v>
      </c>
      <c r="E40" s="50"/>
      <c r="F40" s="50"/>
      <c r="G40" s="50">
        <v>1</v>
      </c>
      <c r="H40" s="50">
        <v>1</v>
      </c>
      <c r="I40" s="50">
        <v>1</v>
      </c>
      <c r="J40" s="50"/>
      <c r="K40" s="50">
        <v>1</v>
      </c>
      <c r="L40" s="50">
        <v>1</v>
      </c>
      <c r="M40" s="50">
        <v>1</v>
      </c>
      <c r="N40" s="50">
        <v>1</v>
      </c>
      <c r="O40" s="50">
        <v>1</v>
      </c>
      <c r="P40" s="50">
        <v>1</v>
      </c>
      <c r="Q40" s="50">
        <v>1</v>
      </c>
      <c r="R40" s="50">
        <v>1</v>
      </c>
      <c r="S40" s="50">
        <v>1</v>
      </c>
      <c r="T40" s="50">
        <v>1</v>
      </c>
      <c r="U40" s="50">
        <v>1</v>
      </c>
      <c r="V40" s="50">
        <v>1</v>
      </c>
      <c r="W40" s="50">
        <v>1</v>
      </c>
      <c r="X40" s="50">
        <v>1</v>
      </c>
      <c r="Y40" s="50"/>
      <c r="Z40" s="50">
        <v>19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</row>
    <row r="41" spans="2:78" x14ac:dyDescent="0.25">
      <c r="B41" s="25" t="s">
        <v>761</v>
      </c>
      <c r="C41" s="50">
        <v>1</v>
      </c>
      <c r="D41" s="50">
        <v>1</v>
      </c>
      <c r="E41" s="50"/>
      <c r="F41" s="50">
        <v>1</v>
      </c>
      <c r="G41" s="50">
        <v>1</v>
      </c>
      <c r="H41" s="50">
        <v>1</v>
      </c>
      <c r="I41" s="50">
        <v>1</v>
      </c>
      <c r="J41" s="50">
        <v>1</v>
      </c>
      <c r="K41" s="50">
        <v>1</v>
      </c>
      <c r="L41" s="50">
        <v>1</v>
      </c>
      <c r="M41" s="50"/>
      <c r="N41" s="50">
        <v>1</v>
      </c>
      <c r="O41" s="50"/>
      <c r="P41" s="50">
        <v>1</v>
      </c>
      <c r="Q41" s="50">
        <v>1</v>
      </c>
      <c r="R41" s="50">
        <v>1</v>
      </c>
      <c r="S41" s="50">
        <v>1</v>
      </c>
      <c r="T41" s="50"/>
      <c r="U41" s="50">
        <v>1</v>
      </c>
      <c r="V41" s="50">
        <v>1</v>
      </c>
      <c r="W41" s="50"/>
      <c r="X41" s="50"/>
      <c r="Y41" s="50"/>
      <c r="Z41" s="50">
        <v>16</v>
      </c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</row>
    <row r="42" spans="2:78" x14ac:dyDescent="0.25">
      <c r="B42" s="25" t="s">
        <v>798</v>
      </c>
      <c r="C42" s="50">
        <v>1</v>
      </c>
      <c r="D42" s="50"/>
      <c r="E42" s="50">
        <v>1</v>
      </c>
      <c r="F42" s="50">
        <v>1</v>
      </c>
      <c r="G42" s="50">
        <v>1</v>
      </c>
      <c r="H42" s="50"/>
      <c r="I42" s="50">
        <v>1</v>
      </c>
      <c r="J42" s="50">
        <v>1</v>
      </c>
      <c r="K42" s="50">
        <v>1</v>
      </c>
      <c r="L42" s="50">
        <v>1</v>
      </c>
      <c r="M42" s="50">
        <v>1</v>
      </c>
      <c r="N42" s="50"/>
      <c r="O42" s="50"/>
      <c r="P42" s="50"/>
      <c r="Q42" s="50"/>
      <c r="R42" s="50"/>
      <c r="S42" s="50">
        <v>1</v>
      </c>
      <c r="T42" s="50">
        <v>1</v>
      </c>
      <c r="U42" s="50">
        <v>1</v>
      </c>
      <c r="V42" s="50">
        <v>1</v>
      </c>
      <c r="W42" s="50">
        <v>1</v>
      </c>
      <c r="X42" s="50">
        <v>1</v>
      </c>
      <c r="Y42" s="50"/>
      <c r="Z42" s="50">
        <v>15</v>
      </c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</row>
    <row r="43" spans="2:78" x14ac:dyDescent="0.25">
      <c r="B43" s="25" t="s">
        <v>711</v>
      </c>
      <c r="C43" s="50">
        <v>1</v>
      </c>
      <c r="D43" s="50"/>
      <c r="E43" s="50">
        <v>1</v>
      </c>
      <c r="F43" s="50">
        <v>1</v>
      </c>
      <c r="G43" s="50">
        <v>1</v>
      </c>
      <c r="H43" s="50"/>
      <c r="I43" s="50">
        <v>1</v>
      </c>
      <c r="J43" s="50">
        <v>1</v>
      </c>
      <c r="K43" s="50">
        <v>1</v>
      </c>
      <c r="L43" s="50">
        <v>1</v>
      </c>
      <c r="M43" s="50">
        <v>2</v>
      </c>
      <c r="N43" s="50">
        <v>1</v>
      </c>
      <c r="O43" s="50">
        <v>1</v>
      </c>
      <c r="P43" s="50">
        <v>1</v>
      </c>
      <c r="Q43" s="50">
        <v>1</v>
      </c>
      <c r="R43" s="50">
        <v>1</v>
      </c>
      <c r="S43" s="50">
        <v>1</v>
      </c>
      <c r="T43" s="50">
        <v>1</v>
      </c>
      <c r="U43" s="50">
        <v>1</v>
      </c>
      <c r="V43" s="50"/>
      <c r="W43" s="50">
        <v>1</v>
      </c>
      <c r="X43" s="50">
        <v>1</v>
      </c>
      <c r="Y43" s="50"/>
      <c r="Z43" s="50">
        <v>20</v>
      </c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</row>
    <row r="44" spans="2:78" x14ac:dyDescent="0.25">
      <c r="B44" s="25" t="s">
        <v>744</v>
      </c>
      <c r="C44" s="50"/>
      <c r="D44" s="50"/>
      <c r="E44" s="50"/>
      <c r="F44" s="50"/>
      <c r="G44" s="50">
        <v>1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>
        <v>1</v>
      </c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</row>
    <row r="45" spans="2:78" x14ac:dyDescent="0.25">
      <c r="B45" s="25" t="s">
        <v>813</v>
      </c>
      <c r="C45" s="50">
        <v>1</v>
      </c>
      <c r="D45" s="50">
        <v>1</v>
      </c>
      <c r="E45" s="50">
        <v>1</v>
      </c>
      <c r="F45" s="50">
        <v>1</v>
      </c>
      <c r="G45" s="50">
        <v>1</v>
      </c>
      <c r="H45" s="50">
        <v>1</v>
      </c>
      <c r="I45" s="50">
        <v>1</v>
      </c>
      <c r="J45" s="50">
        <v>1</v>
      </c>
      <c r="K45" s="50">
        <v>1</v>
      </c>
      <c r="L45" s="50">
        <v>1</v>
      </c>
      <c r="M45" s="50">
        <v>1</v>
      </c>
      <c r="N45" s="50">
        <v>1</v>
      </c>
      <c r="O45" s="50">
        <v>1</v>
      </c>
      <c r="P45" s="50">
        <v>1</v>
      </c>
      <c r="Q45" s="50">
        <v>1</v>
      </c>
      <c r="R45" s="50"/>
      <c r="S45" s="50">
        <v>1</v>
      </c>
      <c r="T45" s="50">
        <v>1</v>
      </c>
      <c r="U45" s="50">
        <v>1</v>
      </c>
      <c r="V45" s="50">
        <v>1</v>
      </c>
      <c r="W45" s="50">
        <v>1</v>
      </c>
      <c r="X45" s="50">
        <v>1</v>
      </c>
      <c r="Y45" s="50">
        <v>1</v>
      </c>
      <c r="Z45" s="50">
        <v>22</v>
      </c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</row>
    <row r="46" spans="2:78" x14ac:dyDescent="0.25">
      <c r="B46" s="25" t="s">
        <v>720</v>
      </c>
      <c r="C46" s="50"/>
      <c r="D46" s="50">
        <v>1</v>
      </c>
      <c r="E46" s="50"/>
      <c r="F46" s="50"/>
      <c r="G46" s="50"/>
      <c r="H46" s="50"/>
      <c r="I46" s="50"/>
      <c r="J46" s="50"/>
      <c r="K46" s="50"/>
      <c r="L46" s="50"/>
      <c r="M46" s="50">
        <v>1</v>
      </c>
      <c r="N46" s="50"/>
      <c r="O46" s="50"/>
      <c r="P46" s="50"/>
      <c r="Q46" s="50">
        <v>1</v>
      </c>
      <c r="R46" s="50">
        <v>1</v>
      </c>
      <c r="S46" s="50">
        <v>1</v>
      </c>
      <c r="T46" s="50"/>
      <c r="U46" s="50"/>
      <c r="V46" s="50"/>
      <c r="W46" s="50">
        <v>1</v>
      </c>
      <c r="X46" s="50"/>
      <c r="Y46" s="50">
        <v>1</v>
      </c>
      <c r="Z46" s="50">
        <v>7</v>
      </c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</row>
    <row r="47" spans="2:78" x14ac:dyDescent="0.25">
      <c r="B47" s="25" t="s">
        <v>806</v>
      </c>
      <c r="C47" s="50">
        <v>1</v>
      </c>
      <c r="D47" s="50">
        <v>1</v>
      </c>
      <c r="E47" s="50">
        <v>1</v>
      </c>
      <c r="F47" s="50">
        <v>1</v>
      </c>
      <c r="G47" s="50">
        <v>1</v>
      </c>
      <c r="H47" s="50">
        <v>1</v>
      </c>
      <c r="I47" s="50">
        <v>1</v>
      </c>
      <c r="J47" s="50"/>
      <c r="K47" s="50"/>
      <c r="L47" s="50">
        <v>1</v>
      </c>
      <c r="M47" s="50"/>
      <c r="N47" s="50">
        <v>1</v>
      </c>
      <c r="O47" s="50">
        <v>1</v>
      </c>
      <c r="P47" s="50">
        <v>1</v>
      </c>
      <c r="Q47" s="50"/>
      <c r="R47" s="50">
        <v>1</v>
      </c>
      <c r="S47" s="50">
        <v>1</v>
      </c>
      <c r="T47" s="50">
        <v>1</v>
      </c>
      <c r="U47" s="50">
        <v>1</v>
      </c>
      <c r="V47" s="50">
        <v>1</v>
      </c>
      <c r="W47" s="50">
        <v>1</v>
      </c>
      <c r="X47" s="50"/>
      <c r="Y47" s="50">
        <v>1</v>
      </c>
      <c r="Z47" s="50">
        <v>18</v>
      </c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</row>
    <row r="48" spans="2:78" x14ac:dyDescent="0.25">
      <c r="B48" s="25" t="s">
        <v>763</v>
      </c>
      <c r="C48" s="50"/>
      <c r="D48" s="50"/>
      <c r="E48" s="50"/>
      <c r="F48" s="50"/>
      <c r="G48" s="50"/>
      <c r="H48" s="50"/>
      <c r="I48" s="50"/>
      <c r="J48" s="50"/>
      <c r="K48" s="50"/>
      <c r="L48" s="50">
        <v>1</v>
      </c>
      <c r="M48" s="50"/>
      <c r="N48" s="50"/>
      <c r="O48" s="50"/>
      <c r="P48" s="50"/>
      <c r="Q48" s="50"/>
      <c r="R48" s="50"/>
      <c r="S48" s="50">
        <v>1</v>
      </c>
      <c r="T48" s="50"/>
      <c r="U48" s="50"/>
      <c r="V48" s="50"/>
      <c r="W48" s="50"/>
      <c r="X48" s="50"/>
      <c r="Y48" s="50"/>
      <c r="Z48" s="50">
        <v>2</v>
      </c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</row>
    <row r="49" spans="2:78" x14ac:dyDescent="0.25">
      <c r="B49" s="25" t="s">
        <v>715</v>
      </c>
      <c r="C49" s="50">
        <v>1</v>
      </c>
      <c r="D49" s="50">
        <v>1</v>
      </c>
      <c r="E49" s="50"/>
      <c r="F49" s="50">
        <v>1</v>
      </c>
      <c r="G49" s="50">
        <v>1</v>
      </c>
      <c r="H49" s="50">
        <v>1</v>
      </c>
      <c r="I49" s="50"/>
      <c r="J49" s="50"/>
      <c r="K49" s="50">
        <v>1</v>
      </c>
      <c r="L49" s="50">
        <v>1</v>
      </c>
      <c r="M49" s="50"/>
      <c r="N49" s="50"/>
      <c r="O49" s="50"/>
      <c r="P49" s="50"/>
      <c r="Q49" s="50"/>
      <c r="R49" s="50"/>
      <c r="S49" s="50">
        <v>1</v>
      </c>
      <c r="T49" s="50"/>
      <c r="U49" s="50"/>
      <c r="V49" s="50"/>
      <c r="W49" s="50"/>
      <c r="X49" s="50"/>
      <c r="Y49" s="50"/>
      <c r="Z49" s="50">
        <v>8</v>
      </c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</row>
    <row r="50" spans="2:78" x14ac:dyDescent="0.25">
      <c r="B50" s="25" t="s">
        <v>808</v>
      </c>
      <c r="C50" s="50"/>
      <c r="D50" s="50"/>
      <c r="E50" s="50"/>
      <c r="F50" s="50"/>
      <c r="G50" s="50"/>
      <c r="H50" s="50"/>
      <c r="I50" s="50"/>
      <c r="J50" s="50">
        <v>1</v>
      </c>
      <c r="K50" s="50">
        <v>1</v>
      </c>
      <c r="L50" s="50">
        <v>1</v>
      </c>
      <c r="M50" s="50">
        <v>1</v>
      </c>
      <c r="N50" s="50">
        <v>1</v>
      </c>
      <c r="O50" s="50">
        <v>1</v>
      </c>
      <c r="P50" s="50"/>
      <c r="Q50" s="50"/>
      <c r="R50" s="50"/>
      <c r="S50" s="50"/>
      <c r="T50" s="50"/>
      <c r="U50" s="50"/>
      <c r="V50" s="50">
        <v>1</v>
      </c>
      <c r="W50" s="50">
        <v>1</v>
      </c>
      <c r="X50" s="50">
        <v>1</v>
      </c>
      <c r="Y50" s="50">
        <v>1</v>
      </c>
      <c r="Z50" s="50">
        <v>10</v>
      </c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</row>
    <row r="51" spans="2:78" x14ac:dyDescent="0.25">
      <c r="B51" s="25" t="s">
        <v>802</v>
      </c>
      <c r="C51" s="50">
        <v>1</v>
      </c>
      <c r="D51" s="50"/>
      <c r="E51" s="50">
        <v>1</v>
      </c>
      <c r="F51" s="50">
        <v>1</v>
      </c>
      <c r="G51" s="50">
        <v>1</v>
      </c>
      <c r="H51" s="50"/>
      <c r="I51" s="50">
        <v>1</v>
      </c>
      <c r="J51" s="50"/>
      <c r="K51" s="50">
        <v>1</v>
      </c>
      <c r="L51" s="50">
        <v>1</v>
      </c>
      <c r="M51" s="50">
        <v>1</v>
      </c>
      <c r="N51" s="50">
        <v>1</v>
      </c>
      <c r="O51" s="50">
        <v>1</v>
      </c>
      <c r="P51" s="50">
        <v>1</v>
      </c>
      <c r="Q51" s="50">
        <v>1</v>
      </c>
      <c r="R51" s="50">
        <v>1</v>
      </c>
      <c r="S51" s="50">
        <v>1</v>
      </c>
      <c r="T51" s="50">
        <v>1</v>
      </c>
      <c r="U51" s="50"/>
      <c r="V51" s="50"/>
      <c r="W51" s="50"/>
      <c r="X51" s="50"/>
      <c r="Y51" s="50"/>
      <c r="Z51" s="50">
        <v>15</v>
      </c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</row>
    <row r="52" spans="2:78" x14ac:dyDescent="0.25">
      <c r="B52" s="25" t="s">
        <v>799</v>
      </c>
      <c r="C52" s="50">
        <v>1</v>
      </c>
      <c r="D52" s="50">
        <v>1</v>
      </c>
      <c r="E52" s="50"/>
      <c r="F52" s="50">
        <v>1</v>
      </c>
      <c r="G52" s="50">
        <v>1</v>
      </c>
      <c r="H52" s="50"/>
      <c r="I52" s="50"/>
      <c r="J52" s="50">
        <v>1</v>
      </c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>
        <v>1</v>
      </c>
      <c r="W52" s="50"/>
      <c r="X52" s="50"/>
      <c r="Y52" s="50"/>
      <c r="Z52" s="50">
        <v>6</v>
      </c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</row>
    <row r="53" spans="2:78" x14ac:dyDescent="0.25">
      <c r="B53" s="25" t="s">
        <v>735</v>
      </c>
      <c r="C53" s="50">
        <v>1</v>
      </c>
      <c r="D53" s="50">
        <v>1</v>
      </c>
      <c r="E53" s="50"/>
      <c r="F53" s="50">
        <v>1</v>
      </c>
      <c r="G53" s="50"/>
      <c r="H53" s="50">
        <v>1</v>
      </c>
      <c r="I53" s="50"/>
      <c r="J53" s="50"/>
      <c r="K53" s="50"/>
      <c r="L53" s="50">
        <v>1</v>
      </c>
      <c r="M53" s="50"/>
      <c r="N53" s="50"/>
      <c r="O53" s="50">
        <v>1</v>
      </c>
      <c r="P53" s="50">
        <v>1</v>
      </c>
      <c r="Q53" s="50">
        <v>1</v>
      </c>
      <c r="R53" s="50"/>
      <c r="S53" s="50">
        <v>1</v>
      </c>
      <c r="T53" s="50"/>
      <c r="U53" s="50">
        <v>1</v>
      </c>
      <c r="V53" s="50">
        <v>1</v>
      </c>
      <c r="W53" s="50"/>
      <c r="X53" s="50">
        <v>1</v>
      </c>
      <c r="Y53" s="50">
        <v>1</v>
      </c>
      <c r="Z53" s="50">
        <v>13</v>
      </c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</row>
    <row r="54" spans="2:78" x14ac:dyDescent="0.25">
      <c r="B54" s="25" t="s">
        <v>694</v>
      </c>
      <c r="C54" s="50"/>
      <c r="D54" s="50"/>
      <c r="E54" s="50"/>
      <c r="F54" s="50">
        <v>1</v>
      </c>
      <c r="G54" s="50">
        <v>1</v>
      </c>
      <c r="H54" s="50"/>
      <c r="I54" s="50">
        <v>1</v>
      </c>
      <c r="J54" s="50"/>
      <c r="K54" s="50">
        <v>1</v>
      </c>
      <c r="L54" s="50">
        <v>1</v>
      </c>
      <c r="M54" s="50"/>
      <c r="N54" s="50"/>
      <c r="O54" s="50"/>
      <c r="P54" s="50">
        <v>1</v>
      </c>
      <c r="Q54" s="50">
        <v>1</v>
      </c>
      <c r="R54" s="50">
        <v>1</v>
      </c>
      <c r="S54" s="50">
        <v>1</v>
      </c>
      <c r="T54" s="50">
        <v>1</v>
      </c>
      <c r="U54" s="50">
        <v>1</v>
      </c>
      <c r="V54" s="50"/>
      <c r="W54" s="50"/>
      <c r="X54" s="50"/>
      <c r="Y54" s="50"/>
      <c r="Z54" s="50">
        <v>11</v>
      </c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</row>
    <row r="55" spans="2:78" x14ac:dyDescent="0.25">
      <c r="B55" s="25" t="s">
        <v>726</v>
      </c>
      <c r="C55" s="50"/>
      <c r="D55" s="50"/>
      <c r="E55" s="50"/>
      <c r="F55" s="50"/>
      <c r="G55" s="50"/>
      <c r="H55" s="50"/>
      <c r="I55" s="50"/>
      <c r="J55" s="50"/>
      <c r="K55" s="50">
        <v>2</v>
      </c>
      <c r="L55" s="50">
        <v>1</v>
      </c>
      <c r="M55" s="50">
        <v>1</v>
      </c>
      <c r="N55" s="50">
        <v>1</v>
      </c>
      <c r="O55" s="50">
        <v>1</v>
      </c>
      <c r="P55" s="50">
        <v>1</v>
      </c>
      <c r="Q55" s="50">
        <v>1</v>
      </c>
      <c r="R55" s="50">
        <v>1</v>
      </c>
      <c r="S55" s="50">
        <v>1</v>
      </c>
      <c r="T55" s="50">
        <v>1</v>
      </c>
      <c r="U55" s="50">
        <v>1</v>
      </c>
      <c r="V55" s="50">
        <v>1</v>
      </c>
      <c r="W55" s="50">
        <v>1</v>
      </c>
      <c r="X55" s="50">
        <v>1</v>
      </c>
      <c r="Y55" s="50">
        <v>1</v>
      </c>
      <c r="Z55" s="50">
        <v>16</v>
      </c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</row>
    <row r="56" spans="2:78" x14ac:dyDescent="0.25">
      <c r="B56" s="25" t="s">
        <v>800</v>
      </c>
      <c r="C56" s="50"/>
      <c r="D56" s="50"/>
      <c r="E56" s="50">
        <v>1</v>
      </c>
      <c r="F56" s="50"/>
      <c r="G56" s="50"/>
      <c r="H56" s="50"/>
      <c r="I56" s="50"/>
      <c r="J56" s="50">
        <v>1</v>
      </c>
      <c r="K56" s="50"/>
      <c r="L56" s="50"/>
      <c r="M56" s="50"/>
      <c r="N56" s="50"/>
      <c r="O56" s="50">
        <v>1</v>
      </c>
      <c r="P56" s="50">
        <v>1</v>
      </c>
      <c r="Q56" s="50"/>
      <c r="R56" s="50"/>
      <c r="S56" s="50"/>
      <c r="T56" s="50"/>
      <c r="U56" s="50">
        <v>1</v>
      </c>
      <c r="V56" s="50"/>
      <c r="W56" s="50"/>
      <c r="X56" s="50"/>
      <c r="Y56" s="50"/>
      <c r="Z56" s="50">
        <v>5</v>
      </c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</row>
    <row r="57" spans="2:78" x14ac:dyDescent="0.25">
      <c r="B57" s="25" t="s">
        <v>756</v>
      </c>
      <c r="C57" s="50">
        <v>1</v>
      </c>
      <c r="D57" s="50">
        <v>1</v>
      </c>
      <c r="E57" s="50"/>
      <c r="F57" s="50">
        <v>1</v>
      </c>
      <c r="G57" s="50">
        <v>1</v>
      </c>
      <c r="H57" s="50">
        <v>1</v>
      </c>
      <c r="I57" s="50"/>
      <c r="J57" s="50"/>
      <c r="K57" s="50">
        <v>1</v>
      </c>
      <c r="L57" s="50"/>
      <c r="M57" s="50"/>
      <c r="N57" s="50">
        <v>1</v>
      </c>
      <c r="O57" s="50">
        <v>1</v>
      </c>
      <c r="P57" s="50"/>
      <c r="Q57" s="50">
        <v>1</v>
      </c>
      <c r="R57" s="50">
        <v>1</v>
      </c>
      <c r="S57" s="50">
        <v>1</v>
      </c>
      <c r="T57" s="50">
        <v>2</v>
      </c>
      <c r="U57" s="50">
        <v>1</v>
      </c>
      <c r="V57" s="50">
        <v>1</v>
      </c>
      <c r="W57" s="50"/>
      <c r="X57" s="50"/>
      <c r="Y57" s="50"/>
      <c r="Z57" s="50">
        <v>15</v>
      </c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</row>
    <row r="58" spans="2:78" x14ac:dyDescent="0.25">
      <c r="B58" s="25" t="s">
        <v>731</v>
      </c>
      <c r="C58" s="50"/>
      <c r="D58" s="50"/>
      <c r="E58" s="50">
        <v>1</v>
      </c>
      <c r="F58" s="50"/>
      <c r="G58" s="50"/>
      <c r="H58" s="50">
        <v>1</v>
      </c>
      <c r="I58" s="50">
        <v>1</v>
      </c>
      <c r="J58" s="50"/>
      <c r="K58" s="50"/>
      <c r="L58" s="50">
        <v>1</v>
      </c>
      <c r="M58" s="50"/>
      <c r="N58" s="50">
        <v>1</v>
      </c>
      <c r="O58" s="50">
        <v>1</v>
      </c>
      <c r="P58" s="50"/>
      <c r="Q58" s="50"/>
      <c r="R58" s="50"/>
      <c r="S58" s="50">
        <v>1</v>
      </c>
      <c r="T58" s="50"/>
      <c r="U58" s="50"/>
      <c r="V58" s="50">
        <v>1</v>
      </c>
      <c r="W58" s="50">
        <v>1</v>
      </c>
      <c r="X58" s="50">
        <v>1</v>
      </c>
      <c r="Y58" s="50"/>
      <c r="Z58" s="50">
        <v>10</v>
      </c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</row>
    <row r="59" spans="2:78" x14ac:dyDescent="0.25">
      <c r="B59" s="25" t="s">
        <v>811</v>
      </c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>
        <v>1</v>
      </c>
      <c r="Q59" s="50">
        <v>1</v>
      </c>
      <c r="R59" s="50">
        <v>1</v>
      </c>
      <c r="S59" s="50">
        <v>2</v>
      </c>
      <c r="T59" s="50"/>
      <c r="U59" s="50"/>
      <c r="V59" s="50"/>
      <c r="W59" s="50">
        <v>1</v>
      </c>
      <c r="X59" s="50"/>
      <c r="Y59" s="50">
        <v>1</v>
      </c>
      <c r="Z59" s="50">
        <v>7</v>
      </c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</row>
    <row r="60" spans="2:78" x14ac:dyDescent="0.25">
      <c r="B60" s="25" t="s">
        <v>853</v>
      </c>
      <c r="C60" s="50">
        <v>30</v>
      </c>
      <c r="D60" s="50">
        <v>30</v>
      </c>
      <c r="E60" s="50">
        <v>26</v>
      </c>
      <c r="F60" s="50">
        <v>31</v>
      </c>
      <c r="G60" s="50">
        <v>32</v>
      </c>
      <c r="H60" s="50">
        <v>25</v>
      </c>
      <c r="I60" s="50">
        <v>28</v>
      </c>
      <c r="J60" s="50">
        <v>23</v>
      </c>
      <c r="K60" s="50">
        <v>28</v>
      </c>
      <c r="L60" s="50">
        <v>34</v>
      </c>
      <c r="M60" s="50">
        <v>21</v>
      </c>
      <c r="N60" s="50">
        <v>26</v>
      </c>
      <c r="O60" s="50">
        <v>23</v>
      </c>
      <c r="P60" s="50">
        <v>28</v>
      </c>
      <c r="Q60" s="50">
        <v>28</v>
      </c>
      <c r="R60" s="50">
        <v>23</v>
      </c>
      <c r="S60" s="50">
        <v>37</v>
      </c>
      <c r="T60" s="50">
        <v>24</v>
      </c>
      <c r="U60" s="50">
        <v>28</v>
      </c>
      <c r="V60" s="50">
        <v>28</v>
      </c>
      <c r="W60" s="50">
        <v>26</v>
      </c>
      <c r="X60" s="50">
        <v>21</v>
      </c>
      <c r="Y60" s="50">
        <v>24</v>
      </c>
      <c r="Z60" s="50">
        <v>624</v>
      </c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</row>
    <row r="61" spans="2:78" x14ac:dyDescent="0.25"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</row>
    <row r="62" spans="2:78" x14ac:dyDescent="0.25"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</row>
    <row r="63" spans="2:78" x14ac:dyDescent="0.25"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</row>
    <row r="64" spans="2:78" x14ac:dyDescent="0.25"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</row>
    <row r="65" spans="28:78" x14ac:dyDescent="0.25"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</row>
    <row r="66" spans="28:78" x14ac:dyDescent="0.25"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</row>
    <row r="67" spans="28:78" x14ac:dyDescent="0.25"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</row>
    <row r="68" spans="28:78" x14ac:dyDescent="0.25"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</row>
    <row r="69" spans="28:78" x14ac:dyDescent="0.25"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</row>
    <row r="70" spans="28:78" x14ac:dyDescent="0.25"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</row>
    <row r="71" spans="28:78" x14ac:dyDescent="0.25"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</row>
    <row r="72" spans="28:78" x14ac:dyDescent="0.25"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</row>
    <row r="73" spans="28:78" x14ac:dyDescent="0.25"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</row>
    <row r="74" spans="28:78" x14ac:dyDescent="0.25"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</row>
    <row r="75" spans="28:78" x14ac:dyDescent="0.25"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</row>
    <row r="76" spans="28:78" x14ac:dyDescent="0.25"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</row>
    <row r="77" spans="28:78" x14ac:dyDescent="0.25"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</row>
    <row r="78" spans="28:78" x14ac:dyDescent="0.25"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</row>
    <row r="79" spans="28:78" x14ac:dyDescent="0.25"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</row>
    <row r="80" spans="28:78" x14ac:dyDescent="0.25"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</row>
    <row r="81" spans="28:78" x14ac:dyDescent="0.25"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</row>
    <row r="82" spans="28:78" x14ac:dyDescent="0.25"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</row>
    <row r="83" spans="28:78" x14ac:dyDescent="0.25"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</row>
    <row r="84" spans="28:78" x14ac:dyDescent="0.25"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</row>
    <row r="85" spans="28:78" x14ac:dyDescent="0.25"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</row>
    <row r="86" spans="28:78" x14ac:dyDescent="0.25"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</row>
    <row r="87" spans="28:78" x14ac:dyDescent="0.25"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</row>
    <row r="88" spans="28:78" x14ac:dyDescent="0.25"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</row>
    <row r="89" spans="28:78" x14ac:dyDescent="0.25"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</row>
    <row r="90" spans="28:78" x14ac:dyDescent="0.25"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</row>
    <row r="91" spans="28:78" x14ac:dyDescent="0.25"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</row>
    <row r="92" spans="28:78" x14ac:dyDescent="0.25"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</row>
    <row r="93" spans="28:78" x14ac:dyDescent="0.25"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</row>
    <row r="94" spans="28:78" x14ac:dyDescent="0.25"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</row>
    <row r="95" spans="28:78" x14ac:dyDescent="0.25"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</row>
    <row r="96" spans="28:78" x14ac:dyDescent="0.25"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</row>
    <row r="97" spans="28:78" x14ac:dyDescent="0.25"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</row>
    <row r="98" spans="28:78" x14ac:dyDescent="0.25"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</row>
    <row r="99" spans="28:78" x14ac:dyDescent="0.25"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</row>
    <row r="100" spans="28:78" x14ac:dyDescent="0.25"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</row>
    <row r="101" spans="28:78" x14ac:dyDescent="0.25"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</row>
    <row r="102" spans="28:78" x14ac:dyDescent="0.25"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</row>
    <row r="103" spans="28:78" x14ac:dyDescent="0.25"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</row>
    <row r="104" spans="28:78" x14ac:dyDescent="0.25"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</row>
    <row r="105" spans="28:78" x14ac:dyDescent="0.25"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</row>
    <row r="106" spans="28:78" x14ac:dyDescent="0.25"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</row>
    <row r="107" spans="28:78" x14ac:dyDescent="0.25"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</row>
    <row r="108" spans="28:78" x14ac:dyDescent="0.25"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</row>
    <row r="109" spans="28:78" x14ac:dyDescent="0.25"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</row>
    <row r="110" spans="28:78" x14ac:dyDescent="0.25"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</row>
    <row r="111" spans="28:78" x14ac:dyDescent="0.25"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</row>
    <row r="112" spans="28:78" x14ac:dyDescent="0.25"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</row>
    <row r="113" spans="28:78" x14ac:dyDescent="0.25"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</row>
    <row r="114" spans="28:78" x14ac:dyDescent="0.25"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</row>
    <row r="115" spans="28:78" x14ac:dyDescent="0.25"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</row>
  </sheetData>
  <pageMargins left="0.7" right="0.7" top="0.78740157499999996" bottom="0.78740157499999996" header="0.3" footer="0.3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8"/>
  <sheetViews>
    <sheetView showGridLines="0" topLeftCell="A2" zoomScaleNormal="100" workbookViewId="0">
      <selection activeCell="L18" sqref="L18"/>
    </sheetView>
  </sheetViews>
  <sheetFormatPr baseColWidth="10" defaultRowHeight="15" x14ac:dyDescent="0.25"/>
  <cols>
    <col min="1" max="1" width="8.5703125" style="4" customWidth="1"/>
    <col min="2" max="2" width="18.42578125" style="25" customWidth="1"/>
    <col min="3" max="3" width="9" style="35" customWidth="1"/>
    <col min="4" max="4" width="11.42578125" style="25"/>
    <col min="5" max="5" width="11.42578125" style="44"/>
    <col min="6" max="6" width="11.42578125" style="25"/>
    <col min="7" max="7" width="15.5703125" style="25" customWidth="1"/>
    <col min="8" max="8" width="11.42578125" style="25"/>
    <col min="9" max="9" width="15.140625" style="25" bestFit="1" customWidth="1"/>
    <col min="10" max="16384" width="11.42578125" style="25"/>
  </cols>
  <sheetData>
    <row r="1" spans="2:10" ht="45" customHeight="1" x14ac:dyDescent="0.7">
      <c r="B1" s="19" t="s">
        <v>12</v>
      </c>
    </row>
    <row r="2" spans="2:10" x14ac:dyDescent="0.25">
      <c r="B2" s="16" t="s">
        <v>13</v>
      </c>
    </row>
    <row r="4" spans="2:10" ht="35.25" x14ac:dyDescent="0.25">
      <c r="B4" s="34"/>
      <c r="C4" s="39" t="s">
        <v>638</v>
      </c>
      <c r="D4" s="40" t="s">
        <v>16</v>
      </c>
      <c r="E4" s="45"/>
      <c r="F4" s="34"/>
      <c r="G4" s="25" t="s">
        <v>851</v>
      </c>
    </row>
    <row r="5" spans="2:10" x14ac:dyDescent="0.25">
      <c r="B5" s="42" t="s">
        <v>14</v>
      </c>
      <c r="C5" s="36" t="s">
        <v>9</v>
      </c>
      <c r="D5" s="42" t="s">
        <v>822</v>
      </c>
      <c r="E5" s="46" t="s">
        <v>823</v>
      </c>
      <c r="F5" s="42" t="s">
        <v>15</v>
      </c>
      <c r="G5" s="47" t="s">
        <v>850</v>
      </c>
      <c r="H5" s="51" t="s">
        <v>858</v>
      </c>
      <c r="I5" s="51" t="s">
        <v>859</v>
      </c>
      <c r="J5" s="51" t="s">
        <v>860</v>
      </c>
    </row>
    <row r="6" spans="2:10" x14ac:dyDescent="0.25">
      <c r="B6" s="41" t="s">
        <v>17</v>
      </c>
      <c r="C6" s="37" t="s">
        <v>826</v>
      </c>
      <c r="D6" s="41" t="s">
        <v>827</v>
      </c>
      <c r="E6" s="45">
        <v>2012</v>
      </c>
      <c r="F6" s="43">
        <v>87883552</v>
      </c>
      <c r="G6" s="26" t="s">
        <v>818</v>
      </c>
      <c r="H6" s="52"/>
      <c r="I6" s="52"/>
      <c r="J6" s="53"/>
    </row>
    <row r="7" spans="2:10" x14ac:dyDescent="0.25">
      <c r="B7" s="41" t="s">
        <v>18</v>
      </c>
      <c r="C7" s="37" t="s">
        <v>826</v>
      </c>
      <c r="D7" s="41" t="s">
        <v>827</v>
      </c>
      <c r="E7" s="45">
        <v>2012</v>
      </c>
      <c r="F7" s="43">
        <v>88357259</v>
      </c>
      <c r="G7" s="26" t="s">
        <v>798</v>
      </c>
      <c r="H7" s="52"/>
      <c r="I7" s="52"/>
      <c r="J7" s="53"/>
    </row>
    <row r="8" spans="2:10" x14ac:dyDescent="0.25">
      <c r="B8" s="41" t="s">
        <v>19</v>
      </c>
      <c r="C8" s="37" t="s">
        <v>826</v>
      </c>
      <c r="D8" s="41" t="s">
        <v>827</v>
      </c>
      <c r="E8" s="45">
        <v>2012</v>
      </c>
      <c r="F8" s="43">
        <v>87921549</v>
      </c>
      <c r="G8" s="26" t="s">
        <v>728</v>
      </c>
      <c r="H8" s="52"/>
      <c r="I8" s="52"/>
      <c r="J8" s="53"/>
    </row>
    <row r="9" spans="2:10" x14ac:dyDescent="0.25">
      <c r="B9" s="41" t="s">
        <v>20</v>
      </c>
      <c r="C9" s="37" t="s">
        <v>826</v>
      </c>
      <c r="D9" s="41" t="s">
        <v>827</v>
      </c>
      <c r="E9" s="45">
        <v>2012</v>
      </c>
      <c r="F9" s="43">
        <v>89907375</v>
      </c>
      <c r="G9" s="26" t="s">
        <v>718</v>
      </c>
      <c r="H9" s="52"/>
      <c r="I9" s="52"/>
      <c r="J9" s="53"/>
    </row>
    <row r="10" spans="2:10" x14ac:dyDescent="0.25">
      <c r="B10" s="41" t="s">
        <v>21</v>
      </c>
      <c r="C10" s="37" t="s">
        <v>826</v>
      </c>
      <c r="D10" s="41" t="s">
        <v>827</v>
      </c>
      <c r="E10" s="45">
        <v>2012</v>
      </c>
      <c r="F10" s="43">
        <v>89903331</v>
      </c>
      <c r="G10" s="26" t="s">
        <v>809</v>
      </c>
      <c r="H10" s="52"/>
      <c r="I10" s="52"/>
      <c r="J10" s="53"/>
    </row>
    <row r="11" spans="2:10" x14ac:dyDescent="0.25">
      <c r="B11" s="41" t="s">
        <v>22</v>
      </c>
      <c r="C11" s="37" t="s">
        <v>826</v>
      </c>
      <c r="D11" s="41" t="s">
        <v>827</v>
      </c>
      <c r="E11" s="45">
        <v>2012</v>
      </c>
      <c r="F11" s="43">
        <v>88345204</v>
      </c>
      <c r="G11" s="26" t="s">
        <v>799</v>
      </c>
      <c r="H11" s="52"/>
      <c r="I11" s="52"/>
      <c r="J11" s="53"/>
    </row>
    <row r="12" spans="2:10" x14ac:dyDescent="0.25">
      <c r="B12" s="41" t="s">
        <v>23</v>
      </c>
      <c r="C12" s="37" t="s">
        <v>826</v>
      </c>
      <c r="D12" s="41" t="s">
        <v>827</v>
      </c>
      <c r="E12" s="45">
        <v>2012</v>
      </c>
      <c r="F12" s="43">
        <v>89900716</v>
      </c>
      <c r="G12" s="26" t="s">
        <v>711</v>
      </c>
      <c r="H12" s="52"/>
      <c r="I12" s="52"/>
      <c r="J12" s="53"/>
    </row>
    <row r="13" spans="2:10" x14ac:dyDescent="0.25">
      <c r="B13" s="41" t="s">
        <v>24</v>
      </c>
      <c r="C13" s="37" t="s">
        <v>826</v>
      </c>
      <c r="D13" s="41" t="s">
        <v>827</v>
      </c>
      <c r="E13" s="45">
        <v>2012</v>
      </c>
      <c r="F13" s="43">
        <v>89905658</v>
      </c>
      <c r="G13" s="26" t="s">
        <v>722</v>
      </c>
      <c r="H13" s="52"/>
      <c r="I13" s="52"/>
      <c r="J13" s="53"/>
    </row>
    <row r="14" spans="2:10" x14ac:dyDescent="0.25">
      <c r="B14" s="41" t="s">
        <v>25</v>
      </c>
      <c r="C14" s="37" t="s">
        <v>826</v>
      </c>
      <c r="D14" s="41" t="s">
        <v>827</v>
      </c>
      <c r="E14" s="45">
        <v>2012</v>
      </c>
      <c r="F14" s="43">
        <v>89909671</v>
      </c>
      <c r="G14" s="26" t="s">
        <v>793</v>
      </c>
      <c r="H14" s="52"/>
      <c r="I14" s="52"/>
      <c r="J14" s="53"/>
    </row>
    <row r="15" spans="2:10" x14ac:dyDescent="0.25">
      <c r="B15" s="41" t="s">
        <v>26</v>
      </c>
      <c r="C15" s="37" t="s">
        <v>826</v>
      </c>
      <c r="D15" s="41" t="s">
        <v>827</v>
      </c>
      <c r="E15" s="45">
        <v>2012</v>
      </c>
      <c r="F15" s="43">
        <v>89895329</v>
      </c>
      <c r="G15" s="26" t="s">
        <v>715</v>
      </c>
      <c r="H15" s="52"/>
      <c r="I15" s="52"/>
      <c r="J15" s="53"/>
    </row>
    <row r="16" spans="2:10" x14ac:dyDescent="0.25">
      <c r="B16" s="41" t="s">
        <v>27</v>
      </c>
      <c r="C16" s="37" t="s">
        <v>826</v>
      </c>
      <c r="D16" s="41" t="s">
        <v>827</v>
      </c>
      <c r="E16" s="45">
        <v>2012</v>
      </c>
      <c r="F16" s="43">
        <v>87887423</v>
      </c>
      <c r="G16" s="26" t="s">
        <v>761</v>
      </c>
      <c r="H16" s="52"/>
      <c r="I16" s="52"/>
      <c r="J16" s="53"/>
    </row>
    <row r="17" spans="2:10" x14ac:dyDescent="0.25">
      <c r="B17" s="41" t="s">
        <v>28</v>
      </c>
      <c r="C17" s="37" t="s">
        <v>826</v>
      </c>
      <c r="D17" s="41" t="s">
        <v>827</v>
      </c>
      <c r="E17" s="45">
        <v>2012</v>
      </c>
      <c r="F17" s="43">
        <v>87929951</v>
      </c>
      <c r="G17" s="26" t="s">
        <v>754</v>
      </c>
      <c r="H17" s="52"/>
      <c r="I17" s="52"/>
      <c r="J17" s="53"/>
    </row>
    <row r="18" spans="2:10" x14ac:dyDescent="0.25">
      <c r="B18" s="41" t="s">
        <v>29</v>
      </c>
      <c r="C18" s="37" t="s">
        <v>826</v>
      </c>
      <c r="D18" s="41" t="s">
        <v>827</v>
      </c>
      <c r="E18" s="45">
        <v>2012</v>
      </c>
      <c r="F18" s="43">
        <v>87882562</v>
      </c>
      <c r="G18" s="26" t="s">
        <v>773</v>
      </c>
      <c r="H18" s="52"/>
      <c r="I18" s="52"/>
      <c r="J18" s="53"/>
    </row>
    <row r="19" spans="2:10" x14ac:dyDescent="0.25">
      <c r="B19" s="41" t="s">
        <v>30</v>
      </c>
      <c r="C19" s="37" t="s">
        <v>826</v>
      </c>
      <c r="D19" s="41" t="s">
        <v>827</v>
      </c>
      <c r="E19" s="45">
        <v>2012</v>
      </c>
      <c r="F19" s="43">
        <v>87936429</v>
      </c>
      <c r="G19" s="26" t="s">
        <v>783</v>
      </c>
      <c r="H19" s="52"/>
      <c r="I19" s="52"/>
      <c r="J19" s="53"/>
    </row>
    <row r="20" spans="2:10" x14ac:dyDescent="0.25">
      <c r="B20" s="41" t="s">
        <v>31</v>
      </c>
      <c r="C20" s="37" t="s">
        <v>826</v>
      </c>
      <c r="D20" s="41" t="s">
        <v>827</v>
      </c>
      <c r="E20" s="45">
        <v>2012</v>
      </c>
      <c r="F20" s="43">
        <v>87886655</v>
      </c>
      <c r="G20" s="26" t="s">
        <v>756</v>
      </c>
      <c r="H20" s="52"/>
      <c r="I20" s="52"/>
      <c r="J20" s="53"/>
    </row>
    <row r="21" spans="2:10" x14ac:dyDescent="0.25">
      <c r="B21" s="41" t="s">
        <v>32</v>
      </c>
      <c r="C21" s="37" t="s">
        <v>826</v>
      </c>
      <c r="D21" s="41" t="s">
        <v>827</v>
      </c>
      <c r="E21" s="45">
        <v>2012</v>
      </c>
      <c r="F21" s="43">
        <v>87887931</v>
      </c>
      <c r="G21" s="26" t="s">
        <v>776</v>
      </c>
      <c r="H21" s="52"/>
      <c r="I21" s="52"/>
      <c r="J21" s="53"/>
    </row>
    <row r="22" spans="2:10" x14ac:dyDescent="0.25">
      <c r="B22" s="41" t="s">
        <v>33</v>
      </c>
      <c r="C22" s="37" t="s">
        <v>826</v>
      </c>
      <c r="D22" s="41" t="s">
        <v>827</v>
      </c>
      <c r="E22" s="45">
        <v>2012</v>
      </c>
      <c r="F22" s="43">
        <v>87887643</v>
      </c>
      <c r="G22" s="26" t="s">
        <v>771</v>
      </c>
      <c r="H22" s="52"/>
      <c r="I22" s="52"/>
      <c r="J22" s="53"/>
    </row>
    <row r="23" spans="2:10" x14ac:dyDescent="0.25">
      <c r="B23" s="41" t="s">
        <v>34</v>
      </c>
      <c r="C23" s="37" t="s">
        <v>826</v>
      </c>
      <c r="D23" s="41" t="s">
        <v>827</v>
      </c>
      <c r="E23" s="45">
        <v>2012</v>
      </c>
      <c r="F23" s="43">
        <v>89911594</v>
      </c>
      <c r="G23" s="26" t="s">
        <v>806</v>
      </c>
      <c r="H23" s="52"/>
      <c r="I23" s="52"/>
      <c r="J23" s="53"/>
    </row>
    <row r="24" spans="2:10" x14ac:dyDescent="0.25">
      <c r="B24" s="41" t="s">
        <v>35</v>
      </c>
      <c r="C24" s="37" t="s">
        <v>826</v>
      </c>
      <c r="D24" s="41" t="s">
        <v>827</v>
      </c>
      <c r="E24" s="45">
        <v>2012</v>
      </c>
      <c r="F24" s="43">
        <v>88077729</v>
      </c>
      <c r="G24" s="26" t="s">
        <v>814</v>
      </c>
      <c r="H24" s="52"/>
      <c r="I24" s="52"/>
      <c r="J24" s="53"/>
    </row>
    <row r="25" spans="2:10" x14ac:dyDescent="0.25">
      <c r="B25" s="41" t="s">
        <v>36</v>
      </c>
      <c r="C25" s="37" t="s">
        <v>826</v>
      </c>
      <c r="D25" s="41" t="s">
        <v>827</v>
      </c>
      <c r="E25" s="45">
        <v>2012</v>
      </c>
      <c r="F25" s="43">
        <v>87883865</v>
      </c>
      <c r="G25" s="26" t="s">
        <v>765</v>
      </c>
      <c r="H25" s="52"/>
      <c r="I25" s="52"/>
      <c r="J25" s="53"/>
    </row>
    <row r="26" spans="2:10" x14ac:dyDescent="0.25">
      <c r="B26" s="41" t="s">
        <v>37</v>
      </c>
      <c r="C26" s="37" t="s">
        <v>826</v>
      </c>
      <c r="D26" s="41" t="s">
        <v>827</v>
      </c>
      <c r="E26" s="45">
        <v>2012</v>
      </c>
      <c r="F26" s="43">
        <v>87883928</v>
      </c>
      <c r="G26" s="26" t="s">
        <v>767</v>
      </c>
      <c r="H26" s="52"/>
      <c r="I26" s="52"/>
      <c r="J26" s="53"/>
    </row>
    <row r="27" spans="2:10" x14ac:dyDescent="0.25">
      <c r="B27" s="41" t="s">
        <v>38</v>
      </c>
      <c r="C27" s="37" t="s">
        <v>826</v>
      </c>
      <c r="D27" s="41" t="s">
        <v>827</v>
      </c>
      <c r="E27" s="45">
        <v>2012</v>
      </c>
      <c r="F27" s="43">
        <v>87927694</v>
      </c>
      <c r="G27" s="26" t="s">
        <v>819</v>
      </c>
      <c r="H27" s="52"/>
      <c r="I27" s="52"/>
      <c r="J27" s="53"/>
    </row>
    <row r="28" spans="2:10" x14ac:dyDescent="0.25">
      <c r="B28" s="41" t="s">
        <v>39</v>
      </c>
      <c r="C28" s="37" t="s">
        <v>826</v>
      </c>
      <c r="D28" s="41" t="s">
        <v>827</v>
      </c>
      <c r="E28" s="45">
        <v>2012</v>
      </c>
      <c r="F28" s="43">
        <v>87885711</v>
      </c>
      <c r="G28" s="26" t="s">
        <v>804</v>
      </c>
      <c r="H28" s="52"/>
      <c r="I28" s="52"/>
      <c r="J28" s="53"/>
    </row>
    <row r="29" spans="2:10" x14ac:dyDescent="0.25">
      <c r="B29" s="41" t="s">
        <v>40</v>
      </c>
      <c r="C29" s="37" t="s">
        <v>826</v>
      </c>
      <c r="D29" s="41" t="s">
        <v>827</v>
      </c>
      <c r="E29" s="45">
        <v>2012</v>
      </c>
      <c r="F29" s="43">
        <v>88347132</v>
      </c>
      <c r="G29" s="26" t="s">
        <v>802</v>
      </c>
      <c r="H29" s="52"/>
      <c r="I29" s="52"/>
      <c r="J29" s="53"/>
    </row>
    <row r="30" spans="2:10" x14ac:dyDescent="0.25">
      <c r="B30" s="41" t="s">
        <v>41</v>
      </c>
      <c r="C30" s="37" t="s">
        <v>826</v>
      </c>
      <c r="D30" s="41" t="s">
        <v>827</v>
      </c>
      <c r="E30" s="45">
        <v>2012</v>
      </c>
      <c r="F30" s="43">
        <v>89899079</v>
      </c>
      <c r="G30" s="26" t="s">
        <v>813</v>
      </c>
      <c r="H30" s="52"/>
      <c r="I30" s="52"/>
      <c r="J30" s="53"/>
    </row>
    <row r="31" spans="2:10" x14ac:dyDescent="0.25">
      <c r="B31" s="41" t="s">
        <v>42</v>
      </c>
      <c r="C31" s="37" t="s">
        <v>826</v>
      </c>
      <c r="D31" s="41" t="s">
        <v>827</v>
      </c>
      <c r="E31" s="45">
        <v>2012</v>
      </c>
      <c r="F31" s="43">
        <v>88347640</v>
      </c>
      <c r="G31" s="26" t="s">
        <v>801</v>
      </c>
      <c r="H31" s="52"/>
      <c r="I31" s="52"/>
      <c r="J31" s="53"/>
    </row>
    <row r="32" spans="2:10" x14ac:dyDescent="0.25">
      <c r="B32" s="41" t="s">
        <v>43</v>
      </c>
      <c r="C32" s="37" t="s">
        <v>826</v>
      </c>
      <c r="D32" s="41" t="s">
        <v>827</v>
      </c>
      <c r="E32" s="45">
        <v>2012</v>
      </c>
      <c r="F32" s="43">
        <v>89900329</v>
      </c>
      <c r="G32" s="26" t="s">
        <v>702</v>
      </c>
      <c r="H32" s="52"/>
      <c r="I32" s="52"/>
      <c r="J32" s="53"/>
    </row>
    <row r="33" spans="2:10" x14ac:dyDescent="0.25">
      <c r="B33" s="41" t="s">
        <v>44</v>
      </c>
      <c r="C33" s="37" t="s">
        <v>826</v>
      </c>
      <c r="D33" s="41" t="s">
        <v>827</v>
      </c>
      <c r="E33" s="45">
        <v>2012</v>
      </c>
      <c r="F33" s="43">
        <v>89901210</v>
      </c>
      <c r="G33" s="26" t="s">
        <v>735</v>
      </c>
      <c r="H33" s="52"/>
      <c r="I33" s="52"/>
      <c r="J33" s="53"/>
    </row>
    <row r="34" spans="2:10" x14ac:dyDescent="0.25">
      <c r="B34" s="41" t="s">
        <v>45</v>
      </c>
      <c r="C34" s="37" t="s">
        <v>826</v>
      </c>
      <c r="D34" s="41" t="s">
        <v>827</v>
      </c>
      <c r="E34" s="45">
        <v>2012</v>
      </c>
      <c r="F34" s="43">
        <v>89903218</v>
      </c>
      <c r="G34" s="26" t="s">
        <v>700</v>
      </c>
      <c r="H34" s="52"/>
      <c r="I34" s="52"/>
      <c r="J34" s="53"/>
    </row>
    <row r="35" spans="2:10" x14ac:dyDescent="0.25">
      <c r="B35" s="41" t="s">
        <v>46</v>
      </c>
      <c r="C35" s="37" t="s">
        <v>826</v>
      </c>
      <c r="D35" s="41" t="s">
        <v>827</v>
      </c>
      <c r="E35" s="45">
        <v>2012</v>
      </c>
      <c r="F35" s="43">
        <v>89896207</v>
      </c>
      <c r="G35" s="26" t="s">
        <v>724</v>
      </c>
      <c r="H35" s="52"/>
      <c r="I35" s="52"/>
      <c r="J35" s="53"/>
    </row>
    <row r="36" spans="2:10" x14ac:dyDescent="0.25">
      <c r="B36" s="41" t="s">
        <v>47</v>
      </c>
      <c r="C36" s="37" t="s">
        <v>826</v>
      </c>
      <c r="D36" s="41" t="s">
        <v>828</v>
      </c>
      <c r="E36" s="45">
        <v>2012</v>
      </c>
      <c r="F36" s="43">
        <v>89907375</v>
      </c>
      <c r="G36" s="26" t="s">
        <v>718</v>
      </c>
      <c r="H36" s="52"/>
      <c r="I36" s="52"/>
      <c r="J36" s="53"/>
    </row>
    <row r="37" spans="2:10" x14ac:dyDescent="0.25">
      <c r="B37" s="41" t="s">
        <v>48</v>
      </c>
      <c r="C37" s="37" t="s">
        <v>826</v>
      </c>
      <c r="D37" s="41" t="s">
        <v>828</v>
      </c>
      <c r="E37" s="45">
        <v>2012</v>
      </c>
      <c r="F37" s="43">
        <v>89903331</v>
      </c>
      <c r="G37" s="26" t="s">
        <v>809</v>
      </c>
      <c r="H37" s="52"/>
      <c r="I37" s="52"/>
      <c r="J37" s="53"/>
    </row>
    <row r="38" spans="2:10" x14ac:dyDescent="0.25">
      <c r="B38" s="41" t="s">
        <v>49</v>
      </c>
      <c r="C38" s="37" t="s">
        <v>826</v>
      </c>
      <c r="D38" s="41" t="s">
        <v>828</v>
      </c>
      <c r="E38" s="45">
        <v>2012</v>
      </c>
      <c r="F38" s="43">
        <v>88345204</v>
      </c>
      <c r="G38" s="26" t="s">
        <v>799</v>
      </c>
      <c r="H38" s="52"/>
      <c r="I38" s="52"/>
      <c r="J38" s="53"/>
    </row>
    <row r="39" spans="2:10" x14ac:dyDescent="0.25">
      <c r="B39" s="41" t="s">
        <v>50</v>
      </c>
      <c r="C39" s="37" t="s">
        <v>826</v>
      </c>
      <c r="D39" s="41" t="s">
        <v>828</v>
      </c>
      <c r="E39" s="45">
        <v>2012</v>
      </c>
      <c r="F39" s="43">
        <v>88077718</v>
      </c>
      <c r="G39" s="26" t="s">
        <v>746</v>
      </c>
      <c r="H39" s="52"/>
      <c r="I39" s="52"/>
      <c r="J39" s="53"/>
    </row>
    <row r="40" spans="2:10" x14ac:dyDescent="0.25">
      <c r="B40" s="41" t="s">
        <v>51</v>
      </c>
      <c r="C40" s="37" t="s">
        <v>826</v>
      </c>
      <c r="D40" s="41" t="s">
        <v>828</v>
      </c>
      <c r="E40" s="45">
        <v>2012</v>
      </c>
      <c r="F40" s="43">
        <v>88077718</v>
      </c>
      <c r="G40" s="26" t="s">
        <v>746</v>
      </c>
      <c r="H40" s="52"/>
      <c r="I40" s="52"/>
      <c r="J40" s="53"/>
    </row>
    <row r="41" spans="2:10" x14ac:dyDescent="0.25">
      <c r="B41" s="41" t="s">
        <v>52</v>
      </c>
      <c r="C41" s="37" t="s">
        <v>826</v>
      </c>
      <c r="D41" s="41" t="s">
        <v>828</v>
      </c>
      <c r="E41" s="45">
        <v>2012</v>
      </c>
      <c r="F41" s="43">
        <v>87883865</v>
      </c>
      <c r="G41" s="26" t="s">
        <v>765</v>
      </c>
      <c r="H41" s="52"/>
      <c r="I41" s="52"/>
      <c r="J41" s="53"/>
    </row>
    <row r="42" spans="2:10" x14ac:dyDescent="0.25">
      <c r="B42" s="41" t="s">
        <v>53</v>
      </c>
      <c r="C42" s="37" t="s">
        <v>826</v>
      </c>
      <c r="D42" s="41" t="s">
        <v>828</v>
      </c>
      <c r="E42" s="45">
        <v>2012</v>
      </c>
      <c r="F42" s="43">
        <v>87883928</v>
      </c>
      <c r="G42" s="26" t="s">
        <v>767</v>
      </c>
      <c r="H42" s="52"/>
      <c r="I42" s="52"/>
      <c r="J42" s="53"/>
    </row>
    <row r="43" spans="2:10" x14ac:dyDescent="0.25">
      <c r="B43" s="41" t="s">
        <v>54</v>
      </c>
      <c r="C43" s="37" t="s">
        <v>826</v>
      </c>
      <c r="D43" s="41" t="s">
        <v>828</v>
      </c>
      <c r="E43" s="45">
        <v>2012</v>
      </c>
      <c r="F43" s="43">
        <v>88077729</v>
      </c>
      <c r="G43" s="26" t="s">
        <v>814</v>
      </c>
      <c r="H43" s="52"/>
      <c r="I43" s="52"/>
      <c r="J43" s="53"/>
    </row>
    <row r="44" spans="2:10" x14ac:dyDescent="0.25">
      <c r="B44" s="41" t="s">
        <v>55</v>
      </c>
      <c r="C44" s="37" t="s">
        <v>826</v>
      </c>
      <c r="D44" s="41" t="s">
        <v>828</v>
      </c>
      <c r="E44" s="45">
        <v>2012</v>
      </c>
      <c r="F44" s="43">
        <v>88347640</v>
      </c>
      <c r="G44" s="26" t="s">
        <v>801</v>
      </c>
      <c r="H44" s="52"/>
      <c r="I44" s="52"/>
      <c r="J44" s="53"/>
    </row>
    <row r="45" spans="2:10" x14ac:dyDescent="0.25">
      <c r="B45" s="41" t="s">
        <v>56</v>
      </c>
      <c r="C45" s="37" t="s">
        <v>826</v>
      </c>
      <c r="D45" s="41" t="s">
        <v>828</v>
      </c>
      <c r="E45" s="45">
        <v>2012</v>
      </c>
      <c r="F45" s="43">
        <v>89905658</v>
      </c>
      <c r="G45" s="26" t="s">
        <v>722</v>
      </c>
      <c r="H45" s="52"/>
      <c r="I45" s="52"/>
      <c r="J45" s="53"/>
    </row>
    <row r="46" spans="2:10" x14ac:dyDescent="0.25">
      <c r="B46" s="41" t="s">
        <v>57</v>
      </c>
      <c r="C46" s="37" t="s">
        <v>826</v>
      </c>
      <c r="D46" s="41" t="s">
        <v>828</v>
      </c>
      <c r="E46" s="45">
        <v>2012</v>
      </c>
      <c r="F46" s="43">
        <v>89911594</v>
      </c>
      <c r="G46" s="26" t="s">
        <v>806</v>
      </c>
      <c r="H46" s="52"/>
      <c r="I46" s="52"/>
      <c r="J46" s="53"/>
    </row>
    <row r="47" spans="2:10" x14ac:dyDescent="0.25">
      <c r="B47" s="41" t="s">
        <v>58</v>
      </c>
      <c r="C47" s="37" t="s">
        <v>826</v>
      </c>
      <c r="D47" s="41" t="s">
        <v>828</v>
      </c>
      <c r="E47" s="45">
        <v>2012</v>
      </c>
      <c r="F47" s="43">
        <v>89899079</v>
      </c>
      <c r="G47" s="26" t="s">
        <v>813</v>
      </c>
      <c r="H47" s="52"/>
      <c r="I47" s="52"/>
      <c r="J47" s="53"/>
    </row>
    <row r="48" spans="2:10" x14ac:dyDescent="0.25">
      <c r="B48" s="41" t="s">
        <v>59</v>
      </c>
      <c r="C48" s="37" t="s">
        <v>826</v>
      </c>
      <c r="D48" s="41" t="s">
        <v>828</v>
      </c>
      <c r="E48" s="45">
        <v>2012</v>
      </c>
      <c r="F48" s="43">
        <v>88113867</v>
      </c>
      <c r="G48" s="26" t="s">
        <v>740</v>
      </c>
      <c r="H48" s="52"/>
      <c r="I48" s="52"/>
      <c r="J48" s="53"/>
    </row>
    <row r="49" spans="2:10" x14ac:dyDescent="0.25">
      <c r="B49" s="41" t="s">
        <v>60</v>
      </c>
      <c r="C49" s="37" t="s">
        <v>826</v>
      </c>
      <c r="D49" s="41" t="s">
        <v>828</v>
      </c>
      <c r="E49" s="45">
        <v>2012</v>
      </c>
      <c r="F49" s="43">
        <v>89905063</v>
      </c>
      <c r="G49" s="26" t="s">
        <v>810</v>
      </c>
      <c r="H49" s="52"/>
      <c r="I49" s="52"/>
      <c r="J49" s="53"/>
    </row>
    <row r="50" spans="2:10" x14ac:dyDescent="0.25">
      <c r="B50" s="41" t="s">
        <v>61</v>
      </c>
      <c r="C50" s="37" t="s">
        <v>826</v>
      </c>
      <c r="D50" s="41" t="s">
        <v>828</v>
      </c>
      <c r="E50" s="45">
        <v>2012</v>
      </c>
      <c r="F50" s="43">
        <v>89909064</v>
      </c>
      <c r="G50" s="26" t="s">
        <v>698</v>
      </c>
      <c r="H50" s="52"/>
      <c r="I50" s="52"/>
      <c r="J50" s="53"/>
    </row>
    <row r="51" spans="2:10" x14ac:dyDescent="0.25">
      <c r="B51" s="41" t="s">
        <v>62</v>
      </c>
      <c r="C51" s="37" t="s">
        <v>826</v>
      </c>
      <c r="D51" s="41" t="s">
        <v>828</v>
      </c>
      <c r="E51" s="45">
        <v>2012</v>
      </c>
      <c r="F51" s="43">
        <v>87887931</v>
      </c>
      <c r="G51" s="26" t="s">
        <v>776</v>
      </c>
      <c r="H51" s="52"/>
      <c r="I51" s="52"/>
      <c r="J51" s="53"/>
    </row>
    <row r="52" spans="2:10" x14ac:dyDescent="0.25">
      <c r="B52" s="41" t="s">
        <v>63</v>
      </c>
      <c r="C52" s="37" t="s">
        <v>826</v>
      </c>
      <c r="D52" s="41" t="s">
        <v>828</v>
      </c>
      <c r="E52" s="45">
        <v>2012</v>
      </c>
      <c r="F52" s="43">
        <v>87929951</v>
      </c>
      <c r="G52" s="26" t="s">
        <v>754</v>
      </c>
      <c r="H52" s="52"/>
      <c r="I52" s="52"/>
      <c r="J52" s="53"/>
    </row>
    <row r="53" spans="2:10" x14ac:dyDescent="0.25">
      <c r="B53" s="41" t="s">
        <v>64</v>
      </c>
      <c r="C53" s="37" t="s">
        <v>826</v>
      </c>
      <c r="D53" s="41" t="s">
        <v>828</v>
      </c>
      <c r="E53" s="45">
        <v>2012</v>
      </c>
      <c r="F53" s="43">
        <v>87877664</v>
      </c>
      <c r="G53" s="26" t="s">
        <v>769</v>
      </c>
      <c r="H53" s="52"/>
      <c r="I53" s="52"/>
      <c r="J53" s="53"/>
    </row>
    <row r="54" spans="2:10" x14ac:dyDescent="0.25">
      <c r="B54" s="41" t="s">
        <v>65</v>
      </c>
      <c r="C54" s="37" t="s">
        <v>826</v>
      </c>
      <c r="D54" s="41" t="s">
        <v>828</v>
      </c>
      <c r="E54" s="45">
        <v>2012</v>
      </c>
      <c r="F54" s="43">
        <v>87936429</v>
      </c>
      <c r="G54" s="26" t="s">
        <v>783</v>
      </c>
      <c r="H54" s="52"/>
      <c r="I54" s="52"/>
      <c r="J54" s="53"/>
    </row>
    <row r="55" spans="2:10" x14ac:dyDescent="0.25">
      <c r="B55" s="41" t="s">
        <v>66</v>
      </c>
      <c r="C55" s="37" t="s">
        <v>826</v>
      </c>
      <c r="D55" s="41" t="s">
        <v>828</v>
      </c>
      <c r="E55" s="45">
        <v>2012</v>
      </c>
      <c r="F55" s="43">
        <v>89900616</v>
      </c>
      <c r="G55" s="26" t="s">
        <v>720</v>
      </c>
      <c r="H55" s="52"/>
      <c r="I55" s="52"/>
      <c r="J55" s="53"/>
    </row>
    <row r="56" spans="2:10" x14ac:dyDescent="0.25">
      <c r="B56" s="41" t="s">
        <v>67</v>
      </c>
      <c r="C56" s="37" t="s">
        <v>826</v>
      </c>
      <c r="D56" s="41" t="s">
        <v>828</v>
      </c>
      <c r="E56" s="45">
        <v>2012</v>
      </c>
      <c r="F56" s="43">
        <v>89905771</v>
      </c>
      <c r="G56" s="26" t="s">
        <v>706</v>
      </c>
      <c r="H56" s="52"/>
      <c r="I56" s="52"/>
      <c r="J56" s="53"/>
    </row>
    <row r="57" spans="2:10" x14ac:dyDescent="0.25">
      <c r="B57" s="41" t="s">
        <v>68</v>
      </c>
      <c r="C57" s="37" t="s">
        <v>826</v>
      </c>
      <c r="D57" s="41" t="s">
        <v>828</v>
      </c>
      <c r="E57" s="45">
        <v>2012</v>
      </c>
      <c r="F57" s="43">
        <v>87886655</v>
      </c>
      <c r="G57" s="26" t="s">
        <v>756</v>
      </c>
      <c r="H57" s="52"/>
      <c r="I57" s="52"/>
      <c r="J57" s="53"/>
    </row>
    <row r="58" spans="2:10" x14ac:dyDescent="0.25">
      <c r="B58" s="41" t="s">
        <v>69</v>
      </c>
      <c r="C58" s="37" t="s">
        <v>826</v>
      </c>
      <c r="D58" s="41" t="s">
        <v>828</v>
      </c>
      <c r="E58" s="45">
        <v>2012</v>
      </c>
      <c r="F58" s="43">
        <v>87887643</v>
      </c>
      <c r="G58" s="26" t="s">
        <v>771</v>
      </c>
      <c r="H58" s="52"/>
      <c r="I58" s="52"/>
      <c r="J58" s="53"/>
    </row>
    <row r="59" spans="2:10" x14ac:dyDescent="0.25">
      <c r="B59" s="41" t="s">
        <v>70</v>
      </c>
      <c r="C59" s="37" t="s">
        <v>826</v>
      </c>
      <c r="D59" s="41" t="s">
        <v>828</v>
      </c>
      <c r="E59" s="45">
        <v>2012</v>
      </c>
      <c r="F59" s="43">
        <v>87882562</v>
      </c>
      <c r="G59" s="26" t="s">
        <v>773</v>
      </c>
      <c r="H59" s="52"/>
      <c r="I59" s="52"/>
      <c r="J59" s="53"/>
    </row>
    <row r="60" spans="2:10" x14ac:dyDescent="0.25">
      <c r="B60" s="41" t="s">
        <v>71</v>
      </c>
      <c r="C60" s="37" t="s">
        <v>826</v>
      </c>
      <c r="D60" s="41" t="s">
        <v>828</v>
      </c>
      <c r="E60" s="45">
        <v>2012</v>
      </c>
      <c r="F60" s="43">
        <v>89895329</v>
      </c>
      <c r="G60" s="26" t="s">
        <v>715</v>
      </c>
      <c r="H60" s="52"/>
      <c r="I60" s="52"/>
      <c r="J60" s="53"/>
    </row>
    <row r="61" spans="2:10" x14ac:dyDescent="0.25">
      <c r="B61" s="41" t="s">
        <v>72</v>
      </c>
      <c r="C61" s="37" t="s">
        <v>826</v>
      </c>
      <c r="D61" s="41" t="s">
        <v>828</v>
      </c>
      <c r="E61" s="45">
        <v>2012</v>
      </c>
      <c r="F61" s="43">
        <v>89903218</v>
      </c>
      <c r="G61" s="26" t="s">
        <v>700</v>
      </c>
      <c r="H61" s="52"/>
      <c r="I61" s="52"/>
      <c r="J61" s="53"/>
    </row>
    <row r="62" spans="2:10" x14ac:dyDescent="0.25">
      <c r="B62" s="41" t="s">
        <v>73</v>
      </c>
      <c r="C62" s="37" t="s">
        <v>826</v>
      </c>
      <c r="D62" s="41" t="s">
        <v>828</v>
      </c>
      <c r="E62" s="45">
        <v>2012</v>
      </c>
      <c r="F62" s="43">
        <v>89909671</v>
      </c>
      <c r="G62" s="26" t="s">
        <v>793</v>
      </c>
      <c r="H62" s="52"/>
      <c r="I62" s="52"/>
      <c r="J62" s="53"/>
    </row>
    <row r="63" spans="2:10" x14ac:dyDescent="0.25">
      <c r="B63" s="41" t="s">
        <v>74</v>
      </c>
      <c r="C63" s="37" t="s">
        <v>826</v>
      </c>
      <c r="D63" s="41" t="s">
        <v>828</v>
      </c>
      <c r="E63" s="45">
        <v>2012</v>
      </c>
      <c r="F63" s="43">
        <v>87887423</v>
      </c>
      <c r="G63" s="26" t="s">
        <v>761</v>
      </c>
      <c r="H63" s="52"/>
      <c r="I63" s="52"/>
      <c r="J63" s="53"/>
    </row>
    <row r="64" spans="2:10" x14ac:dyDescent="0.25">
      <c r="B64" s="41" t="s">
        <v>75</v>
      </c>
      <c r="C64" s="37" t="s">
        <v>826</v>
      </c>
      <c r="D64" s="41" t="s">
        <v>828</v>
      </c>
      <c r="E64" s="45">
        <v>2012</v>
      </c>
      <c r="F64" s="43">
        <v>89896207</v>
      </c>
      <c r="G64" s="26" t="s">
        <v>724</v>
      </c>
      <c r="H64" s="52"/>
      <c r="I64" s="52"/>
      <c r="J64" s="53"/>
    </row>
    <row r="65" spans="2:10" x14ac:dyDescent="0.25">
      <c r="B65" s="41" t="s">
        <v>76</v>
      </c>
      <c r="C65" s="37" t="s">
        <v>826</v>
      </c>
      <c r="D65" s="41" t="s">
        <v>828</v>
      </c>
      <c r="E65" s="45">
        <v>2012</v>
      </c>
      <c r="F65" s="43">
        <v>89901210</v>
      </c>
      <c r="G65" s="26" t="s">
        <v>735</v>
      </c>
      <c r="H65" s="52"/>
      <c r="I65" s="52"/>
      <c r="J65" s="53"/>
    </row>
    <row r="66" spans="2:10" x14ac:dyDescent="0.25">
      <c r="B66" s="41" t="s">
        <v>77</v>
      </c>
      <c r="C66" s="37" t="s">
        <v>826</v>
      </c>
      <c r="D66" s="41" t="s">
        <v>826</v>
      </c>
      <c r="E66" s="45">
        <v>2012</v>
      </c>
      <c r="F66" s="43">
        <v>87921549</v>
      </c>
      <c r="G66" s="26" t="s">
        <v>728</v>
      </c>
      <c r="H66" s="52"/>
      <c r="I66" s="52"/>
      <c r="J66" s="53"/>
    </row>
    <row r="67" spans="2:10" x14ac:dyDescent="0.25">
      <c r="B67" s="41" t="s">
        <v>78</v>
      </c>
      <c r="C67" s="37" t="s">
        <v>826</v>
      </c>
      <c r="D67" s="41" t="s">
        <v>826</v>
      </c>
      <c r="E67" s="45">
        <v>2012</v>
      </c>
      <c r="F67" s="43">
        <v>87883552</v>
      </c>
      <c r="G67" s="26" t="s">
        <v>818</v>
      </c>
      <c r="H67" s="52"/>
      <c r="I67" s="52"/>
      <c r="J67" s="53"/>
    </row>
    <row r="68" spans="2:10" x14ac:dyDescent="0.25">
      <c r="B68" s="41" t="s">
        <v>79</v>
      </c>
      <c r="C68" s="37" t="s">
        <v>826</v>
      </c>
      <c r="D68" s="41" t="s">
        <v>826</v>
      </c>
      <c r="E68" s="45">
        <v>2012</v>
      </c>
      <c r="F68" s="43">
        <v>88357259</v>
      </c>
      <c r="G68" s="26" t="s">
        <v>798</v>
      </c>
      <c r="H68" s="52"/>
      <c r="I68" s="52"/>
      <c r="J68" s="53"/>
    </row>
    <row r="69" spans="2:10" x14ac:dyDescent="0.25">
      <c r="B69" s="41" t="s">
        <v>80</v>
      </c>
      <c r="C69" s="37" t="s">
        <v>826</v>
      </c>
      <c r="D69" s="41" t="s">
        <v>826</v>
      </c>
      <c r="E69" s="45">
        <v>2012</v>
      </c>
      <c r="F69" s="43">
        <v>89907375</v>
      </c>
      <c r="G69" s="26" t="s">
        <v>718</v>
      </c>
      <c r="H69" s="52"/>
      <c r="I69" s="52"/>
      <c r="J69" s="53"/>
    </row>
    <row r="70" spans="2:10" x14ac:dyDescent="0.25">
      <c r="B70" s="41" t="s">
        <v>81</v>
      </c>
      <c r="C70" s="37" t="s">
        <v>826</v>
      </c>
      <c r="D70" s="41" t="s">
        <v>826</v>
      </c>
      <c r="E70" s="45">
        <v>2012</v>
      </c>
      <c r="F70" s="43">
        <v>89912071</v>
      </c>
      <c r="G70" s="26" t="s">
        <v>731</v>
      </c>
      <c r="H70" s="52"/>
      <c r="I70" s="52"/>
      <c r="J70" s="53"/>
    </row>
    <row r="71" spans="2:10" x14ac:dyDescent="0.25">
      <c r="B71" s="41" t="s">
        <v>82</v>
      </c>
      <c r="C71" s="37" t="s">
        <v>826</v>
      </c>
      <c r="D71" s="41" t="s">
        <v>826</v>
      </c>
      <c r="E71" s="45">
        <v>2012</v>
      </c>
      <c r="F71" s="43">
        <v>88347640</v>
      </c>
      <c r="G71" s="26" t="s">
        <v>801</v>
      </c>
      <c r="H71" s="52"/>
      <c r="I71" s="52"/>
      <c r="J71" s="53"/>
    </row>
    <row r="72" spans="2:10" x14ac:dyDescent="0.25">
      <c r="B72" s="41" t="s">
        <v>83</v>
      </c>
      <c r="C72" s="37" t="s">
        <v>826</v>
      </c>
      <c r="D72" s="41" t="s">
        <v>826</v>
      </c>
      <c r="E72" s="45">
        <v>2012</v>
      </c>
      <c r="F72" s="43">
        <v>89899079</v>
      </c>
      <c r="G72" s="26" t="s">
        <v>813</v>
      </c>
      <c r="H72" s="52"/>
      <c r="I72" s="52"/>
      <c r="J72" s="53"/>
    </row>
    <row r="73" spans="2:10" x14ac:dyDescent="0.25">
      <c r="B73" s="41" t="s">
        <v>84</v>
      </c>
      <c r="C73" s="37" t="s">
        <v>826</v>
      </c>
      <c r="D73" s="41" t="s">
        <v>826</v>
      </c>
      <c r="E73" s="45">
        <v>2012</v>
      </c>
      <c r="F73" s="43">
        <v>87883865</v>
      </c>
      <c r="G73" s="26" t="s">
        <v>765</v>
      </c>
      <c r="H73" s="52"/>
      <c r="I73" s="52"/>
      <c r="J73" s="53"/>
    </row>
    <row r="74" spans="2:10" x14ac:dyDescent="0.25">
      <c r="B74" s="41" t="s">
        <v>85</v>
      </c>
      <c r="C74" s="37" t="s">
        <v>826</v>
      </c>
      <c r="D74" s="41" t="s">
        <v>826</v>
      </c>
      <c r="E74" s="45">
        <v>2012</v>
      </c>
      <c r="F74" s="43">
        <v>89911594</v>
      </c>
      <c r="G74" s="26" t="s">
        <v>806</v>
      </c>
      <c r="H74" s="52"/>
      <c r="I74" s="52"/>
      <c r="J74" s="53"/>
    </row>
    <row r="75" spans="2:10" x14ac:dyDescent="0.25">
      <c r="B75" s="41" t="s">
        <v>86</v>
      </c>
      <c r="C75" s="37" t="s">
        <v>826</v>
      </c>
      <c r="D75" s="41" t="s">
        <v>826</v>
      </c>
      <c r="E75" s="45">
        <v>2012</v>
      </c>
      <c r="F75" s="43">
        <v>89909671</v>
      </c>
      <c r="G75" s="26" t="s">
        <v>793</v>
      </c>
      <c r="H75" s="52"/>
      <c r="I75" s="52"/>
      <c r="J75" s="53"/>
    </row>
    <row r="76" spans="2:10" x14ac:dyDescent="0.25">
      <c r="B76" s="41" t="s">
        <v>87</v>
      </c>
      <c r="C76" s="37" t="s">
        <v>826</v>
      </c>
      <c r="D76" s="41" t="s">
        <v>826</v>
      </c>
      <c r="E76" s="45">
        <v>2012</v>
      </c>
      <c r="F76" s="43">
        <v>89905658</v>
      </c>
      <c r="G76" s="26" t="s">
        <v>722</v>
      </c>
      <c r="H76" s="52"/>
      <c r="I76" s="52"/>
      <c r="J76" s="53"/>
    </row>
    <row r="77" spans="2:10" x14ac:dyDescent="0.25">
      <c r="B77" s="41" t="s">
        <v>88</v>
      </c>
      <c r="C77" s="37" t="s">
        <v>826</v>
      </c>
      <c r="D77" s="41" t="s">
        <v>826</v>
      </c>
      <c r="E77" s="45">
        <v>2012</v>
      </c>
      <c r="F77" s="43">
        <v>88077729</v>
      </c>
      <c r="G77" s="26" t="s">
        <v>814</v>
      </c>
      <c r="H77" s="52"/>
      <c r="I77" s="52"/>
      <c r="J77" s="53"/>
    </row>
    <row r="78" spans="2:10" x14ac:dyDescent="0.25">
      <c r="B78" s="41" t="s">
        <v>89</v>
      </c>
      <c r="C78" s="37" t="s">
        <v>826</v>
      </c>
      <c r="D78" s="41" t="s">
        <v>826</v>
      </c>
      <c r="E78" s="45">
        <v>2012</v>
      </c>
      <c r="F78" s="43">
        <v>87887931</v>
      </c>
      <c r="G78" s="26" t="s">
        <v>776</v>
      </c>
      <c r="H78" s="52"/>
      <c r="I78" s="52"/>
      <c r="J78" s="53"/>
    </row>
    <row r="79" spans="2:10" x14ac:dyDescent="0.25">
      <c r="B79" s="41" t="s">
        <v>90</v>
      </c>
      <c r="C79" s="37" t="s">
        <v>826</v>
      </c>
      <c r="D79" s="41" t="s">
        <v>826</v>
      </c>
      <c r="E79" s="45">
        <v>2012</v>
      </c>
      <c r="F79" s="43">
        <v>87887643</v>
      </c>
      <c r="G79" s="26" t="s">
        <v>771</v>
      </c>
      <c r="H79" s="52"/>
      <c r="I79" s="52"/>
      <c r="J79" s="53"/>
    </row>
    <row r="80" spans="2:10" x14ac:dyDescent="0.25">
      <c r="B80" s="41" t="s">
        <v>91</v>
      </c>
      <c r="C80" s="37" t="s">
        <v>826</v>
      </c>
      <c r="D80" s="41" t="s">
        <v>826</v>
      </c>
      <c r="E80" s="45">
        <v>2012</v>
      </c>
      <c r="F80" s="43">
        <v>87887643</v>
      </c>
      <c r="G80" s="26" t="s">
        <v>771</v>
      </c>
      <c r="H80" s="52"/>
      <c r="I80" s="52"/>
      <c r="J80" s="53"/>
    </row>
    <row r="81" spans="2:10" x14ac:dyDescent="0.25">
      <c r="B81" s="41" t="s">
        <v>92</v>
      </c>
      <c r="C81" s="37" t="s">
        <v>826</v>
      </c>
      <c r="D81" s="41" t="s">
        <v>826</v>
      </c>
      <c r="E81" s="45">
        <v>2012</v>
      </c>
      <c r="F81" s="43">
        <v>87929951</v>
      </c>
      <c r="G81" s="26" t="s">
        <v>754</v>
      </c>
      <c r="H81" s="52"/>
      <c r="I81" s="52"/>
      <c r="J81" s="53"/>
    </row>
    <row r="82" spans="2:10" x14ac:dyDescent="0.25">
      <c r="B82" s="41" t="s">
        <v>93</v>
      </c>
      <c r="C82" s="37" t="s">
        <v>826</v>
      </c>
      <c r="D82" s="41" t="s">
        <v>826</v>
      </c>
      <c r="E82" s="45">
        <v>2012</v>
      </c>
      <c r="F82" s="43">
        <v>88347132</v>
      </c>
      <c r="G82" s="26" t="s">
        <v>802</v>
      </c>
      <c r="H82" s="52"/>
      <c r="I82" s="52"/>
      <c r="J82" s="53"/>
    </row>
    <row r="83" spans="2:10" x14ac:dyDescent="0.25">
      <c r="B83" s="41" t="s">
        <v>94</v>
      </c>
      <c r="C83" s="37" t="s">
        <v>826</v>
      </c>
      <c r="D83" s="41" t="s">
        <v>826</v>
      </c>
      <c r="E83" s="45">
        <v>2012</v>
      </c>
      <c r="F83" s="43">
        <v>87932725</v>
      </c>
      <c r="G83" s="26" t="s">
        <v>785</v>
      </c>
      <c r="H83" s="52"/>
      <c r="I83" s="52"/>
      <c r="J83" s="53"/>
    </row>
    <row r="84" spans="2:10" x14ac:dyDescent="0.25">
      <c r="B84" s="41" t="s">
        <v>95</v>
      </c>
      <c r="C84" s="37" t="s">
        <v>826</v>
      </c>
      <c r="D84" s="41" t="s">
        <v>826</v>
      </c>
      <c r="E84" s="45">
        <v>2012</v>
      </c>
      <c r="F84" s="43">
        <v>87932725</v>
      </c>
      <c r="G84" s="26" t="s">
        <v>785</v>
      </c>
      <c r="H84" s="52"/>
      <c r="I84" s="52"/>
      <c r="J84" s="53"/>
    </row>
    <row r="85" spans="2:10" x14ac:dyDescent="0.25">
      <c r="B85" s="41" t="s">
        <v>96</v>
      </c>
      <c r="C85" s="37" t="s">
        <v>826</v>
      </c>
      <c r="D85" s="41" t="s">
        <v>826</v>
      </c>
      <c r="E85" s="45">
        <v>2012</v>
      </c>
      <c r="F85" s="43">
        <v>87885711</v>
      </c>
      <c r="G85" s="26" t="s">
        <v>804</v>
      </c>
      <c r="H85" s="52"/>
      <c r="I85" s="52"/>
      <c r="J85" s="53"/>
    </row>
    <row r="86" spans="2:10" x14ac:dyDescent="0.25">
      <c r="B86" s="41" t="s">
        <v>97</v>
      </c>
      <c r="C86" s="37" t="s">
        <v>826</v>
      </c>
      <c r="D86" s="41" t="s">
        <v>826</v>
      </c>
      <c r="E86" s="45">
        <v>2012</v>
      </c>
      <c r="F86" s="43">
        <v>88077718</v>
      </c>
      <c r="G86" s="26" t="s">
        <v>746</v>
      </c>
      <c r="H86" s="52"/>
      <c r="I86" s="52"/>
      <c r="J86" s="53"/>
    </row>
    <row r="87" spans="2:10" x14ac:dyDescent="0.25">
      <c r="B87" s="41" t="s">
        <v>98</v>
      </c>
      <c r="C87" s="37" t="s">
        <v>826</v>
      </c>
      <c r="D87" s="41" t="s">
        <v>826</v>
      </c>
      <c r="E87" s="45">
        <v>2012</v>
      </c>
      <c r="F87" s="43">
        <v>89903218</v>
      </c>
      <c r="G87" s="26" t="s">
        <v>700</v>
      </c>
      <c r="H87" s="52"/>
      <c r="I87" s="52"/>
      <c r="J87" s="53"/>
    </row>
    <row r="88" spans="2:10" x14ac:dyDescent="0.25">
      <c r="B88" s="41" t="s">
        <v>99</v>
      </c>
      <c r="C88" s="37" t="s">
        <v>826</v>
      </c>
      <c r="D88" s="41" t="s">
        <v>826</v>
      </c>
      <c r="E88" s="45">
        <v>2012</v>
      </c>
      <c r="F88" s="43">
        <v>89905771</v>
      </c>
      <c r="G88" s="26" t="s">
        <v>706</v>
      </c>
      <c r="H88" s="52"/>
      <c r="I88" s="52"/>
      <c r="J88" s="53"/>
    </row>
    <row r="89" spans="2:10" x14ac:dyDescent="0.25">
      <c r="B89" s="41" t="s">
        <v>100</v>
      </c>
      <c r="C89" s="37" t="s">
        <v>826</v>
      </c>
      <c r="D89" s="41" t="s">
        <v>826</v>
      </c>
      <c r="E89" s="45">
        <v>2012</v>
      </c>
      <c r="F89" s="43">
        <v>88353192</v>
      </c>
      <c r="G89" s="26" t="s">
        <v>800</v>
      </c>
      <c r="H89" s="52"/>
      <c r="I89" s="52"/>
      <c r="J89" s="53"/>
    </row>
    <row r="90" spans="2:10" x14ac:dyDescent="0.25">
      <c r="B90" s="41" t="s">
        <v>101</v>
      </c>
      <c r="C90" s="37" t="s">
        <v>826</v>
      </c>
      <c r="D90" s="41" t="s">
        <v>826</v>
      </c>
      <c r="E90" s="45">
        <v>2012</v>
      </c>
      <c r="F90" s="43">
        <v>89896207</v>
      </c>
      <c r="G90" s="26" t="s">
        <v>724</v>
      </c>
      <c r="H90" s="52"/>
      <c r="I90" s="52"/>
      <c r="J90" s="53"/>
    </row>
    <row r="91" spans="2:10" x14ac:dyDescent="0.25">
      <c r="B91" s="41" t="s">
        <v>102</v>
      </c>
      <c r="C91" s="37" t="s">
        <v>826</v>
      </c>
      <c r="D91" s="41" t="s">
        <v>826</v>
      </c>
      <c r="E91" s="45">
        <v>2012</v>
      </c>
      <c r="F91" s="43">
        <v>89900716</v>
      </c>
      <c r="G91" s="26" t="s">
        <v>711</v>
      </c>
      <c r="H91" s="52"/>
      <c r="I91" s="52"/>
      <c r="J91" s="53"/>
    </row>
    <row r="92" spans="2:10" x14ac:dyDescent="0.25">
      <c r="B92" s="41" t="s">
        <v>103</v>
      </c>
      <c r="C92" s="37" t="s">
        <v>826</v>
      </c>
      <c r="D92" s="41" t="s">
        <v>829</v>
      </c>
      <c r="E92" s="45">
        <v>2012</v>
      </c>
      <c r="F92" s="43">
        <v>87921549</v>
      </c>
      <c r="G92" s="26" t="s">
        <v>728</v>
      </c>
      <c r="H92" s="52"/>
      <c r="I92" s="52"/>
      <c r="J92" s="53"/>
    </row>
    <row r="93" spans="2:10" x14ac:dyDescent="0.25">
      <c r="B93" s="41" t="s">
        <v>104</v>
      </c>
      <c r="C93" s="37" t="s">
        <v>826</v>
      </c>
      <c r="D93" s="41" t="s">
        <v>829</v>
      </c>
      <c r="E93" s="45">
        <v>2012</v>
      </c>
      <c r="F93" s="43">
        <v>87883552</v>
      </c>
      <c r="G93" s="26" t="s">
        <v>818</v>
      </c>
      <c r="H93" s="52"/>
      <c r="I93" s="52"/>
      <c r="J93" s="53"/>
    </row>
    <row r="94" spans="2:10" x14ac:dyDescent="0.25">
      <c r="B94" s="41" t="s">
        <v>105</v>
      </c>
      <c r="C94" s="37" t="s">
        <v>826</v>
      </c>
      <c r="D94" s="41" t="s">
        <v>829</v>
      </c>
      <c r="E94" s="45">
        <v>2012</v>
      </c>
      <c r="F94" s="43">
        <v>88357259</v>
      </c>
      <c r="G94" s="26" t="s">
        <v>798</v>
      </c>
      <c r="H94" s="52"/>
      <c r="I94" s="52"/>
      <c r="J94" s="53"/>
    </row>
    <row r="95" spans="2:10" x14ac:dyDescent="0.25">
      <c r="B95" s="41" t="s">
        <v>106</v>
      </c>
      <c r="C95" s="37" t="s">
        <v>826</v>
      </c>
      <c r="D95" s="41" t="s">
        <v>829</v>
      </c>
      <c r="E95" s="45">
        <v>2012</v>
      </c>
      <c r="F95" s="43">
        <v>89897877</v>
      </c>
      <c r="G95" s="26" t="s">
        <v>694</v>
      </c>
      <c r="H95" s="52"/>
      <c r="I95" s="52"/>
      <c r="J95" s="53"/>
    </row>
    <row r="96" spans="2:10" x14ac:dyDescent="0.25">
      <c r="B96" s="41" t="s">
        <v>107</v>
      </c>
      <c r="C96" s="37" t="s">
        <v>826</v>
      </c>
      <c r="D96" s="41" t="s">
        <v>829</v>
      </c>
      <c r="E96" s="45">
        <v>2012</v>
      </c>
      <c r="F96" s="43">
        <v>89903331</v>
      </c>
      <c r="G96" s="26" t="s">
        <v>809</v>
      </c>
      <c r="H96" s="52"/>
      <c r="I96" s="52"/>
      <c r="J96" s="53"/>
    </row>
    <row r="97" spans="2:10" x14ac:dyDescent="0.25">
      <c r="B97" s="41" t="s">
        <v>108</v>
      </c>
      <c r="C97" s="37" t="s">
        <v>826</v>
      </c>
      <c r="D97" s="41" t="s">
        <v>829</v>
      </c>
      <c r="E97" s="45">
        <v>2012</v>
      </c>
      <c r="F97" s="43">
        <v>89903218</v>
      </c>
      <c r="G97" s="26" t="s">
        <v>700</v>
      </c>
      <c r="H97" s="52"/>
      <c r="I97" s="52"/>
      <c r="J97" s="53"/>
    </row>
    <row r="98" spans="2:10" x14ac:dyDescent="0.25">
      <c r="B98" s="41" t="s">
        <v>109</v>
      </c>
      <c r="C98" s="37" t="s">
        <v>826</v>
      </c>
      <c r="D98" s="41" t="s">
        <v>829</v>
      </c>
      <c r="E98" s="45">
        <v>2012</v>
      </c>
      <c r="F98" s="43">
        <v>89909671</v>
      </c>
      <c r="G98" s="26" t="s">
        <v>793</v>
      </c>
      <c r="H98" s="52"/>
      <c r="I98" s="52"/>
      <c r="J98" s="53"/>
    </row>
    <row r="99" spans="2:10" x14ac:dyDescent="0.25">
      <c r="B99" s="41" t="s">
        <v>110</v>
      </c>
      <c r="C99" s="37" t="s">
        <v>826</v>
      </c>
      <c r="D99" s="41" t="s">
        <v>829</v>
      </c>
      <c r="E99" s="45">
        <v>2012</v>
      </c>
      <c r="F99" s="43">
        <v>89905063</v>
      </c>
      <c r="G99" s="26" t="s">
        <v>810</v>
      </c>
      <c r="H99" s="52"/>
      <c r="I99" s="52"/>
      <c r="J99" s="53"/>
    </row>
    <row r="100" spans="2:10" x14ac:dyDescent="0.25">
      <c r="B100" s="41" t="s">
        <v>111</v>
      </c>
      <c r="C100" s="37" t="s">
        <v>826</v>
      </c>
      <c r="D100" s="41" t="s">
        <v>829</v>
      </c>
      <c r="E100" s="45">
        <v>2012</v>
      </c>
      <c r="F100" s="43">
        <v>88345204</v>
      </c>
      <c r="G100" s="26" t="s">
        <v>799</v>
      </c>
      <c r="H100" s="52"/>
      <c r="I100" s="52"/>
      <c r="J100" s="53"/>
    </row>
    <row r="101" spans="2:10" x14ac:dyDescent="0.25">
      <c r="B101" s="41" t="s">
        <v>112</v>
      </c>
      <c r="C101" s="37" t="s">
        <v>826</v>
      </c>
      <c r="D101" s="41" t="s">
        <v>829</v>
      </c>
      <c r="E101" s="45">
        <v>2012</v>
      </c>
      <c r="F101" s="43">
        <v>87927694</v>
      </c>
      <c r="G101" s="26" t="s">
        <v>819</v>
      </c>
      <c r="H101" s="52"/>
      <c r="I101" s="52"/>
      <c r="J101" s="53"/>
    </row>
    <row r="102" spans="2:10" x14ac:dyDescent="0.25">
      <c r="B102" s="41" t="s">
        <v>113</v>
      </c>
      <c r="C102" s="37" t="s">
        <v>826</v>
      </c>
      <c r="D102" s="41" t="s">
        <v>829</v>
      </c>
      <c r="E102" s="45">
        <v>2012</v>
      </c>
      <c r="F102" s="43">
        <v>88347132</v>
      </c>
      <c r="G102" s="26" t="s">
        <v>802</v>
      </c>
      <c r="H102" s="52"/>
      <c r="I102" s="52"/>
      <c r="J102" s="53"/>
    </row>
    <row r="103" spans="2:10" x14ac:dyDescent="0.25">
      <c r="B103" s="41" t="s">
        <v>114</v>
      </c>
      <c r="C103" s="37" t="s">
        <v>826</v>
      </c>
      <c r="D103" s="41" t="s">
        <v>829</v>
      </c>
      <c r="E103" s="45">
        <v>2012</v>
      </c>
      <c r="F103" s="43">
        <v>87885711</v>
      </c>
      <c r="G103" s="26" t="s">
        <v>804</v>
      </c>
      <c r="H103" s="52"/>
      <c r="I103" s="52"/>
      <c r="J103" s="53"/>
    </row>
    <row r="104" spans="2:10" x14ac:dyDescent="0.25">
      <c r="B104" s="41" t="s">
        <v>115</v>
      </c>
      <c r="C104" s="37" t="s">
        <v>826</v>
      </c>
      <c r="D104" s="41" t="s">
        <v>829</v>
      </c>
      <c r="E104" s="45">
        <v>2012</v>
      </c>
      <c r="F104" s="43">
        <v>88077718</v>
      </c>
      <c r="G104" s="26" t="s">
        <v>746</v>
      </c>
      <c r="H104" s="52"/>
      <c r="I104" s="52"/>
      <c r="J104" s="53"/>
    </row>
    <row r="105" spans="2:10" x14ac:dyDescent="0.25">
      <c r="B105" s="41" t="s">
        <v>116</v>
      </c>
      <c r="C105" s="37" t="s">
        <v>826</v>
      </c>
      <c r="D105" s="41" t="s">
        <v>829</v>
      </c>
      <c r="E105" s="45">
        <v>2012</v>
      </c>
      <c r="F105" s="43">
        <v>89911594</v>
      </c>
      <c r="G105" s="26" t="s">
        <v>806</v>
      </c>
      <c r="H105" s="52"/>
      <c r="I105" s="52"/>
      <c r="J105" s="53"/>
    </row>
    <row r="106" spans="2:10" x14ac:dyDescent="0.25">
      <c r="B106" s="41" t="s">
        <v>117</v>
      </c>
      <c r="C106" s="37" t="s">
        <v>826</v>
      </c>
      <c r="D106" s="41" t="s">
        <v>829</v>
      </c>
      <c r="E106" s="45">
        <v>2012</v>
      </c>
      <c r="F106" s="43">
        <v>87887423</v>
      </c>
      <c r="G106" s="26" t="s">
        <v>761</v>
      </c>
      <c r="H106" s="52"/>
      <c r="I106" s="52"/>
      <c r="J106" s="53"/>
    </row>
    <row r="107" spans="2:10" x14ac:dyDescent="0.25">
      <c r="B107" s="41" t="s">
        <v>118</v>
      </c>
      <c r="C107" s="37" t="s">
        <v>826</v>
      </c>
      <c r="D107" s="41" t="s">
        <v>829</v>
      </c>
      <c r="E107" s="45">
        <v>2012</v>
      </c>
      <c r="F107" s="43">
        <v>88077729</v>
      </c>
      <c r="G107" s="26" t="s">
        <v>814</v>
      </c>
      <c r="H107" s="52"/>
      <c r="I107" s="52"/>
      <c r="J107" s="53"/>
    </row>
    <row r="108" spans="2:10" x14ac:dyDescent="0.25">
      <c r="B108" s="41" t="s">
        <v>119</v>
      </c>
      <c r="C108" s="37" t="s">
        <v>826</v>
      </c>
      <c r="D108" s="41" t="s">
        <v>829</v>
      </c>
      <c r="E108" s="45">
        <v>2012</v>
      </c>
      <c r="F108" s="43">
        <v>89895329</v>
      </c>
      <c r="G108" s="26" t="s">
        <v>715</v>
      </c>
      <c r="H108" s="52"/>
      <c r="I108" s="52"/>
      <c r="J108" s="53"/>
    </row>
    <row r="109" spans="2:10" x14ac:dyDescent="0.25">
      <c r="B109" s="41" t="s">
        <v>120</v>
      </c>
      <c r="C109" s="37" t="s">
        <v>826</v>
      </c>
      <c r="D109" s="41" t="s">
        <v>829</v>
      </c>
      <c r="E109" s="45">
        <v>2012</v>
      </c>
      <c r="F109" s="43">
        <v>87883865</v>
      </c>
      <c r="G109" s="26" t="s">
        <v>765</v>
      </c>
      <c r="H109" s="52"/>
      <c r="I109" s="52"/>
      <c r="J109" s="53"/>
    </row>
    <row r="110" spans="2:10" x14ac:dyDescent="0.25">
      <c r="B110" s="41" t="s">
        <v>121</v>
      </c>
      <c r="C110" s="37" t="s">
        <v>826</v>
      </c>
      <c r="D110" s="41" t="s">
        <v>829</v>
      </c>
      <c r="E110" s="45">
        <v>2012</v>
      </c>
      <c r="F110" s="43">
        <v>87882562</v>
      </c>
      <c r="G110" s="26" t="s">
        <v>773</v>
      </c>
      <c r="H110" s="52"/>
      <c r="I110" s="52"/>
      <c r="J110" s="53"/>
    </row>
    <row r="111" spans="2:10" x14ac:dyDescent="0.25">
      <c r="B111" s="41" t="s">
        <v>122</v>
      </c>
      <c r="C111" s="37" t="s">
        <v>826</v>
      </c>
      <c r="D111" s="41" t="s">
        <v>829</v>
      </c>
      <c r="E111" s="45">
        <v>2012</v>
      </c>
      <c r="F111" s="43">
        <v>89899079</v>
      </c>
      <c r="G111" s="26" t="s">
        <v>813</v>
      </c>
      <c r="H111" s="52"/>
      <c r="I111" s="52"/>
      <c r="J111" s="53"/>
    </row>
    <row r="112" spans="2:10" x14ac:dyDescent="0.25">
      <c r="B112" s="41" t="s">
        <v>123</v>
      </c>
      <c r="C112" s="37" t="s">
        <v>826</v>
      </c>
      <c r="D112" s="41" t="s">
        <v>829</v>
      </c>
      <c r="E112" s="45">
        <v>2012</v>
      </c>
      <c r="F112" s="43">
        <v>89900329</v>
      </c>
      <c r="G112" s="26" t="s">
        <v>702</v>
      </c>
      <c r="H112" s="52"/>
      <c r="I112" s="52"/>
      <c r="J112" s="53"/>
    </row>
    <row r="113" spans="2:10" x14ac:dyDescent="0.25">
      <c r="B113" s="41" t="s">
        <v>124</v>
      </c>
      <c r="C113" s="37" t="s">
        <v>826</v>
      </c>
      <c r="D113" s="41" t="s">
        <v>829</v>
      </c>
      <c r="E113" s="45">
        <v>2012</v>
      </c>
      <c r="F113" s="43">
        <v>87887931</v>
      </c>
      <c r="G113" s="26" t="s">
        <v>776</v>
      </c>
      <c r="H113" s="52"/>
      <c r="I113" s="52"/>
      <c r="J113" s="53"/>
    </row>
    <row r="114" spans="2:10" x14ac:dyDescent="0.25">
      <c r="B114" s="41" t="s">
        <v>125</v>
      </c>
      <c r="C114" s="37" t="s">
        <v>826</v>
      </c>
      <c r="D114" s="41" t="s">
        <v>829</v>
      </c>
      <c r="E114" s="45">
        <v>2012</v>
      </c>
      <c r="F114" s="43">
        <v>87887643</v>
      </c>
      <c r="G114" s="26" t="s">
        <v>771</v>
      </c>
      <c r="H114" s="52"/>
      <c r="I114" s="52"/>
      <c r="J114" s="53"/>
    </row>
    <row r="115" spans="2:10" x14ac:dyDescent="0.25">
      <c r="B115" s="41" t="s">
        <v>126</v>
      </c>
      <c r="C115" s="37" t="s">
        <v>826</v>
      </c>
      <c r="D115" s="41" t="s">
        <v>829</v>
      </c>
      <c r="E115" s="45">
        <v>2012</v>
      </c>
      <c r="F115" s="43">
        <v>87886655</v>
      </c>
      <c r="G115" s="26" t="s">
        <v>756</v>
      </c>
      <c r="H115" s="52"/>
      <c r="I115" s="52"/>
      <c r="J115" s="53"/>
    </row>
    <row r="116" spans="2:10" x14ac:dyDescent="0.25">
      <c r="B116" s="41" t="s">
        <v>127</v>
      </c>
      <c r="C116" s="37" t="s">
        <v>826</v>
      </c>
      <c r="D116" s="41" t="s">
        <v>829</v>
      </c>
      <c r="E116" s="45">
        <v>2012</v>
      </c>
      <c r="F116" s="43">
        <v>88347640</v>
      </c>
      <c r="G116" s="26" t="s">
        <v>801</v>
      </c>
      <c r="H116" s="52"/>
      <c r="I116" s="52"/>
      <c r="J116" s="53"/>
    </row>
    <row r="117" spans="2:10" x14ac:dyDescent="0.25">
      <c r="B117" s="41" t="s">
        <v>128</v>
      </c>
      <c r="C117" s="37" t="s">
        <v>826</v>
      </c>
      <c r="D117" s="41" t="s">
        <v>829</v>
      </c>
      <c r="E117" s="45">
        <v>2012</v>
      </c>
      <c r="F117" s="43">
        <v>89905771</v>
      </c>
      <c r="G117" s="26" t="s">
        <v>706</v>
      </c>
      <c r="H117" s="52"/>
      <c r="I117" s="52"/>
      <c r="J117" s="53"/>
    </row>
    <row r="118" spans="2:10" x14ac:dyDescent="0.25">
      <c r="B118" s="41" t="s">
        <v>129</v>
      </c>
      <c r="C118" s="37" t="s">
        <v>826</v>
      </c>
      <c r="D118" s="41" t="s">
        <v>829</v>
      </c>
      <c r="E118" s="45">
        <v>2012</v>
      </c>
      <c r="F118" s="43">
        <v>87932725</v>
      </c>
      <c r="G118" s="26" t="s">
        <v>785</v>
      </c>
      <c r="H118" s="52"/>
      <c r="I118" s="52"/>
      <c r="J118" s="53"/>
    </row>
    <row r="119" spans="2:10" x14ac:dyDescent="0.25">
      <c r="B119" s="41" t="s">
        <v>130</v>
      </c>
      <c r="C119" s="37" t="s">
        <v>826</v>
      </c>
      <c r="D119" s="41" t="s">
        <v>829</v>
      </c>
      <c r="E119" s="45">
        <v>2012</v>
      </c>
      <c r="F119" s="43">
        <v>87929951</v>
      </c>
      <c r="G119" s="26" t="s">
        <v>754</v>
      </c>
      <c r="H119" s="52"/>
      <c r="I119" s="52"/>
      <c r="J119" s="53"/>
    </row>
    <row r="120" spans="2:10" x14ac:dyDescent="0.25">
      <c r="B120" s="41" t="s">
        <v>131</v>
      </c>
      <c r="C120" s="37" t="s">
        <v>826</v>
      </c>
      <c r="D120" s="41" t="s">
        <v>829</v>
      </c>
      <c r="E120" s="45">
        <v>2012</v>
      </c>
      <c r="F120" s="43">
        <v>87936429</v>
      </c>
      <c r="G120" s="26" t="s">
        <v>783</v>
      </c>
      <c r="H120" s="52"/>
      <c r="I120" s="52"/>
      <c r="J120" s="53"/>
    </row>
    <row r="121" spans="2:10" x14ac:dyDescent="0.25">
      <c r="B121" s="41" t="s">
        <v>132</v>
      </c>
      <c r="C121" s="37" t="s">
        <v>826</v>
      </c>
      <c r="D121" s="41" t="s">
        <v>829</v>
      </c>
      <c r="E121" s="45">
        <v>2012</v>
      </c>
      <c r="F121" s="43">
        <v>89900716</v>
      </c>
      <c r="G121" s="26" t="s">
        <v>711</v>
      </c>
      <c r="H121" s="52"/>
      <c r="I121" s="52"/>
      <c r="J121" s="53"/>
    </row>
    <row r="122" spans="2:10" x14ac:dyDescent="0.25">
      <c r="B122" s="41" t="s">
        <v>133</v>
      </c>
      <c r="C122" s="37" t="s">
        <v>826</v>
      </c>
      <c r="D122" s="41" t="s">
        <v>829</v>
      </c>
      <c r="E122" s="45">
        <v>2012</v>
      </c>
      <c r="F122" s="43">
        <v>89901210</v>
      </c>
      <c r="G122" s="26" t="s">
        <v>735</v>
      </c>
      <c r="H122" s="52"/>
      <c r="I122" s="52"/>
      <c r="J122" s="53"/>
    </row>
    <row r="123" spans="2:10" x14ac:dyDescent="0.25">
      <c r="B123" s="41" t="s">
        <v>134</v>
      </c>
      <c r="C123" s="37" t="s">
        <v>826</v>
      </c>
      <c r="D123" s="41" t="s">
        <v>830</v>
      </c>
      <c r="E123" s="45">
        <v>2012</v>
      </c>
      <c r="F123" s="43">
        <v>87921549</v>
      </c>
      <c r="G123" s="26" t="s">
        <v>728</v>
      </c>
      <c r="H123" s="52"/>
      <c r="I123" s="52"/>
      <c r="J123" s="53"/>
    </row>
    <row r="124" spans="2:10" x14ac:dyDescent="0.25">
      <c r="B124" s="41" t="s">
        <v>135</v>
      </c>
      <c r="C124" s="37" t="s">
        <v>826</v>
      </c>
      <c r="D124" s="41" t="s">
        <v>830</v>
      </c>
      <c r="E124" s="45">
        <v>2012</v>
      </c>
      <c r="F124" s="43">
        <v>87883552</v>
      </c>
      <c r="G124" s="26" t="s">
        <v>818</v>
      </c>
      <c r="H124" s="52"/>
      <c r="I124" s="52"/>
      <c r="J124" s="53"/>
    </row>
    <row r="125" spans="2:10" x14ac:dyDescent="0.25">
      <c r="B125" s="41" t="s">
        <v>136</v>
      </c>
      <c r="C125" s="37" t="s">
        <v>826</v>
      </c>
      <c r="D125" s="41" t="s">
        <v>830</v>
      </c>
      <c r="E125" s="45">
        <v>2012</v>
      </c>
      <c r="F125" s="43">
        <v>89912065</v>
      </c>
      <c r="G125" s="26" t="s">
        <v>812</v>
      </c>
      <c r="H125" s="52"/>
      <c r="I125" s="52"/>
      <c r="J125" s="53"/>
    </row>
    <row r="126" spans="2:10" x14ac:dyDescent="0.25">
      <c r="B126" s="41" t="s">
        <v>137</v>
      </c>
      <c r="C126" s="37" t="s">
        <v>826</v>
      </c>
      <c r="D126" s="41" t="s">
        <v>830</v>
      </c>
      <c r="E126" s="45">
        <v>2012</v>
      </c>
      <c r="F126" s="43">
        <v>88357259</v>
      </c>
      <c r="G126" s="26" t="s">
        <v>798</v>
      </c>
      <c r="H126" s="52"/>
      <c r="I126" s="52"/>
      <c r="J126" s="53"/>
    </row>
    <row r="127" spans="2:10" x14ac:dyDescent="0.25">
      <c r="B127" s="41" t="s">
        <v>138</v>
      </c>
      <c r="C127" s="37" t="s">
        <v>826</v>
      </c>
      <c r="D127" s="41" t="s">
        <v>830</v>
      </c>
      <c r="E127" s="45">
        <v>2012</v>
      </c>
      <c r="F127" s="43">
        <v>89903331</v>
      </c>
      <c r="G127" s="26" t="s">
        <v>809</v>
      </c>
      <c r="H127" s="52"/>
      <c r="I127" s="52"/>
      <c r="J127" s="53"/>
    </row>
    <row r="128" spans="2:10" x14ac:dyDescent="0.25">
      <c r="B128" s="41" t="s">
        <v>139</v>
      </c>
      <c r="C128" s="37" t="s">
        <v>826</v>
      </c>
      <c r="D128" s="41" t="s">
        <v>830</v>
      </c>
      <c r="E128" s="45">
        <v>2012</v>
      </c>
      <c r="F128" s="43">
        <v>89897877</v>
      </c>
      <c r="G128" s="26" t="s">
        <v>694</v>
      </c>
      <c r="H128" s="52"/>
      <c r="I128" s="52"/>
      <c r="J128" s="53"/>
    </row>
    <row r="129" spans="2:10" x14ac:dyDescent="0.25">
      <c r="B129" s="41" t="s">
        <v>140</v>
      </c>
      <c r="C129" s="37" t="s">
        <v>826</v>
      </c>
      <c r="D129" s="41" t="s">
        <v>830</v>
      </c>
      <c r="E129" s="45">
        <v>2012</v>
      </c>
      <c r="F129" s="43">
        <v>88345204</v>
      </c>
      <c r="G129" s="26" t="s">
        <v>799</v>
      </c>
      <c r="H129" s="52"/>
      <c r="I129" s="52"/>
      <c r="J129" s="53"/>
    </row>
    <row r="130" spans="2:10" x14ac:dyDescent="0.25">
      <c r="B130" s="41" t="s">
        <v>141</v>
      </c>
      <c r="C130" s="37" t="s">
        <v>826</v>
      </c>
      <c r="D130" s="41" t="s">
        <v>830</v>
      </c>
      <c r="E130" s="45">
        <v>2012</v>
      </c>
      <c r="F130" s="43">
        <v>88077718</v>
      </c>
      <c r="G130" s="26" t="s">
        <v>746</v>
      </c>
      <c r="H130" s="52"/>
      <c r="I130" s="52"/>
      <c r="J130" s="53"/>
    </row>
    <row r="131" spans="2:10" x14ac:dyDescent="0.25">
      <c r="B131" s="41" t="s">
        <v>142</v>
      </c>
      <c r="C131" s="37" t="s">
        <v>826</v>
      </c>
      <c r="D131" s="41" t="s">
        <v>830</v>
      </c>
      <c r="E131" s="45">
        <v>2012</v>
      </c>
      <c r="F131" s="43">
        <v>89904842</v>
      </c>
      <c r="G131" s="26" t="s">
        <v>742</v>
      </c>
      <c r="H131" s="52"/>
      <c r="I131" s="52"/>
      <c r="J131" s="53"/>
    </row>
    <row r="132" spans="2:10" x14ac:dyDescent="0.25">
      <c r="B132" s="41" t="s">
        <v>143</v>
      </c>
      <c r="C132" s="37" t="s">
        <v>826</v>
      </c>
      <c r="D132" s="41" t="s">
        <v>830</v>
      </c>
      <c r="E132" s="45">
        <v>2012</v>
      </c>
      <c r="F132" s="43">
        <v>89903218</v>
      </c>
      <c r="G132" s="26" t="s">
        <v>700</v>
      </c>
      <c r="H132" s="52"/>
      <c r="I132" s="52"/>
      <c r="J132" s="53"/>
    </row>
    <row r="133" spans="2:10" x14ac:dyDescent="0.25">
      <c r="B133" s="41" t="s">
        <v>144</v>
      </c>
      <c r="C133" s="37" t="s">
        <v>826</v>
      </c>
      <c r="D133" s="41" t="s">
        <v>830</v>
      </c>
      <c r="E133" s="45">
        <v>2012</v>
      </c>
      <c r="F133" s="43">
        <v>89909671</v>
      </c>
      <c r="G133" s="26" t="s">
        <v>793</v>
      </c>
      <c r="H133" s="52"/>
      <c r="I133" s="52"/>
      <c r="J133" s="53"/>
    </row>
    <row r="134" spans="2:10" x14ac:dyDescent="0.25">
      <c r="B134" s="41" t="s">
        <v>145</v>
      </c>
      <c r="C134" s="37" t="s">
        <v>826</v>
      </c>
      <c r="D134" s="41" t="s">
        <v>830</v>
      </c>
      <c r="E134" s="45">
        <v>2012</v>
      </c>
      <c r="F134" s="43">
        <v>87927694</v>
      </c>
      <c r="G134" s="26" t="s">
        <v>819</v>
      </c>
      <c r="H134" s="52"/>
      <c r="I134" s="52"/>
      <c r="J134" s="53"/>
    </row>
    <row r="135" spans="2:10" x14ac:dyDescent="0.25">
      <c r="B135" s="41" t="s">
        <v>146</v>
      </c>
      <c r="C135" s="37" t="s">
        <v>826</v>
      </c>
      <c r="D135" s="41" t="s">
        <v>830</v>
      </c>
      <c r="E135" s="45">
        <v>2012</v>
      </c>
      <c r="F135" s="43">
        <v>88347132</v>
      </c>
      <c r="G135" s="26" t="s">
        <v>802</v>
      </c>
      <c r="H135" s="52"/>
      <c r="I135" s="52"/>
      <c r="J135" s="53"/>
    </row>
    <row r="136" spans="2:10" x14ac:dyDescent="0.25">
      <c r="B136" s="41" t="s">
        <v>147</v>
      </c>
      <c r="C136" s="37" t="s">
        <v>826</v>
      </c>
      <c r="D136" s="41" t="s">
        <v>830</v>
      </c>
      <c r="E136" s="45">
        <v>2012</v>
      </c>
      <c r="F136" s="43">
        <v>87885711</v>
      </c>
      <c r="G136" s="26" t="s">
        <v>804</v>
      </c>
      <c r="H136" s="52"/>
      <c r="I136" s="52"/>
      <c r="J136" s="53"/>
    </row>
    <row r="137" spans="2:10" x14ac:dyDescent="0.25">
      <c r="B137" s="41" t="s">
        <v>148</v>
      </c>
      <c r="C137" s="37" t="s">
        <v>826</v>
      </c>
      <c r="D137" s="41" t="s">
        <v>830</v>
      </c>
      <c r="E137" s="45">
        <v>2012</v>
      </c>
      <c r="F137" s="43">
        <v>88077729</v>
      </c>
      <c r="G137" s="26" t="s">
        <v>814</v>
      </c>
      <c r="H137" s="52"/>
      <c r="I137" s="52"/>
      <c r="J137" s="53"/>
    </row>
    <row r="138" spans="2:10" x14ac:dyDescent="0.25">
      <c r="B138" s="41" t="s">
        <v>149</v>
      </c>
      <c r="C138" s="37" t="s">
        <v>826</v>
      </c>
      <c r="D138" s="41" t="s">
        <v>830</v>
      </c>
      <c r="E138" s="45">
        <v>2012</v>
      </c>
      <c r="F138" s="43">
        <v>87883865</v>
      </c>
      <c r="G138" s="26" t="s">
        <v>765</v>
      </c>
      <c r="H138" s="52"/>
      <c r="I138" s="52"/>
      <c r="J138" s="53"/>
    </row>
    <row r="139" spans="2:10" x14ac:dyDescent="0.25">
      <c r="B139" s="41" t="s">
        <v>150</v>
      </c>
      <c r="C139" s="37" t="s">
        <v>826</v>
      </c>
      <c r="D139" s="41" t="s">
        <v>830</v>
      </c>
      <c r="E139" s="45">
        <v>2012</v>
      </c>
      <c r="F139" s="43">
        <v>87883928</v>
      </c>
      <c r="G139" s="26" t="s">
        <v>767</v>
      </c>
      <c r="H139" s="52"/>
      <c r="I139" s="52"/>
      <c r="J139" s="53"/>
    </row>
    <row r="140" spans="2:10" x14ac:dyDescent="0.25">
      <c r="B140" s="41" t="s">
        <v>151</v>
      </c>
      <c r="C140" s="37" t="s">
        <v>826</v>
      </c>
      <c r="D140" s="41" t="s">
        <v>830</v>
      </c>
      <c r="E140" s="45">
        <v>2012</v>
      </c>
      <c r="F140" s="43">
        <v>88347640</v>
      </c>
      <c r="G140" s="26" t="s">
        <v>801</v>
      </c>
      <c r="H140" s="52"/>
      <c r="I140" s="52"/>
      <c r="J140" s="53"/>
    </row>
    <row r="141" spans="2:10" x14ac:dyDescent="0.25">
      <c r="B141" s="41" t="s">
        <v>152</v>
      </c>
      <c r="C141" s="37" t="s">
        <v>826</v>
      </c>
      <c r="D141" s="41" t="s">
        <v>830</v>
      </c>
      <c r="E141" s="45">
        <v>2012</v>
      </c>
      <c r="F141" s="43">
        <v>89900329</v>
      </c>
      <c r="G141" s="26" t="s">
        <v>702</v>
      </c>
      <c r="H141" s="52"/>
      <c r="I141" s="52"/>
      <c r="J141" s="53"/>
    </row>
    <row r="142" spans="2:10" x14ac:dyDescent="0.25">
      <c r="B142" s="41" t="s">
        <v>153</v>
      </c>
      <c r="C142" s="37" t="s">
        <v>826</v>
      </c>
      <c r="D142" s="41" t="s">
        <v>830</v>
      </c>
      <c r="E142" s="45">
        <v>2012</v>
      </c>
      <c r="F142" s="43">
        <v>89899079</v>
      </c>
      <c r="G142" s="26" t="s">
        <v>813</v>
      </c>
      <c r="H142" s="52"/>
      <c r="I142" s="52"/>
      <c r="J142" s="53"/>
    </row>
    <row r="143" spans="2:10" x14ac:dyDescent="0.25">
      <c r="B143" s="41" t="s">
        <v>154</v>
      </c>
      <c r="C143" s="37" t="s">
        <v>826</v>
      </c>
      <c r="D143" s="41" t="s">
        <v>830</v>
      </c>
      <c r="E143" s="45">
        <v>2012</v>
      </c>
      <c r="F143" s="43">
        <v>89911594</v>
      </c>
      <c r="G143" s="26" t="s">
        <v>806</v>
      </c>
      <c r="H143" s="52"/>
      <c r="I143" s="52"/>
      <c r="J143" s="53"/>
    </row>
    <row r="144" spans="2:10" x14ac:dyDescent="0.25">
      <c r="B144" s="41" t="s">
        <v>155</v>
      </c>
      <c r="C144" s="37" t="s">
        <v>826</v>
      </c>
      <c r="D144" s="41" t="s">
        <v>830</v>
      </c>
      <c r="E144" s="45">
        <v>2012</v>
      </c>
      <c r="F144" s="43">
        <v>89905771</v>
      </c>
      <c r="G144" s="26" t="s">
        <v>706</v>
      </c>
      <c r="H144" s="52"/>
      <c r="I144" s="52"/>
      <c r="J144" s="53"/>
    </row>
    <row r="145" spans="2:10" x14ac:dyDescent="0.25">
      <c r="B145" s="41" t="s">
        <v>156</v>
      </c>
      <c r="C145" s="37" t="s">
        <v>826</v>
      </c>
      <c r="D145" s="41" t="s">
        <v>830</v>
      </c>
      <c r="E145" s="45">
        <v>2012</v>
      </c>
      <c r="F145" s="43">
        <v>89895329</v>
      </c>
      <c r="G145" s="26" t="s">
        <v>715</v>
      </c>
      <c r="H145" s="52"/>
      <c r="I145" s="52"/>
      <c r="J145" s="53"/>
    </row>
    <row r="146" spans="2:10" x14ac:dyDescent="0.25">
      <c r="B146" s="41" t="s">
        <v>157</v>
      </c>
      <c r="C146" s="37" t="s">
        <v>826</v>
      </c>
      <c r="D146" s="41" t="s">
        <v>830</v>
      </c>
      <c r="E146" s="45">
        <v>2012</v>
      </c>
      <c r="F146" s="43">
        <v>87886655</v>
      </c>
      <c r="G146" s="26" t="s">
        <v>756</v>
      </c>
      <c r="H146" s="52"/>
      <c r="I146" s="52"/>
      <c r="J146" s="53"/>
    </row>
    <row r="147" spans="2:10" x14ac:dyDescent="0.25">
      <c r="B147" s="41" t="s">
        <v>158</v>
      </c>
      <c r="C147" s="37" t="s">
        <v>826</v>
      </c>
      <c r="D147" s="41" t="s">
        <v>830</v>
      </c>
      <c r="E147" s="45">
        <v>2012</v>
      </c>
      <c r="F147" s="43">
        <v>87887643</v>
      </c>
      <c r="G147" s="26" t="s">
        <v>771</v>
      </c>
      <c r="H147" s="52"/>
      <c r="I147" s="52"/>
      <c r="J147" s="53"/>
    </row>
    <row r="148" spans="2:10" x14ac:dyDescent="0.25">
      <c r="B148" s="41" t="s">
        <v>159</v>
      </c>
      <c r="C148" s="37" t="s">
        <v>826</v>
      </c>
      <c r="D148" s="41" t="s">
        <v>830</v>
      </c>
      <c r="E148" s="45">
        <v>2012</v>
      </c>
      <c r="F148" s="43">
        <v>87887423</v>
      </c>
      <c r="G148" s="26" t="s">
        <v>761</v>
      </c>
      <c r="H148" s="52"/>
      <c r="I148" s="52"/>
      <c r="J148" s="53"/>
    </row>
    <row r="149" spans="2:10" x14ac:dyDescent="0.25">
      <c r="B149" s="41" t="s">
        <v>160</v>
      </c>
      <c r="C149" s="37" t="s">
        <v>826</v>
      </c>
      <c r="D149" s="41" t="s">
        <v>830</v>
      </c>
      <c r="E149" s="45">
        <v>2012</v>
      </c>
      <c r="F149" s="43">
        <v>87929951</v>
      </c>
      <c r="G149" s="26" t="s">
        <v>754</v>
      </c>
      <c r="H149" s="52"/>
      <c r="I149" s="52"/>
      <c r="J149" s="53"/>
    </row>
    <row r="150" spans="2:10" x14ac:dyDescent="0.25">
      <c r="B150" s="41" t="s">
        <v>161</v>
      </c>
      <c r="C150" s="37" t="s">
        <v>826</v>
      </c>
      <c r="D150" s="41" t="s">
        <v>830</v>
      </c>
      <c r="E150" s="45">
        <v>2012</v>
      </c>
      <c r="F150" s="43">
        <v>87936429</v>
      </c>
      <c r="G150" s="26" t="s">
        <v>783</v>
      </c>
      <c r="H150" s="52"/>
      <c r="I150" s="52"/>
      <c r="J150" s="53"/>
    </row>
    <row r="151" spans="2:10" x14ac:dyDescent="0.25">
      <c r="B151" s="41" t="s">
        <v>162</v>
      </c>
      <c r="C151" s="37" t="s">
        <v>826</v>
      </c>
      <c r="D151" s="41" t="s">
        <v>830</v>
      </c>
      <c r="E151" s="45">
        <v>2012</v>
      </c>
      <c r="F151" s="43">
        <v>87882562</v>
      </c>
      <c r="G151" s="26" t="s">
        <v>773</v>
      </c>
      <c r="H151" s="52"/>
      <c r="I151" s="52"/>
      <c r="J151" s="53"/>
    </row>
    <row r="152" spans="2:10" x14ac:dyDescent="0.25">
      <c r="B152" s="41" t="s">
        <v>163</v>
      </c>
      <c r="C152" s="37" t="s">
        <v>826</v>
      </c>
      <c r="D152" s="41" t="s">
        <v>830</v>
      </c>
      <c r="E152" s="45">
        <v>2012</v>
      </c>
      <c r="F152" s="43">
        <v>88077291</v>
      </c>
      <c r="G152" s="26" t="s">
        <v>744</v>
      </c>
      <c r="H152" s="52"/>
      <c r="I152" s="52"/>
      <c r="J152" s="53"/>
    </row>
    <row r="153" spans="2:10" x14ac:dyDescent="0.25">
      <c r="B153" s="41" t="s">
        <v>164</v>
      </c>
      <c r="C153" s="37" t="s">
        <v>826</v>
      </c>
      <c r="D153" s="41" t="s">
        <v>830</v>
      </c>
      <c r="E153" s="45">
        <v>2012</v>
      </c>
      <c r="F153" s="43">
        <v>87877664</v>
      </c>
      <c r="G153" s="26" t="s">
        <v>769</v>
      </c>
      <c r="H153" s="52"/>
      <c r="I153" s="52"/>
      <c r="J153" s="53"/>
    </row>
    <row r="154" spans="2:10" x14ac:dyDescent="0.25">
      <c r="B154" s="41" t="s">
        <v>165</v>
      </c>
      <c r="C154" s="37" t="s">
        <v>826</v>
      </c>
      <c r="D154" s="41" t="s">
        <v>830</v>
      </c>
      <c r="E154" s="45">
        <v>2012</v>
      </c>
      <c r="F154" s="43">
        <v>89900716</v>
      </c>
      <c r="G154" s="26" t="s">
        <v>711</v>
      </c>
      <c r="H154" s="52"/>
      <c r="I154" s="52"/>
      <c r="J154" s="53"/>
    </row>
    <row r="155" spans="2:10" x14ac:dyDescent="0.25">
      <c r="B155" s="41" t="s">
        <v>166</v>
      </c>
      <c r="C155" s="37" t="s">
        <v>826</v>
      </c>
      <c r="D155" s="41" t="s">
        <v>831</v>
      </c>
      <c r="E155" s="45">
        <v>2012</v>
      </c>
      <c r="F155" s="43">
        <v>89903331</v>
      </c>
      <c r="G155" s="26" t="s">
        <v>809</v>
      </c>
      <c r="H155" s="52"/>
      <c r="I155" s="52"/>
      <c r="J155" s="53"/>
    </row>
    <row r="156" spans="2:10" x14ac:dyDescent="0.25">
      <c r="B156" s="41" t="s">
        <v>167</v>
      </c>
      <c r="C156" s="37" t="s">
        <v>826</v>
      </c>
      <c r="D156" s="41" t="s">
        <v>831</v>
      </c>
      <c r="E156" s="45">
        <v>2012</v>
      </c>
      <c r="F156" s="43">
        <v>89912065</v>
      </c>
      <c r="G156" s="26" t="s">
        <v>812</v>
      </c>
      <c r="H156" s="52"/>
      <c r="I156" s="52"/>
      <c r="J156" s="53"/>
    </row>
    <row r="157" spans="2:10" x14ac:dyDescent="0.25">
      <c r="B157" s="41" t="s">
        <v>168</v>
      </c>
      <c r="C157" s="37" t="s">
        <v>826</v>
      </c>
      <c r="D157" s="41" t="s">
        <v>831</v>
      </c>
      <c r="E157" s="45">
        <v>2012</v>
      </c>
      <c r="F157" s="43">
        <v>89912071</v>
      </c>
      <c r="G157" s="26" t="s">
        <v>731</v>
      </c>
      <c r="H157" s="52"/>
      <c r="I157" s="52"/>
      <c r="J157" s="53"/>
    </row>
    <row r="158" spans="2:10" x14ac:dyDescent="0.25">
      <c r="B158" s="41" t="s">
        <v>169</v>
      </c>
      <c r="C158" s="37" t="s">
        <v>826</v>
      </c>
      <c r="D158" s="41" t="s">
        <v>831</v>
      </c>
      <c r="E158" s="45">
        <v>2012</v>
      </c>
      <c r="F158" s="43">
        <v>89907375</v>
      </c>
      <c r="G158" s="26" t="s">
        <v>718</v>
      </c>
      <c r="H158" s="52"/>
      <c r="I158" s="52"/>
      <c r="J158" s="53"/>
    </row>
    <row r="159" spans="2:10" x14ac:dyDescent="0.25">
      <c r="B159" s="41" t="s">
        <v>170</v>
      </c>
      <c r="C159" s="37" t="s">
        <v>826</v>
      </c>
      <c r="D159" s="41" t="s">
        <v>831</v>
      </c>
      <c r="E159" s="45">
        <v>2012</v>
      </c>
      <c r="F159" s="43">
        <v>89903218</v>
      </c>
      <c r="G159" s="26" t="s">
        <v>700</v>
      </c>
      <c r="H159" s="52"/>
      <c r="I159" s="52"/>
      <c r="J159" s="53"/>
    </row>
    <row r="160" spans="2:10" x14ac:dyDescent="0.25">
      <c r="B160" s="41" t="s">
        <v>171</v>
      </c>
      <c r="C160" s="37" t="s">
        <v>826</v>
      </c>
      <c r="D160" s="41" t="s">
        <v>831</v>
      </c>
      <c r="E160" s="45">
        <v>2012</v>
      </c>
      <c r="F160" s="43">
        <v>89909671</v>
      </c>
      <c r="G160" s="26" t="s">
        <v>793</v>
      </c>
      <c r="H160" s="52"/>
      <c r="I160" s="52"/>
      <c r="J160" s="53"/>
    </row>
    <row r="161" spans="2:10" x14ac:dyDescent="0.25">
      <c r="B161" s="41" t="s">
        <v>172</v>
      </c>
      <c r="C161" s="37" t="s">
        <v>826</v>
      </c>
      <c r="D161" s="41" t="s">
        <v>831</v>
      </c>
      <c r="E161" s="45">
        <v>2012</v>
      </c>
      <c r="F161" s="43">
        <v>87885711</v>
      </c>
      <c r="G161" s="26" t="s">
        <v>804</v>
      </c>
      <c r="H161" s="52"/>
      <c r="I161" s="52"/>
      <c r="J161" s="53"/>
    </row>
    <row r="162" spans="2:10" x14ac:dyDescent="0.25">
      <c r="B162" s="41" t="s">
        <v>173</v>
      </c>
      <c r="C162" s="37" t="s">
        <v>826</v>
      </c>
      <c r="D162" s="41" t="s">
        <v>831</v>
      </c>
      <c r="E162" s="45">
        <v>2012</v>
      </c>
      <c r="F162" s="43">
        <v>87883928</v>
      </c>
      <c r="G162" s="26" t="s">
        <v>767</v>
      </c>
      <c r="H162" s="52"/>
      <c r="I162" s="52"/>
      <c r="J162" s="53"/>
    </row>
    <row r="163" spans="2:10" x14ac:dyDescent="0.25">
      <c r="B163" s="41" t="s">
        <v>174</v>
      </c>
      <c r="C163" s="37" t="s">
        <v>826</v>
      </c>
      <c r="D163" s="41" t="s">
        <v>831</v>
      </c>
      <c r="E163" s="45">
        <v>2012</v>
      </c>
      <c r="F163" s="43">
        <v>88077729</v>
      </c>
      <c r="G163" s="26" t="s">
        <v>814</v>
      </c>
      <c r="H163" s="52"/>
      <c r="I163" s="52"/>
      <c r="J163" s="53"/>
    </row>
    <row r="164" spans="2:10" x14ac:dyDescent="0.25">
      <c r="B164" s="41" t="s">
        <v>175</v>
      </c>
      <c r="C164" s="37" t="s">
        <v>826</v>
      </c>
      <c r="D164" s="41" t="s">
        <v>831</v>
      </c>
      <c r="E164" s="45">
        <v>2012</v>
      </c>
      <c r="F164" s="43">
        <v>87883865</v>
      </c>
      <c r="G164" s="26" t="s">
        <v>765</v>
      </c>
      <c r="H164" s="52"/>
      <c r="I164" s="52"/>
      <c r="J164" s="53"/>
    </row>
    <row r="165" spans="2:10" x14ac:dyDescent="0.25">
      <c r="B165" s="41" t="s">
        <v>176</v>
      </c>
      <c r="C165" s="37" t="s">
        <v>826</v>
      </c>
      <c r="D165" s="41" t="s">
        <v>831</v>
      </c>
      <c r="E165" s="45">
        <v>2012</v>
      </c>
      <c r="F165" s="43">
        <v>88347640</v>
      </c>
      <c r="G165" s="26" t="s">
        <v>801</v>
      </c>
      <c r="H165" s="52"/>
      <c r="I165" s="52"/>
      <c r="J165" s="53"/>
    </row>
    <row r="166" spans="2:10" x14ac:dyDescent="0.25">
      <c r="B166" s="41" t="s">
        <v>177</v>
      </c>
      <c r="C166" s="37" t="s">
        <v>826</v>
      </c>
      <c r="D166" s="41" t="s">
        <v>831</v>
      </c>
      <c r="E166" s="45">
        <v>2012</v>
      </c>
      <c r="F166" s="43">
        <v>89911594</v>
      </c>
      <c r="G166" s="26" t="s">
        <v>806</v>
      </c>
      <c r="H166" s="52"/>
      <c r="I166" s="52"/>
      <c r="J166" s="53"/>
    </row>
    <row r="167" spans="2:10" x14ac:dyDescent="0.25">
      <c r="B167" s="41" t="s">
        <v>178</v>
      </c>
      <c r="C167" s="37" t="s">
        <v>826</v>
      </c>
      <c r="D167" s="41" t="s">
        <v>831</v>
      </c>
      <c r="E167" s="45">
        <v>2012</v>
      </c>
      <c r="F167" s="43">
        <v>87927694</v>
      </c>
      <c r="G167" s="26" t="s">
        <v>819</v>
      </c>
      <c r="H167" s="52"/>
      <c r="I167" s="52"/>
      <c r="J167" s="53"/>
    </row>
    <row r="168" spans="2:10" x14ac:dyDescent="0.25">
      <c r="B168" s="41" t="s">
        <v>179</v>
      </c>
      <c r="C168" s="37" t="s">
        <v>826</v>
      </c>
      <c r="D168" s="41" t="s">
        <v>831</v>
      </c>
      <c r="E168" s="45">
        <v>2012</v>
      </c>
      <c r="F168" s="43">
        <v>87887931</v>
      </c>
      <c r="G168" s="26" t="s">
        <v>776</v>
      </c>
      <c r="H168" s="52"/>
      <c r="I168" s="52"/>
      <c r="J168" s="53"/>
    </row>
    <row r="169" spans="2:10" x14ac:dyDescent="0.25">
      <c r="B169" s="41" t="s">
        <v>180</v>
      </c>
      <c r="C169" s="37" t="s">
        <v>826</v>
      </c>
      <c r="D169" s="41" t="s">
        <v>831</v>
      </c>
      <c r="E169" s="45">
        <v>2012</v>
      </c>
      <c r="F169" s="43">
        <v>88113867</v>
      </c>
      <c r="G169" s="26" t="s">
        <v>740</v>
      </c>
      <c r="H169" s="52"/>
      <c r="I169" s="52"/>
      <c r="J169" s="53"/>
    </row>
    <row r="170" spans="2:10" x14ac:dyDescent="0.25">
      <c r="B170" s="41" t="s">
        <v>181</v>
      </c>
      <c r="C170" s="37" t="s">
        <v>826</v>
      </c>
      <c r="D170" s="41" t="s">
        <v>831</v>
      </c>
      <c r="E170" s="45">
        <v>2012</v>
      </c>
      <c r="F170" s="43">
        <v>87887643</v>
      </c>
      <c r="G170" s="26" t="s">
        <v>771</v>
      </c>
      <c r="H170" s="52"/>
      <c r="I170" s="52"/>
      <c r="J170" s="53"/>
    </row>
    <row r="171" spans="2:10" x14ac:dyDescent="0.25">
      <c r="B171" s="41" t="s">
        <v>182</v>
      </c>
      <c r="C171" s="37" t="s">
        <v>826</v>
      </c>
      <c r="D171" s="41" t="s">
        <v>831</v>
      </c>
      <c r="E171" s="45">
        <v>2012</v>
      </c>
      <c r="F171" s="43">
        <v>87936429</v>
      </c>
      <c r="G171" s="26" t="s">
        <v>783</v>
      </c>
      <c r="H171" s="52"/>
      <c r="I171" s="52"/>
      <c r="J171" s="53"/>
    </row>
    <row r="172" spans="2:10" x14ac:dyDescent="0.25">
      <c r="B172" s="41" t="s">
        <v>183</v>
      </c>
      <c r="C172" s="37" t="s">
        <v>826</v>
      </c>
      <c r="D172" s="41" t="s">
        <v>831</v>
      </c>
      <c r="E172" s="45">
        <v>2012</v>
      </c>
      <c r="F172" s="43">
        <v>87882562</v>
      </c>
      <c r="G172" s="26" t="s">
        <v>773</v>
      </c>
      <c r="H172" s="52"/>
      <c r="I172" s="52"/>
      <c r="J172" s="53"/>
    </row>
    <row r="173" spans="2:10" x14ac:dyDescent="0.25">
      <c r="B173" s="41" t="s">
        <v>184</v>
      </c>
      <c r="C173" s="37" t="s">
        <v>826</v>
      </c>
      <c r="D173" s="41" t="s">
        <v>831</v>
      </c>
      <c r="E173" s="45">
        <v>2012</v>
      </c>
      <c r="F173" s="43">
        <v>89895329</v>
      </c>
      <c r="G173" s="26" t="s">
        <v>715</v>
      </c>
      <c r="H173" s="52"/>
      <c r="I173" s="52"/>
      <c r="J173" s="53"/>
    </row>
    <row r="174" spans="2:10" x14ac:dyDescent="0.25">
      <c r="B174" s="41" t="s">
        <v>185</v>
      </c>
      <c r="C174" s="37" t="s">
        <v>826</v>
      </c>
      <c r="D174" s="41" t="s">
        <v>831</v>
      </c>
      <c r="E174" s="45">
        <v>2012</v>
      </c>
      <c r="F174" s="43">
        <v>89905771</v>
      </c>
      <c r="G174" s="26" t="s">
        <v>706</v>
      </c>
      <c r="H174" s="52"/>
      <c r="I174" s="52"/>
      <c r="J174" s="53"/>
    </row>
    <row r="175" spans="2:10" x14ac:dyDescent="0.25">
      <c r="B175" s="41" t="s">
        <v>186</v>
      </c>
      <c r="C175" s="37" t="s">
        <v>826</v>
      </c>
      <c r="D175" s="41" t="s">
        <v>831</v>
      </c>
      <c r="E175" s="45">
        <v>2012</v>
      </c>
      <c r="F175" s="43">
        <v>87887423</v>
      </c>
      <c r="G175" s="26" t="s">
        <v>761</v>
      </c>
      <c r="H175" s="52"/>
      <c r="I175" s="52"/>
      <c r="J175" s="53"/>
    </row>
    <row r="176" spans="2:10" x14ac:dyDescent="0.25">
      <c r="B176" s="41" t="s">
        <v>187</v>
      </c>
      <c r="C176" s="37" t="s">
        <v>826</v>
      </c>
      <c r="D176" s="41" t="s">
        <v>831</v>
      </c>
      <c r="E176" s="45">
        <v>2012</v>
      </c>
      <c r="F176" s="43">
        <v>89899079</v>
      </c>
      <c r="G176" s="26" t="s">
        <v>813</v>
      </c>
      <c r="H176" s="52"/>
      <c r="I176" s="52"/>
      <c r="J176" s="53"/>
    </row>
    <row r="177" spans="2:10" x14ac:dyDescent="0.25">
      <c r="B177" s="41" t="s">
        <v>188</v>
      </c>
      <c r="C177" s="37" t="s">
        <v>826</v>
      </c>
      <c r="D177" s="41" t="s">
        <v>831</v>
      </c>
      <c r="E177" s="45">
        <v>2012</v>
      </c>
      <c r="F177" s="43">
        <v>87886655</v>
      </c>
      <c r="G177" s="26" t="s">
        <v>756</v>
      </c>
      <c r="H177" s="52"/>
      <c r="I177" s="52"/>
      <c r="J177" s="53"/>
    </row>
    <row r="178" spans="2:10" x14ac:dyDescent="0.25">
      <c r="B178" s="41" t="s">
        <v>189</v>
      </c>
      <c r="C178" s="37" t="s">
        <v>826</v>
      </c>
      <c r="D178" s="41" t="s">
        <v>831</v>
      </c>
      <c r="E178" s="45">
        <v>2012</v>
      </c>
      <c r="F178" s="43">
        <v>89901210</v>
      </c>
      <c r="G178" s="26" t="s">
        <v>735</v>
      </c>
      <c r="H178" s="52"/>
      <c r="I178" s="52"/>
      <c r="J178" s="53"/>
    </row>
    <row r="179" spans="2:10" x14ac:dyDescent="0.25">
      <c r="B179" s="41" t="s">
        <v>190</v>
      </c>
      <c r="C179" s="37" t="s">
        <v>826</v>
      </c>
      <c r="D179" s="41" t="s">
        <v>831</v>
      </c>
      <c r="E179" s="45">
        <v>2012</v>
      </c>
      <c r="F179" s="43">
        <v>87929951</v>
      </c>
      <c r="G179" s="26" t="s">
        <v>754</v>
      </c>
      <c r="H179" s="52"/>
      <c r="I179" s="52"/>
      <c r="J179" s="53"/>
    </row>
    <row r="180" spans="2:10" x14ac:dyDescent="0.25">
      <c r="B180" s="41" t="s">
        <v>191</v>
      </c>
      <c r="C180" s="37" t="s">
        <v>826</v>
      </c>
      <c r="D180" s="41" t="s">
        <v>832</v>
      </c>
      <c r="E180" s="45">
        <v>2012</v>
      </c>
      <c r="F180" s="43">
        <v>87883552</v>
      </c>
      <c r="G180" s="26" t="s">
        <v>818</v>
      </c>
      <c r="H180" s="52"/>
      <c r="I180" s="52"/>
      <c r="J180" s="53"/>
    </row>
    <row r="181" spans="2:10" x14ac:dyDescent="0.25">
      <c r="B181" s="41" t="s">
        <v>192</v>
      </c>
      <c r="C181" s="37" t="s">
        <v>826</v>
      </c>
      <c r="D181" s="41" t="s">
        <v>832</v>
      </c>
      <c r="E181" s="45">
        <v>2012</v>
      </c>
      <c r="F181" s="43">
        <v>88357259</v>
      </c>
      <c r="G181" s="26" t="s">
        <v>798</v>
      </c>
      <c r="H181" s="52"/>
      <c r="I181" s="52"/>
      <c r="J181" s="53"/>
    </row>
    <row r="182" spans="2:10" x14ac:dyDescent="0.25">
      <c r="B182" s="41" t="s">
        <v>193</v>
      </c>
      <c r="C182" s="37" t="s">
        <v>826</v>
      </c>
      <c r="D182" s="41" t="s">
        <v>832</v>
      </c>
      <c r="E182" s="45">
        <v>2012</v>
      </c>
      <c r="F182" s="43">
        <v>87921549</v>
      </c>
      <c r="G182" s="26" t="s">
        <v>728</v>
      </c>
      <c r="H182" s="52"/>
      <c r="I182" s="52"/>
      <c r="J182" s="53"/>
    </row>
    <row r="183" spans="2:10" x14ac:dyDescent="0.25">
      <c r="B183" s="41" t="s">
        <v>194</v>
      </c>
      <c r="C183" s="37" t="s">
        <v>826</v>
      </c>
      <c r="D183" s="41" t="s">
        <v>832</v>
      </c>
      <c r="E183" s="45">
        <v>2012</v>
      </c>
      <c r="F183" s="43">
        <v>89912065</v>
      </c>
      <c r="G183" s="26" t="s">
        <v>812</v>
      </c>
      <c r="H183" s="52"/>
      <c r="I183" s="52"/>
      <c r="J183" s="53"/>
    </row>
    <row r="184" spans="2:10" x14ac:dyDescent="0.25">
      <c r="B184" s="41" t="s">
        <v>195</v>
      </c>
      <c r="C184" s="37" t="s">
        <v>826</v>
      </c>
      <c r="D184" s="41" t="s">
        <v>832</v>
      </c>
      <c r="E184" s="45">
        <v>2012</v>
      </c>
      <c r="F184" s="43">
        <v>89907375</v>
      </c>
      <c r="G184" s="26" t="s">
        <v>718</v>
      </c>
      <c r="H184" s="52"/>
      <c r="I184" s="52"/>
      <c r="J184" s="53"/>
    </row>
    <row r="185" spans="2:10" x14ac:dyDescent="0.25">
      <c r="B185" s="41" t="s">
        <v>196</v>
      </c>
      <c r="C185" s="37" t="s">
        <v>826</v>
      </c>
      <c r="D185" s="41" t="s">
        <v>832</v>
      </c>
      <c r="E185" s="45">
        <v>2012</v>
      </c>
      <c r="F185" s="43">
        <v>89897877</v>
      </c>
      <c r="G185" s="26" t="s">
        <v>694</v>
      </c>
      <c r="H185" s="52"/>
      <c r="I185" s="52"/>
      <c r="J185" s="53"/>
    </row>
    <row r="186" spans="2:10" x14ac:dyDescent="0.25">
      <c r="B186" s="41" t="s">
        <v>197</v>
      </c>
      <c r="C186" s="37" t="s">
        <v>826</v>
      </c>
      <c r="D186" s="41" t="s">
        <v>832</v>
      </c>
      <c r="E186" s="45">
        <v>2012</v>
      </c>
      <c r="F186" s="43">
        <v>89911594</v>
      </c>
      <c r="G186" s="26" t="s">
        <v>806</v>
      </c>
      <c r="H186" s="52"/>
      <c r="I186" s="52"/>
      <c r="J186" s="53"/>
    </row>
    <row r="187" spans="2:10" x14ac:dyDescent="0.25">
      <c r="B187" s="41" t="s">
        <v>198</v>
      </c>
      <c r="C187" s="37" t="s">
        <v>826</v>
      </c>
      <c r="D187" s="41" t="s">
        <v>832</v>
      </c>
      <c r="E187" s="45">
        <v>2012</v>
      </c>
      <c r="F187" s="43">
        <v>89903331</v>
      </c>
      <c r="G187" s="26" t="s">
        <v>809</v>
      </c>
      <c r="H187" s="52"/>
      <c r="I187" s="52"/>
      <c r="J187" s="53"/>
    </row>
    <row r="188" spans="2:10" x14ac:dyDescent="0.25">
      <c r="B188" s="41" t="s">
        <v>199</v>
      </c>
      <c r="C188" s="37" t="s">
        <v>826</v>
      </c>
      <c r="D188" s="41" t="s">
        <v>832</v>
      </c>
      <c r="E188" s="45">
        <v>2012</v>
      </c>
      <c r="F188" s="43">
        <v>89912071</v>
      </c>
      <c r="G188" s="26" t="s">
        <v>731</v>
      </c>
      <c r="H188" s="52"/>
      <c r="I188" s="52"/>
      <c r="J188" s="53"/>
    </row>
    <row r="189" spans="2:10" x14ac:dyDescent="0.25">
      <c r="B189" s="41" t="s">
        <v>200</v>
      </c>
      <c r="C189" s="37" t="s">
        <v>826</v>
      </c>
      <c r="D189" s="41" t="s">
        <v>832</v>
      </c>
      <c r="E189" s="45">
        <v>2012</v>
      </c>
      <c r="F189" s="43">
        <v>87883865</v>
      </c>
      <c r="G189" s="26" t="s">
        <v>765</v>
      </c>
      <c r="H189" s="52"/>
      <c r="I189" s="52"/>
      <c r="J189" s="53"/>
    </row>
    <row r="190" spans="2:10" x14ac:dyDescent="0.25">
      <c r="B190" s="41" t="s">
        <v>201</v>
      </c>
      <c r="C190" s="37" t="s">
        <v>826</v>
      </c>
      <c r="D190" s="41" t="s">
        <v>832</v>
      </c>
      <c r="E190" s="45">
        <v>2012</v>
      </c>
      <c r="F190" s="43">
        <v>87883070</v>
      </c>
      <c r="G190" s="26" t="s">
        <v>817</v>
      </c>
      <c r="H190" s="52"/>
      <c r="I190" s="52"/>
      <c r="J190" s="53"/>
    </row>
    <row r="191" spans="2:10" x14ac:dyDescent="0.25">
      <c r="B191" s="41" t="s">
        <v>202</v>
      </c>
      <c r="C191" s="37" t="s">
        <v>826</v>
      </c>
      <c r="D191" s="41" t="s">
        <v>832</v>
      </c>
      <c r="E191" s="45">
        <v>2012</v>
      </c>
      <c r="F191" s="43">
        <v>87883928</v>
      </c>
      <c r="G191" s="26" t="s">
        <v>767</v>
      </c>
      <c r="H191" s="52"/>
      <c r="I191" s="52"/>
      <c r="J191" s="53"/>
    </row>
    <row r="192" spans="2:10" x14ac:dyDescent="0.25">
      <c r="B192" s="41" t="s">
        <v>203</v>
      </c>
      <c r="C192" s="37" t="s">
        <v>826</v>
      </c>
      <c r="D192" s="41" t="s">
        <v>832</v>
      </c>
      <c r="E192" s="45">
        <v>2012</v>
      </c>
      <c r="F192" s="43">
        <v>88347640</v>
      </c>
      <c r="G192" s="26" t="s">
        <v>801</v>
      </c>
      <c r="H192" s="52"/>
      <c r="I192" s="52"/>
      <c r="J192" s="53"/>
    </row>
    <row r="193" spans="2:10" x14ac:dyDescent="0.25">
      <c r="B193" s="41" t="s">
        <v>203</v>
      </c>
      <c r="C193" s="37" t="s">
        <v>826</v>
      </c>
      <c r="D193" s="41" t="s">
        <v>832</v>
      </c>
      <c r="E193" s="45">
        <v>2012</v>
      </c>
      <c r="F193" s="43">
        <v>88347640</v>
      </c>
      <c r="G193" s="26" t="s">
        <v>801</v>
      </c>
      <c r="H193" s="52"/>
      <c r="I193" s="52"/>
      <c r="J193" s="53"/>
    </row>
    <row r="194" spans="2:10" x14ac:dyDescent="0.25">
      <c r="B194" s="41" t="s">
        <v>204</v>
      </c>
      <c r="C194" s="37" t="s">
        <v>826</v>
      </c>
      <c r="D194" s="41" t="s">
        <v>832</v>
      </c>
      <c r="E194" s="45">
        <v>2012</v>
      </c>
      <c r="F194" s="43">
        <v>89899079</v>
      </c>
      <c r="G194" s="26" t="s">
        <v>813</v>
      </c>
      <c r="H194" s="52"/>
      <c r="I194" s="52"/>
      <c r="J194" s="53"/>
    </row>
    <row r="195" spans="2:10" x14ac:dyDescent="0.25">
      <c r="B195" s="41" t="s">
        <v>205</v>
      </c>
      <c r="C195" s="37" t="s">
        <v>826</v>
      </c>
      <c r="D195" s="41" t="s">
        <v>832</v>
      </c>
      <c r="E195" s="45">
        <v>2012</v>
      </c>
      <c r="F195" s="43">
        <v>89903218</v>
      </c>
      <c r="G195" s="26" t="s">
        <v>700</v>
      </c>
      <c r="H195" s="52"/>
      <c r="I195" s="52"/>
      <c r="J195" s="53"/>
    </row>
    <row r="196" spans="2:10" x14ac:dyDescent="0.25">
      <c r="B196" s="41" t="s">
        <v>206</v>
      </c>
      <c r="C196" s="37" t="s">
        <v>826</v>
      </c>
      <c r="D196" s="41" t="s">
        <v>832</v>
      </c>
      <c r="E196" s="45">
        <v>2012</v>
      </c>
      <c r="F196" s="43">
        <v>87885711</v>
      </c>
      <c r="G196" s="26" t="s">
        <v>804</v>
      </c>
      <c r="H196" s="52"/>
      <c r="I196" s="52"/>
      <c r="J196" s="53"/>
    </row>
    <row r="197" spans="2:10" x14ac:dyDescent="0.25">
      <c r="B197" s="41" t="s">
        <v>207</v>
      </c>
      <c r="C197" s="37" t="s">
        <v>826</v>
      </c>
      <c r="D197" s="41" t="s">
        <v>832</v>
      </c>
      <c r="E197" s="45">
        <v>2012</v>
      </c>
      <c r="F197" s="43">
        <v>89904100</v>
      </c>
      <c r="G197" s="26" t="s">
        <v>749</v>
      </c>
      <c r="H197" s="52"/>
      <c r="I197" s="52"/>
      <c r="J197" s="53"/>
    </row>
    <row r="198" spans="2:10" x14ac:dyDescent="0.25">
      <c r="B198" s="41" t="s">
        <v>208</v>
      </c>
      <c r="C198" s="37" t="s">
        <v>826</v>
      </c>
      <c r="D198" s="41" t="s">
        <v>832</v>
      </c>
      <c r="E198" s="45">
        <v>2012</v>
      </c>
      <c r="F198" s="43">
        <v>89909671</v>
      </c>
      <c r="G198" s="26" t="s">
        <v>793</v>
      </c>
      <c r="H198" s="52"/>
      <c r="I198" s="52"/>
      <c r="J198" s="53"/>
    </row>
    <row r="199" spans="2:10" x14ac:dyDescent="0.25">
      <c r="B199" s="41" t="s">
        <v>209</v>
      </c>
      <c r="C199" s="37" t="s">
        <v>826</v>
      </c>
      <c r="D199" s="41" t="s">
        <v>832</v>
      </c>
      <c r="E199" s="45">
        <v>2012</v>
      </c>
      <c r="F199" s="43">
        <v>87887931</v>
      </c>
      <c r="G199" s="26" t="s">
        <v>776</v>
      </c>
      <c r="H199" s="52"/>
      <c r="I199" s="52"/>
      <c r="J199" s="53"/>
    </row>
    <row r="200" spans="2:10" x14ac:dyDescent="0.25">
      <c r="B200" s="41" t="s">
        <v>210</v>
      </c>
      <c r="C200" s="37" t="s">
        <v>826</v>
      </c>
      <c r="D200" s="41" t="s">
        <v>832</v>
      </c>
      <c r="E200" s="45">
        <v>2012</v>
      </c>
      <c r="F200" s="43">
        <v>87927694</v>
      </c>
      <c r="G200" s="26" t="s">
        <v>819</v>
      </c>
      <c r="H200" s="52"/>
      <c r="I200" s="52"/>
      <c r="J200" s="53"/>
    </row>
    <row r="201" spans="2:10" x14ac:dyDescent="0.25">
      <c r="B201" s="41" t="s">
        <v>211</v>
      </c>
      <c r="C201" s="37" t="s">
        <v>826</v>
      </c>
      <c r="D201" s="41" t="s">
        <v>832</v>
      </c>
      <c r="E201" s="45">
        <v>2012</v>
      </c>
      <c r="F201" s="43">
        <v>87887643</v>
      </c>
      <c r="G201" s="26" t="s">
        <v>771</v>
      </c>
      <c r="H201" s="52"/>
      <c r="I201" s="52"/>
      <c r="J201" s="53"/>
    </row>
    <row r="202" spans="2:10" x14ac:dyDescent="0.25">
      <c r="B202" s="41" t="s">
        <v>212</v>
      </c>
      <c r="C202" s="37" t="s">
        <v>826</v>
      </c>
      <c r="D202" s="41" t="s">
        <v>832</v>
      </c>
      <c r="E202" s="45">
        <v>2012</v>
      </c>
      <c r="F202" s="43">
        <v>87887423</v>
      </c>
      <c r="G202" s="26" t="s">
        <v>761</v>
      </c>
      <c r="H202" s="52"/>
      <c r="I202" s="52"/>
      <c r="J202" s="53"/>
    </row>
    <row r="203" spans="2:10" x14ac:dyDescent="0.25">
      <c r="B203" s="41" t="s">
        <v>213</v>
      </c>
      <c r="C203" s="37" t="s">
        <v>826</v>
      </c>
      <c r="D203" s="41" t="s">
        <v>832</v>
      </c>
      <c r="E203" s="45">
        <v>2012</v>
      </c>
      <c r="F203" s="43">
        <v>89905771</v>
      </c>
      <c r="G203" s="26" t="s">
        <v>706</v>
      </c>
      <c r="H203" s="52"/>
      <c r="I203" s="52"/>
      <c r="J203" s="53"/>
    </row>
    <row r="204" spans="2:10" x14ac:dyDescent="0.25">
      <c r="B204" s="41" t="s">
        <v>214</v>
      </c>
      <c r="C204" s="37" t="s">
        <v>826</v>
      </c>
      <c r="D204" s="41" t="s">
        <v>832</v>
      </c>
      <c r="E204" s="45">
        <v>2012</v>
      </c>
      <c r="F204" s="43">
        <v>88347132</v>
      </c>
      <c r="G204" s="26" t="s">
        <v>802</v>
      </c>
      <c r="H204" s="52"/>
      <c r="I204" s="52"/>
      <c r="J204" s="53"/>
    </row>
    <row r="205" spans="2:10" x14ac:dyDescent="0.25">
      <c r="B205" s="41" t="s">
        <v>215</v>
      </c>
      <c r="C205" s="37" t="s">
        <v>826</v>
      </c>
      <c r="D205" s="41" t="s">
        <v>832</v>
      </c>
      <c r="E205" s="45">
        <v>2012</v>
      </c>
      <c r="F205" s="43">
        <v>89900716</v>
      </c>
      <c r="G205" s="26" t="s">
        <v>711</v>
      </c>
      <c r="H205" s="52"/>
      <c r="I205" s="52"/>
      <c r="J205" s="53"/>
    </row>
    <row r="206" spans="2:10" x14ac:dyDescent="0.25">
      <c r="B206" s="41" t="s">
        <v>216</v>
      </c>
      <c r="C206" s="37" t="s">
        <v>826</v>
      </c>
      <c r="D206" s="41" t="s">
        <v>832</v>
      </c>
      <c r="E206" s="45">
        <v>2012</v>
      </c>
      <c r="F206" s="43">
        <v>89904842</v>
      </c>
      <c r="G206" s="26" t="s">
        <v>742</v>
      </c>
      <c r="H206" s="52"/>
      <c r="I206" s="52"/>
      <c r="J206" s="53"/>
    </row>
    <row r="207" spans="2:10" x14ac:dyDescent="0.25">
      <c r="B207" s="41" t="s">
        <v>217</v>
      </c>
      <c r="C207" s="37" t="s">
        <v>826</v>
      </c>
      <c r="D207" s="41" t="s">
        <v>832</v>
      </c>
      <c r="E207" s="45">
        <v>2012</v>
      </c>
      <c r="F207" s="43">
        <v>88077718</v>
      </c>
      <c r="G207" s="26" t="s">
        <v>746</v>
      </c>
      <c r="H207" s="52"/>
      <c r="I207" s="52"/>
      <c r="J207" s="53"/>
    </row>
    <row r="208" spans="2:10" x14ac:dyDescent="0.25">
      <c r="B208" s="41" t="s">
        <v>218</v>
      </c>
      <c r="C208" s="37" t="s">
        <v>826</v>
      </c>
      <c r="D208" s="41" t="s">
        <v>833</v>
      </c>
      <c r="E208" s="45">
        <v>2012</v>
      </c>
      <c r="F208" s="43">
        <v>87921549</v>
      </c>
      <c r="G208" s="26" t="s">
        <v>728</v>
      </c>
      <c r="H208" s="52"/>
      <c r="I208" s="52"/>
      <c r="J208" s="53"/>
    </row>
    <row r="209" spans="2:10" x14ac:dyDescent="0.25">
      <c r="B209" s="41" t="s">
        <v>219</v>
      </c>
      <c r="C209" s="37" t="s">
        <v>826</v>
      </c>
      <c r="D209" s="41" t="s">
        <v>833</v>
      </c>
      <c r="E209" s="45">
        <v>2012</v>
      </c>
      <c r="F209" s="43">
        <v>88357259</v>
      </c>
      <c r="G209" s="26" t="s">
        <v>798</v>
      </c>
      <c r="H209" s="52"/>
      <c r="I209" s="52"/>
      <c r="J209" s="53"/>
    </row>
    <row r="210" spans="2:10" x14ac:dyDescent="0.25">
      <c r="B210" s="41" t="s">
        <v>220</v>
      </c>
      <c r="C210" s="37" t="s">
        <v>826</v>
      </c>
      <c r="D210" s="41" t="s">
        <v>833</v>
      </c>
      <c r="E210" s="45">
        <v>2012</v>
      </c>
      <c r="F210" s="43">
        <v>89895590</v>
      </c>
      <c r="G210" s="26" t="s">
        <v>808</v>
      </c>
      <c r="H210" s="52"/>
      <c r="I210" s="52"/>
      <c r="J210" s="53"/>
    </row>
    <row r="211" spans="2:10" x14ac:dyDescent="0.25">
      <c r="B211" s="41" t="s">
        <v>221</v>
      </c>
      <c r="C211" s="37" t="s">
        <v>826</v>
      </c>
      <c r="D211" s="41" t="s">
        <v>833</v>
      </c>
      <c r="E211" s="45">
        <v>2012</v>
      </c>
      <c r="F211" s="43">
        <v>89907375</v>
      </c>
      <c r="G211" s="26" t="s">
        <v>718</v>
      </c>
      <c r="H211" s="52"/>
      <c r="I211" s="52"/>
      <c r="J211" s="53"/>
    </row>
    <row r="212" spans="2:10" x14ac:dyDescent="0.25">
      <c r="B212" s="41" t="s">
        <v>222</v>
      </c>
      <c r="C212" s="37" t="s">
        <v>826</v>
      </c>
      <c r="D212" s="41" t="s">
        <v>833</v>
      </c>
      <c r="E212" s="45">
        <v>2012</v>
      </c>
      <c r="F212" s="43">
        <v>89903331</v>
      </c>
      <c r="G212" s="26" t="s">
        <v>809</v>
      </c>
      <c r="H212" s="52"/>
      <c r="I212" s="52"/>
      <c r="J212" s="53"/>
    </row>
    <row r="213" spans="2:10" x14ac:dyDescent="0.25">
      <c r="B213" s="41" t="s">
        <v>223</v>
      </c>
      <c r="C213" s="37" t="s">
        <v>826</v>
      </c>
      <c r="D213" s="41" t="s">
        <v>833</v>
      </c>
      <c r="E213" s="45">
        <v>2012</v>
      </c>
      <c r="F213" s="43">
        <v>89900716</v>
      </c>
      <c r="G213" s="26" t="s">
        <v>711</v>
      </c>
      <c r="H213" s="52"/>
      <c r="I213" s="52"/>
      <c r="J213" s="53"/>
    </row>
    <row r="214" spans="2:10" x14ac:dyDescent="0.25">
      <c r="B214" s="41" t="s">
        <v>224</v>
      </c>
      <c r="C214" s="37" t="s">
        <v>826</v>
      </c>
      <c r="D214" s="41" t="s">
        <v>833</v>
      </c>
      <c r="E214" s="45">
        <v>2012</v>
      </c>
      <c r="F214" s="43">
        <v>89909671</v>
      </c>
      <c r="G214" s="26" t="s">
        <v>793</v>
      </c>
      <c r="H214" s="52"/>
      <c r="I214" s="52"/>
      <c r="J214" s="53"/>
    </row>
    <row r="215" spans="2:10" x14ac:dyDescent="0.25">
      <c r="B215" s="41" t="s">
        <v>225</v>
      </c>
      <c r="C215" s="37" t="s">
        <v>826</v>
      </c>
      <c r="D215" s="41" t="s">
        <v>833</v>
      </c>
      <c r="E215" s="45">
        <v>2012</v>
      </c>
      <c r="F215" s="43">
        <v>89903218</v>
      </c>
      <c r="G215" s="26" t="s">
        <v>700</v>
      </c>
      <c r="H215" s="52"/>
      <c r="I215" s="52"/>
      <c r="J215" s="53"/>
    </row>
    <row r="216" spans="2:10" x14ac:dyDescent="0.25">
      <c r="B216" s="41" t="s">
        <v>226</v>
      </c>
      <c r="C216" s="37" t="s">
        <v>826</v>
      </c>
      <c r="D216" s="41" t="s">
        <v>833</v>
      </c>
      <c r="E216" s="45">
        <v>2012</v>
      </c>
      <c r="F216" s="43">
        <v>87936429</v>
      </c>
      <c r="G216" s="26" t="s">
        <v>783</v>
      </c>
      <c r="H216" s="52"/>
      <c r="I216" s="52"/>
      <c r="J216" s="53"/>
    </row>
    <row r="217" spans="2:10" x14ac:dyDescent="0.25">
      <c r="B217" s="41" t="s">
        <v>227</v>
      </c>
      <c r="C217" s="37" t="s">
        <v>826</v>
      </c>
      <c r="D217" s="41" t="s">
        <v>833</v>
      </c>
      <c r="E217" s="45">
        <v>2012</v>
      </c>
      <c r="F217" s="43">
        <v>88077718</v>
      </c>
      <c r="G217" s="26" t="s">
        <v>746</v>
      </c>
      <c r="H217" s="52"/>
      <c r="I217" s="52"/>
      <c r="J217" s="53"/>
    </row>
    <row r="218" spans="2:10" x14ac:dyDescent="0.25">
      <c r="B218" s="41" t="s">
        <v>228</v>
      </c>
      <c r="C218" s="37" t="s">
        <v>826</v>
      </c>
      <c r="D218" s="41" t="s">
        <v>833</v>
      </c>
      <c r="E218" s="45">
        <v>2012</v>
      </c>
      <c r="F218" s="43">
        <v>87887423</v>
      </c>
      <c r="G218" s="26" t="s">
        <v>761</v>
      </c>
      <c r="H218" s="52"/>
      <c r="I218" s="52"/>
      <c r="J218" s="53"/>
    </row>
    <row r="219" spans="2:10" x14ac:dyDescent="0.25">
      <c r="B219" s="41" t="s">
        <v>229</v>
      </c>
      <c r="C219" s="37" t="s">
        <v>826</v>
      </c>
      <c r="D219" s="41" t="s">
        <v>833</v>
      </c>
      <c r="E219" s="45">
        <v>2012</v>
      </c>
      <c r="F219" s="43">
        <v>88345204</v>
      </c>
      <c r="G219" s="26" t="s">
        <v>799</v>
      </c>
      <c r="H219" s="52"/>
      <c r="I219" s="52"/>
      <c r="J219" s="53"/>
    </row>
    <row r="220" spans="2:10" x14ac:dyDescent="0.25">
      <c r="B220" s="41" t="s">
        <v>230</v>
      </c>
      <c r="C220" s="37" t="s">
        <v>826</v>
      </c>
      <c r="D220" s="41" t="s">
        <v>833</v>
      </c>
      <c r="E220" s="45">
        <v>2012</v>
      </c>
      <c r="F220" s="43">
        <v>87882562</v>
      </c>
      <c r="G220" s="26" t="s">
        <v>773</v>
      </c>
      <c r="H220" s="52"/>
      <c r="I220" s="52"/>
      <c r="J220" s="53"/>
    </row>
    <row r="221" spans="2:10" x14ac:dyDescent="0.25">
      <c r="B221" s="41" t="s">
        <v>231</v>
      </c>
      <c r="C221" s="37" t="s">
        <v>826</v>
      </c>
      <c r="D221" s="41" t="s">
        <v>833</v>
      </c>
      <c r="E221" s="45">
        <v>2012</v>
      </c>
      <c r="F221" s="43">
        <v>89905063</v>
      </c>
      <c r="G221" s="26" t="s">
        <v>810</v>
      </c>
      <c r="H221" s="52"/>
      <c r="I221" s="52"/>
      <c r="J221" s="53"/>
    </row>
    <row r="222" spans="2:10" x14ac:dyDescent="0.25">
      <c r="B222" s="41" t="s">
        <v>232</v>
      </c>
      <c r="C222" s="37" t="s">
        <v>826</v>
      </c>
      <c r="D222" s="41" t="s">
        <v>833</v>
      </c>
      <c r="E222" s="45">
        <v>2012</v>
      </c>
      <c r="F222" s="43">
        <v>87887643</v>
      </c>
      <c r="G222" s="26" t="s">
        <v>771</v>
      </c>
      <c r="H222" s="52"/>
      <c r="I222" s="52"/>
      <c r="J222" s="53"/>
    </row>
    <row r="223" spans="2:10" x14ac:dyDescent="0.25">
      <c r="B223" s="41" t="s">
        <v>233</v>
      </c>
      <c r="C223" s="37" t="s">
        <v>826</v>
      </c>
      <c r="D223" s="41" t="s">
        <v>833</v>
      </c>
      <c r="E223" s="45">
        <v>2012</v>
      </c>
      <c r="F223" s="43">
        <v>87887643</v>
      </c>
      <c r="G223" s="26" t="s">
        <v>771</v>
      </c>
      <c r="H223" s="52"/>
      <c r="I223" s="52"/>
      <c r="J223" s="53"/>
    </row>
    <row r="224" spans="2:10" x14ac:dyDescent="0.25">
      <c r="B224" s="41" t="s">
        <v>234</v>
      </c>
      <c r="C224" s="37" t="s">
        <v>826</v>
      </c>
      <c r="D224" s="41" t="s">
        <v>833</v>
      </c>
      <c r="E224" s="45">
        <v>2012</v>
      </c>
      <c r="F224" s="43">
        <v>89909064</v>
      </c>
      <c r="G224" s="26" t="s">
        <v>698</v>
      </c>
      <c r="H224" s="52"/>
      <c r="I224" s="52"/>
      <c r="J224" s="53"/>
    </row>
    <row r="225" spans="2:10" x14ac:dyDescent="0.25">
      <c r="B225" s="41" t="s">
        <v>235</v>
      </c>
      <c r="C225" s="37" t="s">
        <v>826</v>
      </c>
      <c r="D225" s="41" t="s">
        <v>833</v>
      </c>
      <c r="E225" s="45">
        <v>2012</v>
      </c>
      <c r="F225" s="43">
        <v>88353192</v>
      </c>
      <c r="G225" s="26" t="s">
        <v>800</v>
      </c>
      <c r="H225" s="52"/>
      <c r="I225" s="52"/>
      <c r="J225" s="53"/>
    </row>
    <row r="226" spans="2:10" x14ac:dyDescent="0.25">
      <c r="B226" s="41" t="s">
        <v>236</v>
      </c>
      <c r="C226" s="37" t="s">
        <v>826</v>
      </c>
      <c r="D226" s="41" t="s">
        <v>833</v>
      </c>
      <c r="E226" s="45">
        <v>2012</v>
      </c>
      <c r="F226" s="43">
        <v>88077729</v>
      </c>
      <c r="G226" s="26" t="s">
        <v>814</v>
      </c>
      <c r="H226" s="52"/>
      <c r="I226" s="52"/>
      <c r="J226" s="53"/>
    </row>
    <row r="227" spans="2:10" x14ac:dyDescent="0.25">
      <c r="B227" s="41" t="s">
        <v>237</v>
      </c>
      <c r="C227" s="37" t="s">
        <v>826</v>
      </c>
      <c r="D227" s="41" t="s">
        <v>833</v>
      </c>
      <c r="E227" s="45">
        <v>2012</v>
      </c>
      <c r="F227" s="43">
        <v>89899079</v>
      </c>
      <c r="G227" s="26" t="s">
        <v>813</v>
      </c>
      <c r="H227" s="52"/>
      <c r="I227" s="52"/>
      <c r="J227" s="53"/>
    </row>
    <row r="228" spans="2:10" x14ac:dyDescent="0.25">
      <c r="B228" s="41" t="s">
        <v>238</v>
      </c>
      <c r="C228" s="37" t="s">
        <v>826</v>
      </c>
      <c r="D228" s="41" t="s">
        <v>833</v>
      </c>
      <c r="E228" s="45">
        <v>2012</v>
      </c>
      <c r="F228" s="43">
        <v>89905771</v>
      </c>
      <c r="G228" s="26" t="s">
        <v>706</v>
      </c>
      <c r="H228" s="52"/>
      <c r="I228" s="52"/>
      <c r="J228" s="53"/>
    </row>
    <row r="229" spans="2:10" x14ac:dyDescent="0.25">
      <c r="B229" s="41" t="s">
        <v>239</v>
      </c>
      <c r="C229" s="37" t="s">
        <v>826</v>
      </c>
      <c r="D229" s="41" t="s">
        <v>833</v>
      </c>
      <c r="E229" s="45">
        <v>2012</v>
      </c>
      <c r="F229" s="43">
        <v>87883865</v>
      </c>
      <c r="G229" s="26" t="s">
        <v>765</v>
      </c>
      <c r="H229" s="52"/>
      <c r="I229" s="52"/>
      <c r="J229" s="53"/>
    </row>
    <row r="230" spans="2:10" x14ac:dyDescent="0.25">
      <c r="B230" s="41" t="s">
        <v>240</v>
      </c>
      <c r="C230" s="37" t="s">
        <v>826</v>
      </c>
      <c r="D230" s="41" t="s">
        <v>833</v>
      </c>
      <c r="E230" s="45">
        <v>2012</v>
      </c>
      <c r="F230" s="43">
        <v>89896207</v>
      </c>
      <c r="G230" s="26" t="s">
        <v>724</v>
      </c>
      <c r="H230" s="52"/>
      <c r="I230" s="52"/>
      <c r="J230" s="53"/>
    </row>
    <row r="231" spans="2:10" x14ac:dyDescent="0.25">
      <c r="B231" s="41" t="s">
        <v>241</v>
      </c>
      <c r="C231" s="37" t="s">
        <v>826</v>
      </c>
      <c r="D231" s="41" t="s">
        <v>834</v>
      </c>
      <c r="E231" s="45">
        <v>2012</v>
      </c>
      <c r="F231" s="43">
        <v>89897877</v>
      </c>
      <c r="G231" s="26" t="s">
        <v>694</v>
      </c>
      <c r="H231" s="52"/>
      <c r="I231" s="52"/>
      <c r="J231" s="53"/>
    </row>
    <row r="232" spans="2:10" x14ac:dyDescent="0.25">
      <c r="B232" s="41" t="s">
        <v>242</v>
      </c>
      <c r="C232" s="37" t="s">
        <v>826</v>
      </c>
      <c r="D232" s="41" t="s">
        <v>834</v>
      </c>
      <c r="E232" s="45">
        <v>2012</v>
      </c>
      <c r="F232" s="43">
        <v>87921549</v>
      </c>
      <c r="G232" s="26" t="s">
        <v>728</v>
      </c>
      <c r="H232" s="52"/>
      <c r="I232" s="52"/>
      <c r="J232" s="53"/>
    </row>
    <row r="233" spans="2:10" x14ac:dyDescent="0.25">
      <c r="B233" s="41" t="s">
        <v>243</v>
      </c>
      <c r="C233" s="37" t="s">
        <v>826</v>
      </c>
      <c r="D233" s="41" t="s">
        <v>834</v>
      </c>
      <c r="E233" s="45">
        <v>2012</v>
      </c>
      <c r="F233" s="43">
        <v>89895590</v>
      </c>
      <c r="G233" s="26" t="s">
        <v>808</v>
      </c>
      <c r="H233" s="52"/>
      <c r="I233" s="52"/>
      <c r="J233" s="53"/>
    </row>
    <row r="234" spans="2:10" x14ac:dyDescent="0.25">
      <c r="B234" s="41" t="s">
        <v>244</v>
      </c>
      <c r="C234" s="37" t="s">
        <v>826</v>
      </c>
      <c r="D234" s="41" t="s">
        <v>834</v>
      </c>
      <c r="E234" s="45">
        <v>2012</v>
      </c>
      <c r="F234" s="43">
        <v>88357259</v>
      </c>
      <c r="G234" s="26" t="s">
        <v>798</v>
      </c>
      <c r="H234" s="52"/>
      <c r="I234" s="52"/>
      <c r="J234" s="53"/>
    </row>
    <row r="235" spans="2:10" x14ac:dyDescent="0.25">
      <c r="B235" s="41" t="s">
        <v>245</v>
      </c>
      <c r="C235" s="37" t="s">
        <v>826</v>
      </c>
      <c r="D235" s="41" t="s">
        <v>834</v>
      </c>
      <c r="E235" s="45">
        <v>2012</v>
      </c>
      <c r="F235" s="43">
        <v>89907375</v>
      </c>
      <c r="G235" s="26" t="s">
        <v>718</v>
      </c>
      <c r="H235" s="52"/>
      <c r="I235" s="52"/>
      <c r="J235" s="53"/>
    </row>
    <row r="236" spans="2:10" x14ac:dyDescent="0.25">
      <c r="B236" s="41" t="s">
        <v>246</v>
      </c>
      <c r="C236" s="37" t="s">
        <v>826</v>
      </c>
      <c r="D236" s="41" t="s">
        <v>834</v>
      </c>
      <c r="E236" s="45">
        <v>2012</v>
      </c>
      <c r="F236" s="43">
        <v>87932725</v>
      </c>
      <c r="G236" s="26" t="s">
        <v>785</v>
      </c>
      <c r="H236" s="52"/>
      <c r="I236" s="52"/>
      <c r="J236" s="53"/>
    </row>
    <row r="237" spans="2:10" x14ac:dyDescent="0.25">
      <c r="B237" s="41" t="s">
        <v>247</v>
      </c>
      <c r="C237" s="37" t="s">
        <v>826</v>
      </c>
      <c r="D237" s="41" t="s">
        <v>834</v>
      </c>
      <c r="E237" s="45">
        <v>2012</v>
      </c>
      <c r="F237" s="43">
        <v>89903331</v>
      </c>
      <c r="G237" s="26" t="s">
        <v>809</v>
      </c>
      <c r="H237" s="52"/>
      <c r="I237" s="52"/>
      <c r="J237" s="53"/>
    </row>
    <row r="238" spans="2:10" x14ac:dyDescent="0.25">
      <c r="B238" s="41" t="s">
        <v>248</v>
      </c>
      <c r="C238" s="37" t="s">
        <v>826</v>
      </c>
      <c r="D238" s="41" t="s">
        <v>834</v>
      </c>
      <c r="E238" s="45">
        <v>2012</v>
      </c>
      <c r="F238" s="43">
        <v>89911275</v>
      </c>
      <c r="G238" s="26" t="s">
        <v>726</v>
      </c>
      <c r="H238" s="52"/>
      <c r="I238" s="52"/>
      <c r="J238" s="53"/>
    </row>
    <row r="239" spans="2:10" x14ac:dyDescent="0.25">
      <c r="B239" s="41" t="s">
        <v>249</v>
      </c>
      <c r="C239" s="37" t="s">
        <v>826</v>
      </c>
      <c r="D239" s="41" t="s">
        <v>834</v>
      </c>
      <c r="E239" s="45">
        <v>2012</v>
      </c>
      <c r="F239" s="43">
        <v>89911275</v>
      </c>
      <c r="G239" s="26" t="s">
        <v>726</v>
      </c>
      <c r="H239" s="52"/>
      <c r="I239" s="52"/>
      <c r="J239" s="53"/>
    </row>
    <row r="240" spans="2:10" x14ac:dyDescent="0.25">
      <c r="B240" s="41" t="s">
        <v>250</v>
      </c>
      <c r="C240" s="37" t="s">
        <v>826</v>
      </c>
      <c r="D240" s="41" t="s">
        <v>834</v>
      </c>
      <c r="E240" s="45">
        <v>2012</v>
      </c>
      <c r="F240" s="43">
        <v>87887423</v>
      </c>
      <c r="G240" s="26" t="s">
        <v>761</v>
      </c>
      <c r="H240" s="52"/>
      <c r="I240" s="52"/>
      <c r="J240" s="53"/>
    </row>
    <row r="241" spans="2:10" x14ac:dyDescent="0.25">
      <c r="B241" s="41" t="s">
        <v>251</v>
      </c>
      <c r="C241" s="37" t="s">
        <v>826</v>
      </c>
      <c r="D241" s="41" t="s">
        <v>834</v>
      </c>
      <c r="E241" s="45">
        <v>2012</v>
      </c>
      <c r="F241" s="43">
        <v>89903218</v>
      </c>
      <c r="G241" s="26" t="s">
        <v>700</v>
      </c>
      <c r="H241" s="52"/>
      <c r="I241" s="52"/>
      <c r="J241" s="53"/>
    </row>
    <row r="242" spans="2:10" x14ac:dyDescent="0.25">
      <c r="B242" s="41" t="s">
        <v>252</v>
      </c>
      <c r="C242" s="37" t="s">
        <v>826</v>
      </c>
      <c r="D242" s="41" t="s">
        <v>834</v>
      </c>
      <c r="E242" s="45">
        <v>2012</v>
      </c>
      <c r="F242" s="43">
        <v>87936429</v>
      </c>
      <c r="G242" s="26" t="s">
        <v>783</v>
      </c>
      <c r="H242" s="52"/>
      <c r="I242" s="52"/>
      <c r="J242" s="53"/>
    </row>
    <row r="243" spans="2:10" x14ac:dyDescent="0.25">
      <c r="B243" s="41" t="s">
        <v>253</v>
      </c>
      <c r="C243" s="37" t="s">
        <v>826</v>
      </c>
      <c r="D243" s="41" t="s">
        <v>834</v>
      </c>
      <c r="E243" s="45">
        <v>2012</v>
      </c>
      <c r="F243" s="43">
        <v>87886655</v>
      </c>
      <c r="G243" s="26" t="s">
        <v>756</v>
      </c>
      <c r="H243" s="52"/>
      <c r="I243" s="52"/>
      <c r="J243" s="53"/>
    </row>
    <row r="244" spans="2:10" x14ac:dyDescent="0.25">
      <c r="B244" s="41" t="s">
        <v>254</v>
      </c>
      <c r="C244" s="37" t="s">
        <v>826</v>
      </c>
      <c r="D244" s="41" t="s">
        <v>834</v>
      </c>
      <c r="E244" s="45">
        <v>2012</v>
      </c>
      <c r="F244" s="43">
        <v>89912065</v>
      </c>
      <c r="G244" s="26" t="s">
        <v>812</v>
      </c>
      <c r="H244" s="52"/>
      <c r="I244" s="52"/>
      <c r="J244" s="53"/>
    </row>
    <row r="245" spans="2:10" x14ac:dyDescent="0.25">
      <c r="B245" s="41" t="s">
        <v>255</v>
      </c>
      <c r="C245" s="37" t="s">
        <v>826</v>
      </c>
      <c r="D245" s="41" t="s">
        <v>834</v>
      </c>
      <c r="E245" s="45">
        <v>2012</v>
      </c>
      <c r="F245" s="43">
        <v>87929951</v>
      </c>
      <c r="G245" s="26" t="s">
        <v>754</v>
      </c>
      <c r="H245" s="52"/>
      <c r="I245" s="52"/>
      <c r="J245" s="53"/>
    </row>
    <row r="246" spans="2:10" x14ac:dyDescent="0.25">
      <c r="B246" s="41" t="s">
        <v>256</v>
      </c>
      <c r="C246" s="37" t="s">
        <v>826</v>
      </c>
      <c r="D246" s="41" t="s">
        <v>834</v>
      </c>
      <c r="E246" s="45">
        <v>2012</v>
      </c>
      <c r="F246" s="43">
        <v>89895329</v>
      </c>
      <c r="G246" s="26" t="s">
        <v>715</v>
      </c>
      <c r="H246" s="52"/>
      <c r="I246" s="52"/>
      <c r="J246" s="53"/>
    </row>
    <row r="247" spans="2:10" x14ac:dyDescent="0.25">
      <c r="B247" s="41" t="s">
        <v>257</v>
      </c>
      <c r="C247" s="37" t="s">
        <v>826</v>
      </c>
      <c r="D247" s="41" t="s">
        <v>834</v>
      </c>
      <c r="E247" s="45">
        <v>2012</v>
      </c>
      <c r="F247" s="43">
        <v>87877664</v>
      </c>
      <c r="G247" s="26" t="s">
        <v>769</v>
      </c>
      <c r="H247" s="52"/>
      <c r="I247" s="52"/>
      <c r="J247" s="53"/>
    </row>
    <row r="248" spans="2:10" x14ac:dyDescent="0.25">
      <c r="B248" s="41" t="s">
        <v>258</v>
      </c>
      <c r="C248" s="37" t="s">
        <v>826</v>
      </c>
      <c r="D248" s="41" t="s">
        <v>834</v>
      </c>
      <c r="E248" s="45">
        <v>2012</v>
      </c>
      <c r="F248" s="43">
        <v>87887931</v>
      </c>
      <c r="G248" s="26" t="s">
        <v>776</v>
      </c>
      <c r="H248" s="52"/>
      <c r="I248" s="52"/>
      <c r="J248" s="53"/>
    </row>
    <row r="249" spans="2:10" x14ac:dyDescent="0.25">
      <c r="B249" s="41" t="s">
        <v>259</v>
      </c>
      <c r="C249" s="37" t="s">
        <v>826</v>
      </c>
      <c r="D249" s="41" t="s">
        <v>834</v>
      </c>
      <c r="E249" s="45">
        <v>2012</v>
      </c>
      <c r="F249" s="43">
        <v>87883865</v>
      </c>
      <c r="G249" s="26" t="s">
        <v>765</v>
      </c>
      <c r="H249" s="52"/>
      <c r="I249" s="52"/>
      <c r="J249" s="53"/>
    </row>
    <row r="250" spans="2:10" x14ac:dyDescent="0.25">
      <c r="B250" s="41" t="s">
        <v>260</v>
      </c>
      <c r="C250" s="37" t="s">
        <v>826</v>
      </c>
      <c r="D250" s="41" t="s">
        <v>834</v>
      </c>
      <c r="E250" s="45">
        <v>2012</v>
      </c>
      <c r="F250" s="43">
        <v>88347640</v>
      </c>
      <c r="G250" s="26" t="s">
        <v>801</v>
      </c>
      <c r="H250" s="52"/>
      <c r="I250" s="52"/>
      <c r="J250" s="53"/>
    </row>
    <row r="251" spans="2:10" x14ac:dyDescent="0.25">
      <c r="B251" s="41" t="s">
        <v>261</v>
      </c>
      <c r="C251" s="37" t="s">
        <v>826</v>
      </c>
      <c r="D251" s="41" t="s">
        <v>834</v>
      </c>
      <c r="E251" s="45">
        <v>2012</v>
      </c>
      <c r="F251" s="43">
        <v>87883928</v>
      </c>
      <c r="G251" s="26" t="s">
        <v>767</v>
      </c>
      <c r="H251" s="52"/>
      <c r="I251" s="52"/>
      <c r="J251" s="53"/>
    </row>
    <row r="252" spans="2:10" x14ac:dyDescent="0.25">
      <c r="B252" s="41" t="s">
        <v>262</v>
      </c>
      <c r="C252" s="37" t="s">
        <v>826</v>
      </c>
      <c r="D252" s="41" t="s">
        <v>834</v>
      </c>
      <c r="E252" s="45">
        <v>2012</v>
      </c>
      <c r="F252" s="43">
        <v>89905771</v>
      </c>
      <c r="G252" s="26" t="s">
        <v>706</v>
      </c>
      <c r="H252" s="52"/>
      <c r="I252" s="52"/>
      <c r="J252" s="53"/>
    </row>
    <row r="253" spans="2:10" x14ac:dyDescent="0.25">
      <c r="B253" s="41" t="s">
        <v>263</v>
      </c>
      <c r="C253" s="37" t="s">
        <v>826</v>
      </c>
      <c r="D253" s="41" t="s">
        <v>834</v>
      </c>
      <c r="E253" s="45">
        <v>2012</v>
      </c>
      <c r="F253" s="43">
        <v>89900716</v>
      </c>
      <c r="G253" s="26" t="s">
        <v>711</v>
      </c>
      <c r="H253" s="52"/>
      <c r="I253" s="52"/>
      <c r="J253" s="53"/>
    </row>
    <row r="254" spans="2:10" x14ac:dyDescent="0.25">
      <c r="B254" s="41" t="s">
        <v>264</v>
      </c>
      <c r="C254" s="37" t="s">
        <v>826</v>
      </c>
      <c r="D254" s="41" t="s">
        <v>834</v>
      </c>
      <c r="E254" s="45">
        <v>2012</v>
      </c>
      <c r="F254" s="43">
        <v>88077729</v>
      </c>
      <c r="G254" s="26" t="s">
        <v>814</v>
      </c>
      <c r="H254" s="52"/>
      <c r="I254" s="52"/>
      <c r="J254" s="53"/>
    </row>
    <row r="255" spans="2:10" x14ac:dyDescent="0.25">
      <c r="B255" s="41" t="s">
        <v>265</v>
      </c>
      <c r="C255" s="37" t="s">
        <v>826</v>
      </c>
      <c r="D255" s="41" t="s">
        <v>834</v>
      </c>
      <c r="E255" s="45">
        <v>2012</v>
      </c>
      <c r="F255" s="43">
        <v>87885711</v>
      </c>
      <c r="G255" s="26" t="s">
        <v>804</v>
      </c>
      <c r="H255" s="52"/>
      <c r="I255" s="52"/>
      <c r="J255" s="53"/>
    </row>
    <row r="256" spans="2:10" x14ac:dyDescent="0.25">
      <c r="B256" s="41" t="s">
        <v>266</v>
      </c>
      <c r="C256" s="37" t="s">
        <v>826</v>
      </c>
      <c r="D256" s="41" t="s">
        <v>834</v>
      </c>
      <c r="E256" s="45">
        <v>2012</v>
      </c>
      <c r="F256" s="43">
        <v>88347132</v>
      </c>
      <c r="G256" s="26" t="s">
        <v>802</v>
      </c>
      <c r="H256" s="52"/>
      <c r="I256" s="52"/>
      <c r="J256" s="53"/>
    </row>
    <row r="257" spans="2:10" x14ac:dyDescent="0.25">
      <c r="B257" s="41" t="s">
        <v>267</v>
      </c>
      <c r="C257" s="37" t="s">
        <v>826</v>
      </c>
      <c r="D257" s="41" t="s">
        <v>834</v>
      </c>
      <c r="E257" s="45">
        <v>2012</v>
      </c>
      <c r="F257" s="43">
        <v>89899079</v>
      </c>
      <c r="G257" s="26" t="s">
        <v>813</v>
      </c>
      <c r="H257" s="52"/>
      <c r="I257" s="52"/>
      <c r="J257" s="53"/>
    </row>
    <row r="258" spans="2:10" x14ac:dyDescent="0.25">
      <c r="B258" s="41" t="s">
        <v>268</v>
      </c>
      <c r="C258" s="37" t="s">
        <v>826</v>
      </c>
      <c r="D258" s="41" t="s">
        <v>834</v>
      </c>
      <c r="E258" s="45">
        <v>2012</v>
      </c>
      <c r="F258" s="43">
        <v>89896207</v>
      </c>
      <c r="G258" s="26" t="s">
        <v>724</v>
      </c>
      <c r="H258" s="52"/>
      <c r="I258" s="52"/>
      <c r="J258" s="53"/>
    </row>
    <row r="259" spans="2:10" x14ac:dyDescent="0.25">
      <c r="B259" s="41" t="s">
        <v>269</v>
      </c>
      <c r="C259" s="37" t="s">
        <v>826</v>
      </c>
      <c r="D259" s="41" t="s">
        <v>835</v>
      </c>
      <c r="E259" s="45">
        <v>2012</v>
      </c>
      <c r="F259" s="43">
        <v>88357259</v>
      </c>
      <c r="G259" s="26" t="s">
        <v>798</v>
      </c>
      <c r="H259" s="52"/>
      <c r="I259" s="52"/>
      <c r="J259" s="53"/>
    </row>
    <row r="260" spans="2:10" x14ac:dyDescent="0.25">
      <c r="B260" s="41" t="s">
        <v>270</v>
      </c>
      <c r="C260" s="37" t="s">
        <v>826</v>
      </c>
      <c r="D260" s="41" t="s">
        <v>835</v>
      </c>
      <c r="E260" s="45">
        <v>2012</v>
      </c>
      <c r="F260" s="43">
        <v>87921549</v>
      </c>
      <c r="G260" s="26" t="s">
        <v>728</v>
      </c>
      <c r="H260" s="52"/>
      <c r="I260" s="52"/>
      <c r="J260" s="53"/>
    </row>
    <row r="261" spans="2:10" x14ac:dyDescent="0.25">
      <c r="B261" s="41" t="s">
        <v>271</v>
      </c>
      <c r="C261" s="37" t="s">
        <v>826</v>
      </c>
      <c r="D261" s="41" t="s">
        <v>835</v>
      </c>
      <c r="E261" s="45">
        <v>2012</v>
      </c>
      <c r="F261" s="43">
        <v>89907375</v>
      </c>
      <c r="G261" s="26" t="s">
        <v>718</v>
      </c>
      <c r="H261" s="52"/>
      <c r="I261" s="52"/>
      <c r="J261" s="53"/>
    </row>
    <row r="262" spans="2:10" x14ac:dyDescent="0.25">
      <c r="B262" s="41" t="s">
        <v>272</v>
      </c>
      <c r="C262" s="37" t="s">
        <v>826</v>
      </c>
      <c r="D262" s="41" t="s">
        <v>835</v>
      </c>
      <c r="E262" s="45">
        <v>2012</v>
      </c>
      <c r="F262" s="43">
        <v>89895590</v>
      </c>
      <c r="G262" s="26" t="s">
        <v>808</v>
      </c>
      <c r="H262" s="52"/>
      <c r="I262" s="52"/>
      <c r="J262" s="53"/>
    </row>
    <row r="263" spans="2:10" x14ac:dyDescent="0.25">
      <c r="B263" s="41" t="s">
        <v>273</v>
      </c>
      <c r="C263" s="37" t="s">
        <v>826</v>
      </c>
      <c r="D263" s="41" t="s">
        <v>835</v>
      </c>
      <c r="E263" s="45">
        <v>2012</v>
      </c>
      <c r="F263" s="43">
        <v>89897877</v>
      </c>
      <c r="G263" s="26" t="s">
        <v>694</v>
      </c>
      <c r="H263" s="52"/>
      <c r="I263" s="52"/>
      <c r="J263" s="53"/>
    </row>
    <row r="264" spans="2:10" x14ac:dyDescent="0.25">
      <c r="B264" s="41" t="s">
        <v>274</v>
      </c>
      <c r="C264" s="37" t="s">
        <v>826</v>
      </c>
      <c r="D264" s="41" t="s">
        <v>835</v>
      </c>
      <c r="E264" s="45">
        <v>2012</v>
      </c>
      <c r="F264" s="43">
        <v>89903331</v>
      </c>
      <c r="G264" s="26" t="s">
        <v>809</v>
      </c>
      <c r="H264" s="52"/>
      <c r="I264" s="52"/>
      <c r="J264" s="53"/>
    </row>
    <row r="265" spans="2:10" x14ac:dyDescent="0.25">
      <c r="B265" s="41" t="s">
        <v>275</v>
      </c>
      <c r="C265" s="37" t="s">
        <v>826</v>
      </c>
      <c r="D265" s="41" t="s">
        <v>835</v>
      </c>
      <c r="E265" s="45">
        <v>2012</v>
      </c>
      <c r="F265" s="43">
        <v>89911275</v>
      </c>
      <c r="G265" s="26" t="s">
        <v>726</v>
      </c>
      <c r="H265" s="52"/>
      <c r="I265" s="52"/>
      <c r="J265" s="53"/>
    </row>
    <row r="266" spans="2:10" x14ac:dyDescent="0.25">
      <c r="B266" s="41" t="s">
        <v>276</v>
      </c>
      <c r="C266" s="37" t="s">
        <v>826</v>
      </c>
      <c r="D266" s="41" t="s">
        <v>835</v>
      </c>
      <c r="E266" s="45">
        <v>2012</v>
      </c>
      <c r="F266" s="43">
        <v>89912071</v>
      </c>
      <c r="G266" s="26" t="s">
        <v>731</v>
      </c>
      <c r="H266" s="52"/>
      <c r="I266" s="52"/>
      <c r="J266" s="53"/>
    </row>
    <row r="267" spans="2:10" x14ac:dyDescent="0.25">
      <c r="B267" s="41" t="s">
        <v>277</v>
      </c>
      <c r="C267" s="37" t="s">
        <v>826</v>
      </c>
      <c r="D267" s="41" t="s">
        <v>835</v>
      </c>
      <c r="E267" s="45">
        <v>2012</v>
      </c>
      <c r="F267" s="43">
        <v>89899079</v>
      </c>
      <c r="G267" s="26" t="s">
        <v>813</v>
      </c>
      <c r="H267" s="52"/>
      <c r="I267" s="52"/>
      <c r="J267" s="53"/>
    </row>
    <row r="268" spans="2:10" x14ac:dyDescent="0.25">
      <c r="B268" s="41" t="s">
        <v>278</v>
      </c>
      <c r="C268" s="37" t="s">
        <v>826</v>
      </c>
      <c r="D268" s="41" t="s">
        <v>835</v>
      </c>
      <c r="E268" s="45">
        <v>2012</v>
      </c>
      <c r="F268" s="43">
        <v>87883070</v>
      </c>
      <c r="G268" s="26" t="s">
        <v>817</v>
      </c>
      <c r="H268" s="52"/>
      <c r="I268" s="52"/>
      <c r="J268" s="53"/>
    </row>
    <row r="269" spans="2:10" x14ac:dyDescent="0.25">
      <c r="B269" s="41" t="s">
        <v>279</v>
      </c>
      <c r="C269" s="37" t="s">
        <v>826</v>
      </c>
      <c r="D269" s="41" t="s">
        <v>835</v>
      </c>
      <c r="E269" s="45">
        <v>2012</v>
      </c>
      <c r="F269" s="43">
        <v>87883928</v>
      </c>
      <c r="G269" s="26" t="s">
        <v>767</v>
      </c>
      <c r="H269" s="52"/>
      <c r="I269" s="52"/>
      <c r="J269" s="53"/>
    </row>
    <row r="270" spans="2:10" x14ac:dyDescent="0.25">
      <c r="B270" s="41" t="s">
        <v>280</v>
      </c>
      <c r="C270" s="37" t="s">
        <v>826</v>
      </c>
      <c r="D270" s="41" t="s">
        <v>835</v>
      </c>
      <c r="E270" s="45">
        <v>2012</v>
      </c>
      <c r="F270" s="43">
        <v>88347640</v>
      </c>
      <c r="G270" s="26" t="s">
        <v>801</v>
      </c>
      <c r="H270" s="52"/>
      <c r="I270" s="52"/>
      <c r="J270" s="53"/>
    </row>
    <row r="271" spans="2:10" x14ac:dyDescent="0.25">
      <c r="B271" s="41" t="s">
        <v>281</v>
      </c>
      <c r="C271" s="37" t="s">
        <v>826</v>
      </c>
      <c r="D271" s="41" t="s">
        <v>835</v>
      </c>
      <c r="E271" s="45">
        <v>2012</v>
      </c>
      <c r="F271" s="43">
        <v>87883865</v>
      </c>
      <c r="G271" s="26" t="s">
        <v>765</v>
      </c>
      <c r="H271" s="52"/>
      <c r="I271" s="52"/>
      <c r="J271" s="53"/>
    </row>
    <row r="272" spans="2:10" x14ac:dyDescent="0.25">
      <c r="B272" s="41" t="s">
        <v>282</v>
      </c>
      <c r="C272" s="37" t="s">
        <v>826</v>
      </c>
      <c r="D272" s="41" t="s">
        <v>835</v>
      </c>
      <c r="E272" s="45">
        <v>2012</v>
      </c>
      <c r="F272" s="43">
        <v>89900716</v>
      </c>
      <c r="G272" s="26" t="s">
        <v>711</v>
      </c>
      <c r="H272" s="52"/>
      <c r="I272" s="52"/>
      <c r="J272" s="53"/>
    </row>
    <row r="273" spans="2:10" x14ac:dyDescent="0.25">
      <c r="B273" s="41" t="s">
        <v>283</v>
      </c>
      <c r="C273" s="37" t="s">
        <v>826</v>
      </c>
      <c r="D273" s="41" t="s">
        <v>835</v>
      </c>
      <c r="E273" s="45">
        <v>2012</v>
      </c>
      <c r="F273" s="43">
        <v>87887423</v>
      </c>
      <c r="G273" s="26" t="s">
        <v>761</v>
      </c>
      <c r="H273" s="52"/>
      <c r="I273" s="52"/>
      <c r="J273" s="53"/>
    </row>
    <row r="274" spans="2:10" x14ac:dyDescent="0.25">
      <c r="B274" s="41" t="s">
        <v>284</v>
      </c>
      <c r="C274" s="37" t="s">
        <v>826</v>
      </c>
      <c r="D274" s="41" t="s">
        <v>835</v>
      </c>
      <c r="E274" s="45">
        <v>2012</v>
      </c>
      <c r="F274" s="43">
        <v>89912065</v>
      </c>
      <c r="G274" s="26" t="s">
        <v>812</v>
      </c>
      <c r="H274" s="52"/>
      <c r="I274" s="52"/>
      <c r="J274" s="53"/>
    </row>
    <row r="275" spans="2:10" x14ac:dyDescent="0.25">
      <c r="B275" s="41" t="s">
        <v>285</v>
      </c>
      <c r="C275" s="37" t="s">
        <v>826</v>
      </c>
      <c r="D275" s="41" t="s">
        <v>835</v>
      </c>
      <c r="E275" s="45">
        <v>2012</v>
      </c>
      <c r="F275" s="43">
        <v>89895329</v>
      </c>
      <c r="G275" s="26" t="s">
        <v>715</v>
      </c>
      <c r="H275" s="52"/>
      <c r="I275" s="52"/>
      <c r="J275" s="53"/>
    </row>
    <row r="276" spans="2:10" x14ac:dyDescent="0.25">
      <c r="B276" s="41" t="s">
        <v>286</v>
      </c>
      <c r="C276" s="37" t="s">
        <v>826</v>
      </c>
      <c r="D276" s="41" t="s">
        <v>835</v>
      </c>
      <c r="E276" s="45">
        <v>2012</v>
      </c>
      <c r="F276" s="43">
        <v>87929951</v>
      </c>
      <c r="G276" s="26" t="s">
        <v>754</v>
      </c>
      <c r="H276" s="52"/>
      <c r="I276" s="52"/>
      <c r="J276" s="53"/>
    </row>
    <row r="277" spans="2:10" x14ac:dyDescent="0.25">
      <c r="B277" s="41" t="s">
        <v>287</v>
      </c>
      <c r="C277" s="37" t="s">
        <v>826</v>
      </c>
      <c r="D277" s="41" t="s">
        <v>835</v>
      </c>
      <c r="E277" s="45">
        <v>2012</v>
      </c>
      <c r="F277" s="43">
        <v>89909004</v>
      </c>
      <c r="G277" s="26" t="s">
        <v>805</v>
      </c>
      <c r="H277" s="52"/>
      <c r="I277" s="52"/>
      <c r="J277" s="53"/>
    </row>
    <row r="278" spans="2:10" x14ac:dyDescent="0.25">
      <c r="B278" s="41" t="s">
        <v>288</v>
      </c>
      <c r="C278" s="37" t="s">
        <v>826</v>
      </c>
      <c r="D278" s="41" t="s">
        <v>835</v>
      </c>
      <c r="E278" s="45">
        <v>2012</v>
      </c>
      <c r="F278" s="43">
        <v>88077718</v>
      </c>
      <c r="G278" s="26" t="s">
        <v>746</v>
      </c>
      <c r="H278" s="52"/>
      <c r="I278" s="52"/>
      <c r="J278" s="53"/>
    </row>
    <row r="279" spans="2:10" x14ac:dyDescent="0.25">
      <c r="B279" s="41" t="s">
        <v>289</v>
      </c>
      <c r="C279" s="37" t="s">
        <v>826</v>
      </c>
      <c r="D279" s="41" t="s">
        <v>835</v>
      </c>
      <c r="E279" s="45">
        <v>2012</v>
      </c>
      <c r="F279" s="43">
        <v>88113867</v>
      </c>
      <c r="G279" s="26" t="s">
        <v>740</v>
      </c>
      <c r="H279" s="52"/>
      <c r="I279" s="52"/>
      <c r="J279" s="53"/>
    </row>
    <row r="280" spans="2:10" x14ac:dyDescent="0.25">
      <c r="B280" s="41" t="s">
        <v>290</v>
      </c>
      <c r="C280" s="37" t="s">
        <v>826</v>
      </c>
      <c r="D280" s="41" t="s">
        <v>835</v>
      </c>
      <c r="E280" s="45">
        <v>2012</v>
      </c>
      <c r="F280" s="43">
        <v>87880875</v>
      </c>
      <c r="G280" s="26" t="s">
        <v>763</v>
      </c>
      <c r="H280" s="52"/>
      <c r="I280" s="52"/>
      <c r="J280" s="53"/>
    </row>
    <row r="281" spans="2:10" x14ac:dyDescent="0.25">
      <c r="B281" s="41" t="s">
        <v>291</v>
      </c>
      <c r="C281" s="37" t="s">
        <v>826</v>
      </c>
      <c r="D281" s="41" t="s">
        <v>835</v>
      </c>
      <c r="E281" s="45">
        <v>2012</v>
      </c>
      <c r="F281" s="43">
        <v>87887643</v>
      </c>
      <c r="G281" s="26" t="s">
        <v>771</v>
      </c>
      <c r="H281" s="52"/>
      <c r="I281" s="52"/>
      <c r="J281" s="53"/>
    </row>
    <row r="282" spans="2:10" x14ac:dyDescent="0.25">
      <c r="B282" s="41" t="s">
        <v>292</v>
      </c>
      <c r="C282" s="37" t="s">
        <v>826</v>
      </c>
      <c r="D282" s="41" t="s">
        <v>835</v>
      </c>
      <c r="E282" s="45">
        <v>2012</v>
      </c>
      <c r="F282" s="43">
        <v>87887643</v>
      </c>
      <c r="G282" s="26" t="s">
        <v>771</v>
      </c>
      <c r="H282" s="52"/>
      <c r="I282" s="52"/>
      <c r="J282" s="53"/>
    </row>
    <row r="283" spans="2:10" x14ac:dyDescent="0.25">
      <c r="B283" s="41" t="s">
        <v>293</v>
      </c>
      <c r="C283" s="37" t="s">
        <v>826</v>
      </c>
      <c r="D283" s="41" t="s">
        <v>835</v>
      </c>
      <c r="E283" s="45">
        <v>2012</v>
      </c>
      <c r="F283" s="43">
        <v>89903218</v>
      </c>
      <c r="G283" s="26" t="s">
        <v>700</v>
      </c>
      <c r="H283" s="52"/>
      <c r="I283" s="52"/>
      <c r="J283" s="53"/>
    </row>
    <row r="284" spans="2:10" x14ac:dyDescent="0.25">
      <c r="B284" s="41" t="s">
        <v>294</v>
      </c>
      <c r="C284" s="37" t="s">
        <v>826</v>
      </c>
      <c r="D284" s="41" t="s">
        <v>835</v>
      </c>
      <c r="E284" s="45">
        <v>2012</v>
      </c>
      <c r="F284" s="43">
        <v>89909671</v>
      </c>
      <c r="G284" s="26" t="s">
        <v>793</v>
      </c>
      <c r="H284" s="52"/>
      <c r="I284" s="52"/>
      <c r="J284" s="53"/>
    </row>
    <row r="285" spans="2:10" x14ac:dyDescent="0.25">
      <c r="B285" s="41" t="s">
        <v>295</v>
      </c>
      <c r="C285" s="37" t="s">
        <v>826</v>
      </c>
      <c r="D285" s="41" t="s">
        <v>835</v>
      </c>
      <c r="E285" s="45">
        <v>2012</v>
      </c>
      <c r="F285" s="43">
        <v>87885711</v>
      </c>
      <c r="G285" s="26" t="s">
        <v>804</v>
      </c>
      <c r="H285" s="52"/>
      <c r="I285" s="52"/>
      <c r="J285" s="53"/>
    </row>
    <row r="286" spans="2:10" x14ac:dyDescent="0.25">
      <c r="B286" s="41" t="s">
        <v>296</v>
      </c>
      <c r="C286" s="37" t="s">
        <v>826</v>
      </c>
      <c r="D286" s="41" t="s">
        <v>835</v>
      </c>
      <c r="E286" s="45">
        <v>2012</v>
      </c>
      <c r="F286" s="43">
        <v>88347132</v>
      </c>
      <c r="G286" s="26" t="s">
        <v>802</v>
      </c>
      <c r="H286" s="52"/>
      <c r="I286" s="52"/>
      <c r="J286" s="53"/>
    </row>
    <row r="287" spans="2:10" x14ac:dyDescent="0.25">
      <c r="B287" s="41" t="s">
        <v>297</v>
      </c>
      <c r="C287" s="37" t="s">
        <v>826</v>
      </c>
      <c r="D287" s="41" t="s">
        <v>835</v>
      </c>
      <c r="E287" s="45">
        <v>2012</v>
      </c>
      <c r="F287" s="43">
        <v>89905771</v>
      </c>
      <c r="G287" s="26" t="s">
        <v>706</v>
      </c>
      <c r="H287" s="52"/>
      <c r="I287" s="52"/>
      <c r="J287" s="53"/>
    </row>
    <row r="288" spans="2:10" x14ac:dyDescent="0.25">
      <c r="B288" s="41" t="s">
        <v>298</v>
      </c>
      <c r="C288" s="37" t="s">
        <v>826</v>
      </c>
      <c r="D288" s="41" t="s">
        <v>835</v>
      </c>
      <c r="E288" s="45">
        <v>2012</v>
      </c>
      <c r="F288" s="43">
        <v>88077729</v>
      </c>
      <c r="G288" s="26" t="s">
        <v>814</v>
      </c>
      <c r="H288" s="52"/>
      <c r="I288" s="52"/>
      <c r="J288" s="53"/>
    </row>
    <row r="289" spans="2:10" x14ac:dyDescent="0.25">
      <c r="B289" s="41" t="s">
        <v>299</v>
      </c>
      <c r="C289" s="37" t="s">
        <v>826</v>
      </c>
      <c r="D289" s="41" t="s">
        <v>835</v>
      </c>
      <c r="E289" s="45">
        <v>2012</v>
      </c>
      <c r="F289" s="43">
        <v>89911594</v>
      </c>
      <c r="G289" s="26" t="s">
        <v>806</v>
      </c>
      <c r="H289" s="52"/>
      <c r="I289" s="52"/>
      <c r="J289" s="53"/>
    </row>
    <row r="290" spans="2:10" x14ac:dyDescent="0.25">
      <c r="B290" s="41" t="s">
        <v>300</v>
      </c>
      <c r="C290" s="37" t="s">
        <v>826</v>
      </c>
      <c r="D290" s="41" t="s">
        <v>835</v>
      </c>
      <c r="E290" s="45">
        <v>2012</v>
      </c>
      <c r="F290" s="43">
        <v>89896207</v>
      </c>
      <c r="G290" s="26" t="s">
        <v>724</v>
      </c>
      <c r="H290" s="52"/>
      <c r="I290" s="52"/>
      <c r="J290" s="53"/>
    </row>
    <row r="291" spans="2:10" x14ac:dyDescent="0.25">
      <c r="B291" s="41" t="s">
        <v>301</v>
      </c>
      <c r="C291" s="37" t="s">
        <v>826</v>
      </c>
      <c r="D291" s="41" t="s">
        <v>835</v>
      </c>
      <c r="E291" s="45">
        <v>2012</v>
      </c>
      <c r="F291" s="43">
        <v>89901210</v>
      </c>
      <c r="G291" s="26" t="s">
        <v>735</v>
      </c>
      <c r="H291" s="52"/>
      <c r="I291" s="52"/>
      <c r="J291" s="53"/>
    </row>
    <row r="292" spans="2:10" x14ac:dyDescent="0.25">
      <c r="B292" s="41" t="s">
        <v>302</v>
      </c>
      <c r="C292" s="37" t="s">
        <v>826</v>
      </c>
      <c r="D292" s="41" t="s">
        <v>835</v>
      </c>
      <c r="E292" s="45">
        <v>2012</v>
      </c>
      <c r="F292" s="43">
        <v>87882562</v>
      </c>
      <c r="G292" s="26" t="s">
        <v>773</v>
      </c>
      <c r="H292" s="52"/>
      <c r="I292" s="52"/>
      <c r="J292" s="53"/>
    </row>
    <row r="293" spans="2:10" x14ac:dyDescent="0.25">
      <c r="B293" s="41" t="s">
        <v>303</v>
      </c>
      <c r="C293" s="37" t="s">
        <v>826</v>
      </c>
      <c r="D293" s="41" t="s">
        <v>836</v>
      </c>
      <c r="E293" s="45">
        <v>2012</v>
      </c>
      <c r="F293" s="43">
        <v>87921549</v>
      </c>
      <c r="G293" s="26" t="s">
        <v>728</v>
      </c>
      <c r="H293" s="52"/>
      <c r="I293" s="52"/>
      <c r="J293" s="53"/>
    </row>
    <row r="294" spans="2:10" x14ac:dyDescent="0.25">
      <c r="B294" s="41" t="s">
        <v>304</v>
      </c>
      <c r="C294" s="37" t="s">
        <v>826</v>
      </c>
      <c r="D294" s="41" t="s">
        <v>836</v>
      </c>
      <c r="E294" s="45">
        <v>2012</v>
      </c>
      <c r="F294" s="43">
        <v>89895590</v>
      </c>
      <c r="G294" s="26" t="s">
        <v>808</v>
      </c>
      <c r="H294" s="52"/>
      <c r="I294" s="52"/>
      <c r="J294" s="53"/>
    </row>
    <row r="295" spans="2:10" x14ac:dyDescent="0.25">
      <c r="B295" s="41" t="s">
        <v>305</v>
      </c>
      <c r="C295" s="37" t="s">
        <v>826</v>
      </c>
      <c r="D295" s="41" t="s">
        <v>836</v>
      </c>
      <c r="E295" s="45">
        <v>2012</v>
      </c>
      <c r="F295" s="43">
        <v>89907375</v>
      </c>
      <c r="G295" s="26" t="s">
        <v>718</v>
      </c>
      <c r="H295" s="52"/>
      <c r="I295" s="52"/>
      <c r="J295" s="53"/>
    </row>
    <row r="296" spans="2:10" x14ac:dyDescent="0.25">
      <c r="B296" s="41" t="s">
        <v>306</v>
      </c>
      <c r="C296" s="37" t="s">
        <v>826</v>
      </c>
      <c r="D296" s="41" t="s">
        <v>836</v>
      </c>
      <c r="E296" s="45">
        <v>2012</v>
      </c>
      <c r="F296" s="43">
        <v>89903331</v>
      </c>
      <c r="G296" s="26" t="s">
        <v>809</v>
      </c>
      <c r="H296" s="52"/>
      <c r="I296" s="52"/>
      <c r="J296" s="53"/>
    </row>
    <row r="297" spans="2:10" x14ac:dyDescent="0.25">
      <c r="B297" s="41" t="s">
        <v>307</v>
      </c>
      <c r="C297" s="37" t="s">
        <v>826</v>
      </c>
      <c r="D297" s="41" t="s">
        <v>836</v>
      </c>
      <c r="E297" s="45">
        <v>2012</v>
      </c>
      <c r="F297" s="43">
        <v>89911275</v>
      </c>
      <c r="G297" s="26" t="s">
        <v>726</v>
      </c>
      <c r="H297" s="52"/>
      <c r="I297" s="52"/>
      <c r="J297" s="53"/>
    </row>
    <row r="298" spans="2:10" x14ac:dyDescent="0.25">
      <c r="B298" s="41" t="s">
        <v>308</v>
      </c>
      <c r="C298" s="37" t="s">
        <v>826</v>
      </c>
      <c r="D298" s="41" t="s">
        <v>836</v>
      </c>
      <c r="E298" s="45">
        <v>2012</v>
      </c>
      <c r="F298" s="43">
        <v>88357259</v>
      </c>
      <c r="G298" s="26" t="s">
        <v>798</v>
      </c>
      <c r="H298" s="52"/>
      <c r="I298" s="52"/>
      <c r="J298" s="53"/>
    </row>
    <row r="299" spans="2:10" x14ac:dyDescent="0.25">
      <c r="B299" s="41" t="s">
        <v>309</v>
      </c>
      <c r="C299" s="37" t="s">
        <v>826</v>
      </c>
      <c r="D299" s="41" t="s">
        <v>836</v>
      </c>
      <c r="E299" s="45">
        <v>2012</v>
      </c>
      <c r="F299" s="43">
        <v>89900716</v>
      </c>
      <c r="G299" s="26" t="s">
        <v>711</v>
      </c>
      <c r="H299" s="52"/>
      <c r="I299" s="52"/>
      <c r="J299" s="53"/>
    </row>
    <row r="300" spans="2:10" x14ac:dyDescent="0.25">
      <c r="B300" s="41" t="s">
        <v>310</v>
      </c>
      <c r="C300" s="37" t="s">
        <v>826</v>
      </c>
      <c r="D300" s="41" t="s">
        <v>836</v>
      </c>
      <c r="E300" s="45">
        <v>2012</v>
      </c>
      <c r="F300" s="43">
        <v>89900716</v>
      </c>
      <c r="G300" s="26" t="s">
        <v>711</v>
      </c>
      <c r="H300" s="52"/>
      <c r="I300" s="52"/>
      <c r="J300" s="53"/>
    </row>
    <row r="301" spans="2:10" x14ac:dyDescent="0.25">
      <c r="B301" s="41" t="s">
        <v>311</v>
      </c>
      <c r="C301" s="37" t="s">
        <v>826</v>
      </c>
      <c r="D301" s="41" t="s">
        <v>836</v>
      </c>
      <c r="E301" s="45">
        <v>2012</v>
      </c>
      <c r="F301" s="43">
        <v>89912065</v>
      </c>
      <c r="G301" s="26" t="s">
        <v>812</v>
      </c>
      <c r="H301" s="52"/>
      <c r="I301" s="52"/>
      <c r="J301" s="53"/>
    </row>
    <row r="302" spans="2:10" x14ac:dyDescent="0.25">
      <c r="B302" s="41" t="s">
        <v>312</v>
      </c>
      <c r="C302" s="37" t="s">
        <v>826</v>
      </c>
      <c r="D302" s="41" t="s">
        <v>836</v>
      </c>
      <c r="E302" s="45">
        <v>2012</v>
      </c>
      <c r="F302" s="43">
        <v>89900616</v>
      </c>
      <c r="G302" s="26" t="s">
        <v>720</v>
      </c>
      <c r="H302" s="52"/>
      <c r="I302" s="52"/>
      <c r="J302" s="53"/>
    </row>
    <row r="303" spans="2:10" x14ac:dyDescent="0.25">
      <c r="B303" s="41" t="s">
        <v>313</v>
      </c>
      <c r="C303" s="37" t="s">
        <v>826</v>
      </c>
      <c r="D303" s="41" t="s">
        <v>836</v>
      </c>
      <c r="E303" s="45">
        <v>2012</v>
      </c>
      <c r="F303" s="43">
        <v>89903218</v>
      </c>
      <c r="G303" s="26" t="s">
        <v>700</v>
      </c>
      <c r="H303" s="52"/>
      <c r="I303" s="52"/>
      <c r="J303" s="53"/>
    </row>
    <row r="304" spans="2:10" x14ac:dyDescent="0.25">
      <c r="B304" s="41" t="s">
        <v>314</v>
      </c>
      <c r="C304" s="37" t="s">
        <v>826</v>
      </c>
      <c r="D304" s="41" t="s">
        <v>836</v>
      </c>
      <c r="E304" s="45">
        <v>2012</v>
      </c>
      <c r="F304" s="43">
        <v>88347132</v>
      </c>
      <c r="G304" s="26" t="s">
        <v>802</v>
      </c>
      <c r="H304" s="52"/>
      <c r="I304" s="52"/>
      <c r="J304" s="53"/>
    </row>
    <row r="305" spans="2:10" x14ac:dyDescent="0.25">
      <c r="B305" s="41" t="s">
        <v>315</v>
      </c>
      <c r="C305" s="37" t="s">
        <v>826</v>
      </c>
      <c r="D305" s="41" t="s">
        <v>836</v>
      </c>
      <c r="E305" s="45">
        <v>2012</v>
      </c>
      <c r="F305" s="43">
        <v>87885711</v>
      </c>
      <c r="G305" s="26" t="s">
        <v>804</v>
      </c>
      <c r="H305" s="52"/>
      <c r="I305" s="52"/>
      <c r="J305" s="53"/>
    </row>
    <row r="306" spans="2:10" x14ac:dyDescent="0.25">
      <c r="B306" s="41" t="s">
        <v>316</v>
      </c>
      <c r="C306" s="37" t="s">
        <v>826</v>
      </c>
      <c r="D306" s="41" t="s">
        <v>836</v>
      </c>
      <c r="E306" s="45">
        <v>2012</v>
      </c>
      <c r="F306" s="43">
        <v>89905771</v>
      </c>
      <c r="G306" s="26" t="s">
        <v>706</v>
      </c>
      <c r="H306" s="52"/>
      <c r="I306" s="52"/>
      <c r="J306" s="53"/>
    </row>
    <row r="307" spans="2:10" x14ac:dyDescent="0.25">
      <c r="B307" s="41" t="s">
        <v>317</v>
      </c>
      <c r="C307" s="37" t="s">
        <v>826</v>
      </c>
      <c r="D307" s="41" t="s">
        <v>836</v>
      </c>
      <c r="E307" s="45">
        <v>2012</v>
      </c>
      <c r="F307" s="43">
        <v>87887931</v>
      </c>
      <c r="G307" s="26" t="s">
        <v>776</v>
      </c>
      <c r="H307" s="52"/>
      <c r="I307" s="52"/>
      <c r="J307" s="53"/>
    </row>
    <row r="308" spans="2:10" x14ac:dyDescent="0.25">
      <c r="B308" s="41" t="s">
        <v>318</v>
      </c>
      <c r="C308" s="37" t="s">
        <v>826</v>
      </c>
      <c r="D308" s="41" t="s">
        <v>836</v>
      </c>
      <c r="E308" s="45">
        <v>2012</v>
      </c>
      <c r="F308" s="43">
        <v>87883865</v>
      </c>
      <c r="G308" s="26" t="s">
        <v>765</v>
      </c>
      <c r="H308" s="52"/>
      <c r="I308" s="52"/>
      <c r="J308" s="53"/>
    </row>
    <row r="309" spans="2:10" x14ac:dyDescent="0.25">
      <c r="B309" s="41" t="s">
        <v>319</v>
      </c>
      <c r="C309" s="37" t="s">
        <v>826</v>
      </c>
      <c r="D309" s="41" t="s">
        <v>836</v>
      </c>
      <c r="E309" s="45">
        <v>2012</v>
      </c>
      <c r="F309" s="43">
        <v>88077729</v>
      </c>
      <c r="G309" s="26" t="s">
        <v>814</v>
      </c>
      <c r="H309" s="52"/>
      <c r="I309" s="52"/>
      <c r="J309" s="53"/>
    </row>
    <row r="310" spans="2:10" x14ac:dyDescent="0.25">
      <c r="B310" s="41" t="s">
        <v>320</v>
      </c>
      <c r="C310" s="37" t="s">
        <v>826</v>
      </c>
      <c r="D310" s="41" t="s">
        <v>836</v>
      </c>
      <c r="E310" s="45">
        <v>2012</v>
      </c>
      <c r="F310" s="43">
        <v>88347640</v>
      </c>
      <c r="G310" s="26" t="s">
        <v>801</v>
      </c>
      <c r="H310" s="52"/>
      <c r="I310" s="52"/>
      <c r="J310" s="53"/>
    </row>
    <row r="311" spans="2:10" x14ac:dyDescent="0.25">
      <c r="B311" s="41" t="s">
        <v>321</v>
      </c>
      <c r="C311" s="37" t="s">
        <v>826</v>
      </c>
      <c r="D311" s="41" t="s">
        <v>836</v>
      </c>
      <c r="E311" s="45">
        <v>2012</v>
      </c>
      <c r="F311" s="43">
        <v>87883928</v>
      </c>
      <c r="G311" s="26" t="s">
        <v>767</v>
      </c>
      <c r="H311" s="52"/>
      <c r="I311" s="52"/>
      <c r="J311" s="53"/>
    </row>
    <row r="312" spans="2:10" x14ac:dyDescent="0.25">
      <c r="B312" s="41" t="s">
        <v>322</v>
      </c>
      <c r="C312" s="37" t="s">
        <v>826</v>
      </c>
      <c r="D312" s="41" t="s">
        <v>836</v>
      </c>
      <c r="E312" s="45">
        <v>2012</v>
      </c>
      <c r="F312" s="43">
        <v>87883070</v>
      </c>
      <c r="G312" s="26" t="s">
        <v>817</v>
      </c>
      <c r="H312" s="52"/>
      <c r="I312" s="52"/>
      <c r="J312" s="53"/>
    </row>
    <row r="313" spans="2:10" x14ac:dyDescent="0.25">
      <c r="B313" s="41" t="s">
        <v>323</v>
      </c>
      <c r="C313" s="37" t="s">
        <v>826</v>
      </c>
      <c r="D313" s="41" t="s">
        <v>836</v>
      </c>
      <c r="E313" s="45">
        <v>2012</v>
      </c>
      <c r="F313" s="43">
        <v>89899079</v>
      </c>
      <c r="G313" s="26" t="s">
        <v>813</v>
      </c>
      <c r="H313" s="52"/>
      <c r="I313" s="52"/>
      <c r="J313" s="53"/>
    </row>
    <row r="314" spans="2:10" x14ac:dyDescent="0.25">
      <c r="B314" s="41" t="s">
        <v>324</v>
      </c>
      <c r="C314" s="37" t="s">
        <v>826</v>
      </c>
      <c r="D314" s="41" t="s">
        <v>837</v>
      </c>
      <c r="E314" s="45">
        <v>2012</v>
      </c>
      <c r="F314" s="43">
        <v>89895590</v>
      </c>
      <c r="G314" s="26" t="s">
        <v>808</v>
      </c>
      <c r="H314" s="52"/>
      <c r="I314" s="52"/>
      <c r="J314" s="53"/>
    </row>
    <row r="315" spans="2:10" x14ac:dyDescent="0.25">
      <c r="B315" s="41" t="s">
        <v>325</v>
      </c>
      <c r="C315" s="37" t="s">
        <v>826</v>
      </c>
      <c r="D315" s="41" t="s">
        <v>837</v>
      </c>
      <c r="E315" s="45">
        <v>2012</v>
      </c>
      <c r="F315" s="43">
        <v>87932725</v>
      </c>
      <c r="G315" s="26" t="s">
        <v>785</v>
      </c>
      <c r="H315" s="52"/>
      <c r="I315" s="52"/>
      <c r="J315" s="53"/>
    </row>
    <row r="316" spans="2:10" x14ac:dyDescent="0.25">
      <c r="B316" s="41" t="s">
        <v>326</v>
      </c>
      <c r="C316" s="37" t="s">
        <v>826</v>
      </c>
      <c r="D316" s="41" t="s">
        <v>837</v>
      </c>
      <c r="E316" s="45">
        <v>2012</v>
      </c>
      <c r="F316" s="43">
        <v>87921549</v>
      </c>
      <c r="G316" s="26" t="s">
        <v>728</v>
      </c>
      <c r="H316" s="52"/>
      <c r="I316" s="52"/>
      <c r="J316" s="53"/>
    </row>
    <row r="317" spans="2:10" x14ac:dyDescent="0.25">
      <c r="B317" s="41" t="s">
        <v>327</v>
      </c>
      <c r="C317" s="37" t="s">
        <v>826</v>
      </c>
      <c r="D317" s="41" t="s">
        <v>837</v>
      </c>
      <c r="E317" s="45">
        <v>2012</v>
      </c>
      <c r="F317" s="43">
        <v>89907375</v>
      </c>
      <c r="G317" s="26" t="s">
        <v>718</v>
      </c>
      <c r="H317" s="52"/>
      <c r="I317" s="52"/>
      <c r="J317" s="53"/>
    </row>
    <row r="318" spans="2:10" x14ac:dyDescent="0.25">
      <c r="B318" s="41" t="s">
        <v>328</v>
      </c>
      <c r="C318" s="37" t="s">
        <v>826</v>
      </c>
      <c r="D318" s="41" t="s">
        <v>837</v>
      </c>
      <c r="E318" s="45">
        <v>2012</v>
      </c>
      <c r="F318" s="43">
        <v>89903331</v>
      </c>
      <c r="G318" s="26" t="s">
        <v>809</v>
      </c>
      <c r="H318" s="52"/>
      <c r="I318" s="52"/>
      <c r="J318" s="53"/>
    </row>
    <row r="319" spans="2:10" x14ac:dyDescent="0.25">
      <c r="B319" s="41" t="s">
        <v>329</v>
      </c>
      <c r="C319" s="37" t="s">
        <v>826</v>
      </c>
      <c r="D319" s="41" t="s">
        <v>837</v>
      </c>
      <c r="E319" s="45">
        <v>2012</v>
      </c>
      <c r="F319" s="43">
        <v>89911275</v>
      </c>
      <c r="G319" s="26" t="s">
        <v>726</v>
      </c>
      <c r="H319" s="52"/>
      <c r="I319" s="52"/>
      <c r="J319" s="53"/>
    </row>
    <row r="320" spans="2:10" x14ac:dyDescent="0.25">
      <c r="B320" s="41" t="s">
        <v>330</v>
      </c>
      <c r="C320" s="37" t="s">
        <v>826</v>
      </c>
      <c r="D320" s="41" t="s">
        <v>837</v>
      </c>
      <c r="E320" s="45">
        <v>2012</v>
      </c>
      <c r="F320" s="43">
        <v>89912071</v>
      </c>
      <c r="G320" s="26" t="s">
        <v>731</v>
      </c>
      <c r="H320" s="52"/>
      <c r="I320" s="52"/>
      <c r="J320" s="53"/>
    </row>
    <row r="321" spans="2:10" x14ac:dyDescent="0.25">
      <c r="B321" s="41" t="s">
        <v>331</v>
      </c>
      <c r="C321" s="37" t="s">
        <v>826</v>
      </c>
      <c r="D321" s="41" t="s">
        <v>837</v>
      </c>
      <c r="E321" s="45">
        <v>2012</v>
      </c>
      <c r="F321" s="43">
        <v>89900716</v>
      </c>
      <c r="G321" s="26" t="s">
        <v>711</v>
      </c>
      <c r="H321" s="52"/>
      <c r="I321" s="52"/>
      <c r="J321" s="53"/>
    </row>
    <row r="322" spans="2:10" x14ac:dyDescent="0.25">
      <c r="B322" s="41" t="s">
        <v>332</v>
      </c>
      <c r="C322" s="37" t="s">
        <v>826</v>
      </c>
      <c r="D322" s="41" t="s">
        <v>837</v>
      </c>
      <c r="E322" s="45">
        <v>2012</v>
      </c>
      <c r="F322" s="43">
        <v>87929951</v>
      </c>
      <c r="G322" s="26" t="s">
        <v>754</v>
      </c>
      <c r="H322" s="52"/>
      <c r="I322" s="52"/>
      <c r="J322" s="53"/>
    </row>
    <row r="323" spans="2:10" x14ac:dyDescent="0.25">
      <c r="B323" s="41" t="s">
        <v>333</v>
      </c>
      <c r="C323" s="37" t="s">
        <v>826</v>
      </c>
      <c r="D323" s="41" t="s">
        <v>837</v>
      </c>
      <c r="E323" s="45">
        <v>2012</v>
      </c>
      <c r="F323" s="43">
        <v>87882562</v>
      </c>
      <c r="G323" s="26" t="s">
        <v>773</v>
      </c>
      <c r="H323" s="52"/>
      <c r="I323" s="52"/>
      <c r="J323" s="53"/>
    </row>
    <row r="324" spans="2:10" x14ac:dyDescent="0.25">
      <c r="B324" s="41" t="s">
        <v>334</v>
      </c>
      <c r="C324" s="37" t="s">
        <v>826</v>
      </c>
      <c r="D324" s="41" t="s">
        <v>837</v>
      </c>
      <c r="E324" s="45">
        <v>2012</v>
      </c>
      <c r="F324" s="43">
        <v>89912065</v>
      </c>
      <c r="G324" s="26" t="s">
        <v>812</v>
      </c>
      <c r="H324" s="52"/>
      <c r="I324" s="52"/>
      <c r="J324" s="53"/>
    </row>
    <row r="325" spans="2:10" x14ac:dyDescent="0.25">
      <c r="B325" s="41" t="s">
        <v>335</v>
      </c>
      <c r="C325" s="37" t="s">
        <v>826</v>
      </c>
      <c r="D325" s="41" t="s">
        <v>837</v>
      </c>
      <c r="E325" s="45">
        <v>2012</v>
      </c>
      <c r="F325" s="43">
        <v>89903218</v>
      </c>
      <c r="G325" s="26" t="s">
        <v>700</v>
      </c>
      <c r="H325" s="52"/>
      <c r="I325" s="52"/>
      <c r="J325" s="53"/>
    </row>
    <row r="326" spans="2:10" x14ac:dyDescent="0.25">
      <c r="B326" s="41" t="s">
        <v>336</v>
      </c>
      <c r="C326" s="37" t="s">
        <v>826</v>
      </c>
      <c r="D326" s="41" t="s">
        <v>837</v>
      </c>
      <c r="E326" s="45">
        <v>2012</v>
      </c>
      <c r="F326" s="43">
        <v>87887931</v>
      </c>
      <c r="G326" s="26" t="s">
        <v>776</v>
      </c>
      <c r="H326" s="52"/>
      <c r="I326" s="52"/>
      <c r="J326" s="53"/>
    </row>
    <row r="327" spans="2:10" x14ac:dyDescent="0.25">
      <c r="B327" s="41" t="s">
        <v>337</v>
      </c>
      <c r="C327" s="37" t="s">
        <v>826</v>
      </c>
      <c r="D327" s="41" t="s">
        <v>837</v>
      </c>
      <c r="E327" s="45">
        <v>2012</v>
      </c>
      <c r="F327" s="43">
        <v>87886655</v>
      </c>
      <c r="G327" s="26" t="s">
        <v>756</v>
      </c>
      <c r="H327" s="52"/>
      <c r="I327" s="52"/>
      <c r="J327" s="53"/>
    </row>
    <row r="328" spans="2:10" x14ac:dyDescent="0.25">
      <c r="B328" s="41" t="s">
        <v>338</v>
      </c>
      <c r="C328" s="37" t="s">
        <v>826</v>
      </c>
      <c r="D328" s="41" t="s">
        <v>837</v>
      </c>
      <c r="E328" s="45">
        <v>2012</v>
      </c>
      <c r="F328" s="43">
        <v>88347132</v>
      </c>
      <c r="G328" s="26" t="s">
        <v>802</v>
      </c>
      <c r="H328" s="52"/>
      <c r="I328" s="52"/>
      <c r="J328" s="53"/>
    </row>
    <row r="329" spans="2:10" x14ac:dyDescent="0.25">
      <c r="B329" s="41" t="s">
        <v>339</v>
      </c>
      <c r="C329" s="37" t="s">
        <v>826</v>
      </c>
      <c r="D329" s="41" t="s">
        <v>837</v>
      </c>
      <c r="E329" s="45">
        <v>2012</v>
      </c>
      <c r="F329" s="43">
        <v>87885711</v>
      </c>
      <c r="G329" s="26" t="s">
        <v>804</v>
      </c>
      <c r="H329" s="52"/>
      <c r="I329" s="52"/>
      <c r="J329" s="53"/>
    </row>
    <row r="330" spans="2:10" x14ac:dyDescent="0.25">
      <c r="B330" s="41" t="s">
        <v>340</v>
      </c>
      <c r="C330" s="37" t="s">
        <v>826</v>
      </c>
      <c r="D330" s="41" t="s">
        <v>837</v>
      </c>
      <c r="E330" s="45">
        <v>2012</v>
      </c>
      <c r="F330" s="43">
        <v>87887643</v>
      </c>
      <c r="G330" s="26" t="s">
        <v>771</v>
      </c>
      <c r="H330" s="52"/>
      <c r="I330" s="52"/>
      <c r="J330" s="53"/>
    </row>
    <row r="331" spans="2:10" x14ac:dyDescent="0.25">
      <c r="B331" s="41" t="s">
        <v>341</v>
      </c>
      <c r="C331" s="37" t="s">
        <v>826</v>
      </c>
      <c r="D331" s="41" t="s">
        <v>837</v>
      </c>
      <c r="E331" s="45">
        <v>2012</v>
      </c>
      <c r="F331" s="43">
        <v>87887423</v>
      </c>
      <c r="G331" s="26" t="s">
        <v>761</v>
      </c>
      <c r="H331" s="52"/>
      <c r="I331" s="52"/>
      <c r="J331" s="53"/>
    </row>
    <row r="332" spans="2:10" x14ac:dyDescent="0.25">
      <c r="B332" s="41" t="s">
        <v>342</v>
      </c>
      <c r="C332" s="37" t="s">
        <v>826</v>
      </c>
      <c r="D332" s="41" t="s">
        <v>837</v>
      </c>
      <c r="E332" s="45">
        <v>2012</v>
      </c>
      <c r="F332" s="43">
        <v>87883928</v>
      </c>
      <c r="G332" s="26" t="s">
        <v>767</v>
      </c>
      <c r="H332" s="52"/>
      <c r="I332" s="52"/>
      <c r="J332" s="53"/>
    </row>
    <row r="333" spans="2:10" x14ac:dyDescent="0.25">
      <c r="B333" s="41" t="s">
        <v>343</v>
      </c>
      <c r="C333" s="37" t="s">
        <v>826</v>
      </c>
      <c r="D333" s="41" t="s">
        <v>837</v>
      </c>
      <c r="E333" s="45">
        <v>2012</v>
      </c>
      <c r="F333" s="43">
        <v>87883070</v>
      </c>
      <c r="G333" s="26" t="s">
        <v>817</v>
      </c>
      <c r="H333" s="52"/>
      <c r="I333" s="52"/>
      <c r="J333" s="53"/>
    </row>
    <row r="334" spans="2:10" x14ac:dyDescent="0.25">
      <c r="B334" s="41" t="s">
        <v>344</v>
      </c>
      <c r="C334" s="37" t="s">
        <v>826</v>
      </c>
      <c r="D334" s="41" t="s">
        <v>837</v>
      </c>
      <c r="E334" s="45">
        <v>2012</v>
      </c>
      <c r="F334" s="43">
        <v>88347640</v>
      </c>
      <c r="G334" s="26" t="s">
        <v>801</v>
      </c>
      <c r="H334" s="52"/>
      <c r="I334" s="52"/>
      <c r="J334" s="53"/>
    </row>
    <row r="335" spans="2:10" x14ac:dyDescent="0.25">
      <c r="B335" s="41" t="s">
        <v>345</v>
      </c>
      <c r="C335" s="37" t="s">
        <v>826</v>
      </c>
      <c r="D335" s="41" t="s">
        <v>837</v>
      </c>
      <c r="E335" s="45">
        <v>2012</v>
      </c>
      <c r="F335" s="43">
        <v>87883865</v>
      </c>
      <c r="G335" s="26" t="s">
        <v>765</v>
      </c>
      <c r="H335" s="52"/>
      <c r="I335" s="52"/>
      <c r="J335" s="53"/>
    </row>
    <row r="336" spans="2:10" x14ac:dyDescent="0.25">
      <c r="B336" s="41" t="s">
        <v>346</v>
      </c>
      <c r="C336" s="37" t="s">
        <v>826</v>
      </c>
      <c r="D336" s="41" t="s">
        <v>837</v>
      </c>
      <c r="E336" s="45">
        <v>2012</v>
      </c>
      <c r="F336" s="43">
        <v>88077729</v>
      </c>
      <c r="G336" s="26" t="s">
        <v>814</v>
      </c>
      <c r="H336" s="52"/>
      <c r="I336" s="52"/>
      <c r="J336" s="53"/>
    </row>
    <row r="337" spans="2:10" x14ac:dyDescent="0.25">
      <c r="B337" s="41" t="s">
        <v>347</v>
      </c>
      <c r="C337" s="37" t="s">
        <v>826</v>
      </c>
      <c r="D337" s="41" t="s">
        <v>837</v>
      </c>
      <c r="E337" s="45">
        <v>2012</v>
      </c>
      <c r="F337" s="43">
        <v>89911594</v>
      </c>
      <c r="G337" s="26" t="s">
        <v>806</v>
      </c>
      <c r="H337" s="52"/>
      <c r="I337" s="52"/>
      <c r="J337" s="53"/>
    </row>
    <row r="338" spans="2:10" x14ac:dyDescent="0.25">
      <c r="B338" s="41" t="s">
        <v>348</v>
      </c>
      <c r="C338" s="37" t="s">
        <v>826</v>
      </c>
      <c r="D338" s="41" t="s">
        <v>837</v>
      </c>
      <c r="E338" s="45">
        <v>2012</v>
      </c>
      <c r="F338" s="43">
        <v>89899079</v>
      </c>
      <c r="G338" s="26" t="s">
        <v>813</v>
      </c>
      <c r="H338" s="52"/>
      <c r="I338" s="52"/>
      <c r="J338" s="53"/>
    </row>
    <row r="339" spans="2:10" x14ac:dyDescent="0.25">
      <c r="B339" s="41" t="s">
        <v>349</v>
      </c>
      <c r="C339" s="37" t="s">
        <v>826</v>
      </c>
      <c r="D339" s="41" t="s">
        <v>837</v>
      </c>
      <c r="E339" s="45">
        <v>2012</v>
      </c>
      <c r="F339" s="43">
        <v>89896207</v>
      </c>
      <c r="G339" s="26" t="s">
        <v>724</v>
      </c>
      <c r="H339" s="52"/>
      <c r="I339" s="52"/>
      <c r="J339" s="53"/>
    </row>
    <row r="340" spans="2:10" x14ac:dyDescent="0.25">
      <c r="B340" s="41" t="s">
        <v>350</v>
      </c>
      <c r="C340" s="37" t="s">
        <v>826</v>
      </c>
      <c r="D340" s="41" t="s">
        <v>838</v>
      </c>
      <c r="E340" s="45">
        <v>2012</v>
      </c>
      <c r="F340" s="43">
        <v>87921549</v>
      </c>
      <c r="G340" s="26" t="s">
        <v>728</v>
      </c>
      <c r="H340" s="52"/>
      <c r="I340" s="52"/>
      <c r="J340" s="53"/>
    </row>
    <row r="341" spans="2:10" x14ac:dyDescent="0.25">
      <c r="B341" s="41" t="s">
        <v>351</v>
      </c>
      <c r="C341" s="37" t="s">
        <v>826</v>
      </c>
      <c r="D341" s="41" t="s">
        <v>838</v>
      </c>
      <c r="E341" s="45">
        <v>2012</v>
      </c>
      <c r="F341" s="43">
        <v>89895590</v>
      </c>
      <c r="G341" s="26" t="s">
        <v>808</v>
      </c>
      <c r="H341" s="52"/>
      <c r="I341" s="52"/>
      <c r="J341" s="53"/>
    </row>
    <row r="342" spans="2:10" x14ac:dyDescent="0.25">
      <c r="B342" s="41" t="s">
        <v>352</v>
      </c>
      <c r="C342" s="37" t="s">
        <v>826</v>
      </c>
      <c r="D342" s="41" t="s">
        <v>838</v>
      </c>
      <c r="E342" s="45">
        <v>2012</v>
      </c>
      <c r="F342" s="43">
        <v>89907375</v>
      </c>
      <c r="G342" s="26" t="s">
        <v>718</v>
      </c>
      <c r="H342" s="52"/>
      <c r="I342" s="52"/>
      <c r="J342" s="53"/>
    </row>
    <row r="343" spans="2:10" x14ac:dyDescent="0.25">
      <c r="B343" s="41" t="s">
        <v>353</v>
      </c>
      <c r="C343" s="37" t="s">
        <v>826</v>
      </c>
      <c r="D343" s="41" t="s">
        <v>838</v>
      </c>
      <c r="E343" s="45">
        <v>2012</v>
      </c>
      <c r="F343" s="43">
        <v>89903331</v>
      </c>
      <c r="G343" s="26" t="s">
        <v>809</v>
      </c>
      <c r="H343" s="52"/>
      <c r="I343" s="52"/>
      <c r="J343" s="53"/>
    </row>
    <row r="344" spans="2:10" x14ac:dyDescent="0.25">
      <c r="B344" s="41" t="s">
        <v>354</v>
      </c>
      <c r="C344" s="37" t="s">
        <v>826</v>
      </c>
      <c r="D344" s="41" t="s">
        <v>838</v>
      </c>
      <c r="E344" s="45">
        <v>2012</v>
      </c>
      <c r="F344" s="43">
        <v>89912071</v>
      </c>
      <c r="G344" s="26" t="s">
        <v>731</v>
      </c>
      <c r="H344" s="52"/>
      <c r="I344" s="52"/>
      <c r="J344" s="53"/>
    </row>
    <row r="345" spans="2:10" x14ac:dyDescent="0.25">
      <c r="B345" s="41" t="s">
        <v>355</v>
      </c>
      <c r="C345" s="37" t="s">
        <v>826</v>
      </c>
      <c r="D345" s="41" t="s">
        <v>838</v>
      </c>
      <c r="E345" s="45">
        <v>2012</v>
      </c>
      <c r="F345" s="43">
        <v>89911275</v>
      </c>
      <c r="G345" s="26" t="s">
        <v>726</v>
      </c>
      <c r="H345" s="52"/>
      <c r="I345" s="52"/>
      <c r="J345" s="53"/>
    </row>
    <row r="346" spans="2:10" x14ac:dyDescent="0.25">
      <c r="B346" s="41" t="s">
        <v>356</v>
      </c>
      <c r="C346" s="37" t="s">
        <v>826</v>
      </c>
      <c r="D346" s="41" t="s">
        <v>838</v>
      </c>
      <c r="E346" s="45">
        <v>2012</v>
      </c>
      <c r="F346" s="43">
        <v>89900716</v>
      </c>
      <c r="G346" s="26" t="s">
        <v>711</v>
      </c>
      <c r="H346" s="52"/>
      <c r="I346" s="52"/>
      <c r="J346" s="53"/>
    </row>
    <row r="347" spans="2:10" x14ac:dyDescent="0.25">
      <c r="B347" s="41" t="s">
        <v>357</v>
      </c>
      <c r="C347" s="37" t="s">
        <v>826</v>
      </c>
      <c r="D347" s="41" t="s">
        <v>838</v>
      </c>
      <c r="E347" s="45">
        <v>2012</v>
      </c>
      <c r="F347" s="43">
        <v>89903218</v>
      </c>
      <c r="G347" s="26" t="s">
        <v>700</v>
      </c>
      <c r="H347" s="52"/>
      <c r="I347" s="52"/>
      <c r="J347" s="53"/>
    </row>
    <row r="348" spans="2:10" x14ac:dyDescent="0.25">
      <c r="B348" s="41" t="s">
        <v>358</v>
      </c>
      <c r="C348" s="37" t="s">
        <v>826</v>
      </c>
      <c r="D348" s="41" t="s">
        <v>838</v>
      </c>
      <c r="E348" s="45">
        <v>2012</v>
      </c>
      <c r="F348" s="43">
        <v>88347132</v>
      </c>
      <c r="G348" s="26" t="s">
        <v>802</v>
      </c>
      <c r="H348" s="52"/>
      <c r="I348" s="52"/>
      <c r="J348" s="53"/>
    </row>
    <row r="349" spans="2:10" x14ac:dyDescent="0.25">
      <c r="B349" s="41" t="s">
        <v>359</v>
      </c>
      <c r="C349" s="37" t="s">
        <v>826</v>
      </c>
      <c r="D349" s="41" t="s">
        <v>838</v>
      </c>
      <c r="E349" s="45">
        <v>2012</v>
      </c>
      <c r="F349" s="43">
        <v>87885711</v>
      </c>
      <c r="G349" s="26" t="s">
        <v>804</v>
      </c>
      <c r="H349" s="52"/>
      <c r="I349" s="52"/>
      <c r="J349" s="53"/>
    </row>
    <row r="350" spans="2:10" x14ac:dyDescent="0.25">
      <c r="B350" s="41" t="s">
        <v>360</v>
      </c>
      <c r="C350" s="37" t="s">
        <v>826</v>
      </c>
      <c r="D350" s="41" t="s">
        <v>838</v>
      </c>
      <c r="E350" s="45">
        <v>2012</v>
      </c>
      <c r="F350" s="43">
        <v>88077718</v>
      </c>
      <c r="G350" s="26" t="s">
        <v>746</v>
      </c>
      <c r="H350" s="52"/>
      <c r="I350" s="52"/>
      <c r="J350" s="53"/>
    </row>
    <row r="351" spans="2:10" x14ac:dyDescent="0.25">
      <c r="B351" s="41" t="s">
        <v>361</v>
      </c>
      <c r="C351" s="37" t="s">
        <v>826</v>
      </c>
      <c r="D351" s="41" t="s">
        <v>838</v>
      </c>
      <c r="E351" s="45">
        <v>2012</v>
      </c>
      <c r="F351" s="43">
        <v>88353192</v>
      </c>
      <c r="G351" s="26" t="s">
        <v>800</v>
      </c>
      <c r="H351" s="52"/>
      <c r="I351" s="52"/>
      <c r="J351" s="53"/>
    </row>
    <row r="352" spans="2:10" x14ac:dyDescent="0.25">
      <c r="B352" s="41" t="s">
        <v>362</v>
      </c>
      <c r="C352" s="37" t="s">
        <v>826</v>
      </c>
      <c r="D352" s="41" t="s">
        <v>838</v>
      </c>
      <c r="E352" s="45">
        <v>2012</v>
      </c>
      <c r="F352" s="43">
        <v>87883928</v>
      </c>
      <c r="G352" s="26" t="s">
        <v>767</v>
      </c>
      <c r="H352" s="52"/>
      <c r="I352" s="52"/>
      <c r="J352" s="53"/>
    </row>
    <row r="353" spans="2:10" x14ac:dyDescent="0.25">
      <c r="B353" s="41" t="s">
        <v>363</v>
      </c>
      <c r="C353" s="37" t="s">
        <v>826</v>
      </c>
      <c r="D353" s="41" t="s">
        <v>838</v>
      </c>
      <c r="E353" s="45">
        <v>2012</v>
      </c>
      <c r="F353" s="43">
        <v>89899079</v>
      </c>
      <c r="G353" s="26" t="s">
        <v>813</v>
      </c>
      <c r="H353" s="52"/>
      <c r="I353" s="52"/>
      <c r="J353" s="53"/>
    </row>
    <row r="354" spans="2:10" x14ac:dyDescent="0.25">
      <c r="B354" s="41" t="s">
        <v>364</v>
      </c>
      <c r="C354" s="37" t="s">
        <v>826</v>
      </c>
      <c r="D354" s="41" t="s">
        <v>838</v>
      </c>
      <c r="E354" s="45">
        <v>2012</v>
      </c>
      <c r="F354" s="43">
        <v>87887931</v>
      </c>
      <c r="G354" s="26" t="s">
        <v>776</v>
      </c>
      <c r="H354" s="52"/>
      <c r="I354" s="52"/>
      <c r="J354" s="53"/>
    </row>
    <row r="355" spans="2:10" x14ac:dyDescent="0.25">
      <c r="B355" s="41" t="s">
        <v>365</v>
      </c>
      <c r="C355" s="37" t="s">
        <v>826</v>
      </c>
      <c r="D355" s="41" t="s">
        <v>838</v>
      </c>
      <c r="E355" s="45">
        <v>2012</v>
      </c>
      <c r="F355" s="43">
        <v>87887931</v>
      </c>
      <c r="G355" s="26" t="s">
        <v>776</v>
      </c>
      <c r="H355" s="52"/>
      <c r="I355" s="52"/>
      <c r="J355" s="53"/>
    </row>
    <row r="356" spans="2:10" x14ac:dyDescent="0.25">
      <c r="B356" s="41" t="s">
        <v>366</v>
      </c>
      <c r="C356" s="37" t="s">
        <v>826</v>
      </c>
      <c r="D356" s="41" t="s">
        <v>838</v>
      </c>
      <c r="E356" s="45">
        <v>2012</v>
      </c>
      <c r="F356" s="43">
        <v>87887643</v>
      </c>
      <c r="G356" s="26" t="s">
        <v>771</v>
      </c>
      <c r="H356" s="52"/>
      <c r="I356" s="52"/>
      <c r="J356" s="53"/>
    </row>
    <row r="357" spans="2:10" x14ac:dyDescent="0.25">
      <c r="B357" s="41" t="s">
        <v>367</v>
      </c>
      <c r="C357" s="37" t="s">
        <v>826</v>
      </c>
      <c r="D357" s="41" t="s">
        <v>838</v>
      </c>
      <c r="E357" s="45">
        <v>2012</v>
      </c>
      <c r="F357" s="43">
        <v>89900329</v>
      </c>
      <c r="G357" s="26" t="s">
        <v>702</v>
      </c>
      <c r="H357" s="52"/>
      <c r="I357" s="52"/>
      <c r="J357" s="53"/>
    </row>
    <row r="358" spans="2:10" x14ac:dyDescent="0.25">
      <c r="B358" s="41" t="s">
        <v>368</v>
      </c>
      <c r="C358" s="37" t="s">
        <v>826</v>
      </c>
      <c r="D358" s="41" t="s">
        <v>838</v>
      </c>
      <c r="E358" s="45">
        <v>2012</v>
      </c>
      <c r="F358" s="43">
        <v>89911594</v>
      </c>
      <c r="G358" s="26" t="s">
        <v>806</v>
      </c>
      <c r="H358" s="52"/>
      <c r="I358" s="52"/>
      <c r="J358" s="53"/>
    </row>
    <row r="359" spans="2:10" x14ac:dyDescent="0.25">
      <c r="B359" s="41" t="s">
        <v>369</v>
      </c>
      <c r="C359" s="37" t="s">
        <v>826</v>
      </c>
      <c r="D359" s="41" t="s">
        <v>838</v>
      </c>
      <c r="E359" s="45">
        <v>2012</v>
      </c>
      <c r="F359" s="43">
        <v>87929951</v>
      </c>
      <c r="G359" s="26" t="s">
        <v>754</v>
      </c>
      <c r="H359" s="52"/>
      <c r="I359" s="52"/>
      <c r="J359" s="53"/>
    </row>
    <row r="360" spans="2:10" x14ac:dyDescent="0.25">
      <c r="B360" s="41" t="s">
        <v>370</v>
      </c>
      <c r="C360" s="37" t="s">
        <v>826</v>
      </c>
      <c r="D360" s="41" t="s">
        <v>838</v>
      </c>
      <c r="E360" s="45">
        <v>2012</v>
      </c>
      <c r="F360" s="43">
        <v>87886655</v>
      </c>
      <c r="G360" s="26" t="s">
        <v>756</v>
      </c>
      <c r="H360" s="52"/>
      <c r="I360" s="52"/>
      <c r="J360" s="53"/>
    </row>
    <row r="361" spans="2:10" x14ac:dyDescent="0.25">
      <c r="B361" s="41" t="s">
        <v>371</v>
      </c>
      <c r="C361" s="37" t="s">
        <v>826</v>
      </c>
      <c r="D361" s="41" t="s">
        <v>838</v>
      </c>
      <c r="E361" s="45">
        <v>2012</v>
      </c>
      <c r="F361" s="43">
        <v>89901210</v>
      </c>
      <c r="G361" s="26" t="s">
        <v>735</v>
      </c>
      <c r="H361" s="52"/>
      <c r="I361" s="52"/>
      <c r="J361" s="53"/>
    </row>
    <row r="362" spans="2:10" x14ac:dyDescent="0.25">
      <c r="B362" s="41" t="s">
        <v>372</v>
      </c>
      <c r="C362" s="37" t="s">
        <v>826</v>
      </c>
      <c r="D362" s="41" t="s">
        <v>838</v>
      </c>
      <c r="E362" s="45">
        <v>2012</v>
      </c>
      <c r="F362" s="43">
        <v>89896207</v>
      </c>
      <c r="G362" s="26" t="s">
        <v>724</v>
      </c>
      <c r="H362" s="52"/>
      <c r="I362" s="52"/>
      <c r="J362" s="53"/>
    </row>
    <row r="363" spans="2:10" x14ac:dyDescent="0.25">
      <c r="B363" s="41" t="s">
        <v>373</v>
      </c>
      <c r="C363" s="37" t="s">
        <v>826</v>
      </c>
      <c r="D363" s="41" t="s">
        <v>839</v>
      </c>
      <c r="E363" s="45">
        <v>2012</v>
      </c>
      <c r="F363" s="43">
        <v>87932725</v>
      </c>
      <c r="G363" s="26" t="s">
        <v>785</v>
      </c>
      <c r="H363" s="52"/>
      <c r="I363" s="52"/>
      <c r="J363" s="53"/>
    </row>
    <row r="364" spans="2:10" x14ac:dyDescent="0.25">
      <c r="B364" s="41" t="s">
        <v>374</v>
      </c>
      <c r="C364" s="37" t="s">
        <v>826</v>
      </c>
      <c r="D364" s="41" t="s">
        <v>839</v>
      </c>
      <c r="E364" s="45">
        <v>2012</v>
      </c>
      <c r="F364" s="43">
        <v>89907375</v>
      </c>
      <c r="G364" s="26" t="s">
        <v>718</v>
      </c>
      <c r="H364" s="52"/>
      <c r="I364" s="52"/>
      <c r="J364" s="53"/>
    </row>
    <row r="365" spans="2:10" x14ac:dyDescent="0.25">
      <c r="B365" s="41" t="s">
        <v>375</v>
      </c>
      <c r="C365" s="37" t="s">
        <v>826</v>
      </c>
      <c r="D365" s="41" t="s">
        <v>839</v>
      </c>
      <c r="E365" s="45">
        <v>2012</v>
      </c>
      <c r="F365" s="43">
        <v>87921549</v>
      </c>
      <c r="G365" s="26" t="s">
        <v>728</v>
      </c>
      <c r="H365" s="52"/>
      <c r="I365" s="52"/>
      <c r="J365" s="53"/>
    </row>
    <row r="366" spans="2:10" x14ac:dyDescent="0.25">
      <c r="B366" s="41" t="s">
        <v>376</v>
      </c>
      <c r="C366" s="37" t="s">
        <v>826</v>
      </c>
      <c r="D366" s="41" t="s">
        <v>839</v>
      </c>
      <c r="E366" s="45">
        <v>2012</v>
      </c>
      <c r="F366" s="43">
        <v>89903331</v>
      </c>
      <c r="G366" s="26" t="s">
        <v>809</v>
      </c>
      <c r="H366" s="52"/>
      <c r="I366" s="52"/>
      <c r="J366" s="53"/>
    </row>
    <row r="367" spans="2:10" x14ac:dyDescent="0.25">
      <c r="B367" s="41" t="s">
        <v>377</v>
      </c>
      <c r="C367" s="37" t="s">
        <v>826</v>
      </c>
      <c r="D367" s="41" t="s">
        <v>839</v>
      </c>
      <c r="E367" s="45">
        <v>2012</v>
      </c>
      <c r="F367" s="43">
        <v>89911275</v>
      </c>
      <c r="G367" s="26" t="s">
        <v>726</v>
      </c>
      <c r="H367" s="52"/>
      <c r="I367" s="52"/>
      <c r="J367" s="53"/>
    </row>
    <row r="368" spans="2:10" x14ac:dyDescent="0.25">
      <c r="B368" s="41" t="s">
        <v>378</v>
      </c>
      <c r="C368" s="37" t="s">
        <v>826</v>
      </c>
      <c r="D368" s="41" t="s">
        <v>839</v>
      </c>
      <c r="E368" s="45">
        <v>2012</v>
      </c>
      <c r="F368" s="43">
        <v>89897877</v>
      </c>
      <c r="G368" s="26" t="s">
        <v>694</v>
      </c>
      <c r="H368" s="52"/>
      <c r="I368" s="52"/>
      <c r="J368" s="53"/>
    </row>
    <row r="369" spans="2:10" x14ac:dyDescent="0.25">
      <c r="B369" s="41" t="s">
        <v>379</v>
      </c>
      <c r="C369" s="37" t="s">
        <v>826</v>
      </c>
      <c r="D369" s="41" t="s">
        <v>839</v>
      </c>
      <c r="E369" s="45">
        <v>2012</v>
      </c>
      <c r="F369" s="43">
        <v>87927694</v>
      </c>
      <c r="G369" s="26" t="s">
        <v>819</v>
      </c>
      <c r="H369" s="52"/>
      <c r="I369" s="52"/>
      <c r="J369" s="53"/>
    </row>
    <row r="370" spans="2:10" x14ac:dyDescent="0.25">
      <c r="B370" s="41" t="s">
        <v>380</v>
      </c>
      <c r="C370" s="37" t="s">
        <v>826</v>
      </c>
      <c r="D370" s="41" t="s">
        <v>839</v>
      </c>
      <c r="E370" s="45">
        <v>2012</v>
      </c>
      <c r="F370" s="43">
        <v>87885711</v>
      </c>
      <c r="G370" s="26" t="s">
        <v>804</v>
      </c>
      <c r="H370" s="52"/>
      <c r="I370" s="52"/>
      <c r="J370" s="53"/>
    </row>
    <row r="371" spans="2:10" x14ac:dyDescent="0.25">
      <c r="B371" s="41" t="s">
        <v>381</v>
      </c>
      <c r="C371" s="37" t="s">
        <v>826</v>
      </c>
      <c r="D371" s="41" t="s">
        <v>839</v>
      </c>
      <c r="E371" s="45">
        <v>2012</v>
      </c>
      <c r="F371" s="43">
        <v>89903218</v>
      </c>
      <c r="G371" s="26" t="s">
        <v>700</v>
      </c>
      <c r="H371" s="52"/>
      <c r="I371" s="52"/>
      <c r="J371" s="53"/>
    </row>
    <row r="372" spans="2:10" x14ac:dyDescent="0.25">
      <c r="B372" s="41" t="s">
        <v>382</v>
      </c>
      <c r="C372" s="37" t="s">
        <v>826</v>
      </c>
      <c r="D372" s="41" t="s">
        <v>839</v>
      </c>
      <c r="E372" s="45">
        <v>2012</v>
      </c>
      <c r="F372" s="43">
        <v>88347132</v>
      </c>
      <c r="G372" s="26" t="s">
        <v>802</v>
      </c>
      <c r="H372" s="52"/>
      <c r="I372" s="52"/>
      <c r="J372" s="53"/>
    </row>
    <row r="373" spans="2:10" x14ac:dyDescent="0.25">
      <c r="B373" s="41" t="s">
        <v>383</v>
      </c>
      <c r="C373" s="37" t="s">
        <v>826</v>
      </c>
      <c r="D373" s="41" t="s">
        <v>839</v>
      </c>
      <c r="E373" s="45">
        <v>2012</v>
      </c>
      <c r="F373" s="43">
        <v>89912065</v>
      </c>
      <c r="G373" s="26" t="s">
        <v>812</v>
      </c>
      <c r="H373" s="52"/>
      <c r="I373" s="52"/>
      <c r="J373" s="53"/>
    </row>
    <row r="374" spans="2:10" x14ac:dyDescent="0.25">
      <c r="B374" s="41" t="s">
        <v>384</v>
      </c>
      <c r="C374" s="37" t="s">
        <v>826</v>
      </c>
      <c r="D374" s="41" t="s">
        <v>839</v>
      </c>
      <c r="E374" s="45">
        <v>2012</v>
      </c>
      <c r="F374" s="43">
        <v>87887643</v>
      </c>
      <c r="G374" s="26" t="s">
        <v>771</v>
      </c>
      <c r="H374" s="52"/>
      <c r="I374" s="52"/>
      <c r="J374" s="53"/>
    </row>
    <row r="375" spans="2:10" x14ac:dyDescent="0.25">
      <c r="B375" s="41" t="s">
        <v>385</v>
      </c>
      <c r="C375" s="37" t="s">
        <v>826</v>
      </c>
      <c r="D375" s="41" t="s">
        <v>839</v>
      </c>
      <c r="E375" s="45">
        <v>2012</v>
      </c>
      <c r="F375" s="43">
        <v>87887423</v>
      </c>
      <c r="G375" s="26" t="s">
        <v>761</v>
      </c>
      <c r="H375" s="52"/>
      <c r="I375" s="52"/>
      <c r="J375" s="53"/>
    </row>
    <row r="376" spans="2:10" x14ac:dyDescent="0.25">
      <c r="B376" s="41" t="s">
        <v>386</v>
      </c>
      <c r="C376" s="37" t="s">
        <v>826</v>
      </c>
      <c r="D376" s="41" t="s">
        <v>839</v>
      </c>
      <c r="E376" s="45">
        <v>2012</v>
      </c>
      <c r="F376" s="43">
        <v>88077729</v>
      </c>
      <c r="G376" s="26" t="s">
        <v>814</v>
      </c>
      <c r="H376" s="52"/>
      <c r="I376" s="52"/>
      <c r="J376" s="53"/>
    </row>
    <row r="377" spans="2:10" x14ac:dyDescent="0.25">
      <c r="B377" s="41" t="s">
        <v>387</v>
      </c>
      <c r="C377" s="37" t="s">
        <v>826</v>
      </c>
      <c r="D377" s="41" t="s">
        <v>839</v>
      </c>
      <c r="E377" s="45">
        <v>2012</v>
      </c>
      <c r="F377" s="43">
        <v>87936429</v>
      </c>
      <c r="G377" s="26" t="s">
        <v>783</v>
      </c>
      <c r="H377" s="52"/>
      <c r="I377" s="52"/>
      <c r="J377" s="53"/>
    </row>
    <row r="378" spans="2:10" x14ac:dyDescent="0.25">
      <c r="B378" s="41" t="s">
        <v>388</v>
      </c>
      <c r="C378" s="37" t="s">
        <v>826</v>
      </c>
      <c r="D378" s="41" t="s">
        <v>839</v>
      </c>
      <c r="E378" s="45">
        <v>2012</v>
      </c>
      <c r="F378" s="43">
        <v>87934204</v>
      </c>
      <c r="G378" s="26" t="s">
        <v>797</v>
      </c>
      <c r="H378" s="52"/>
      <c r="I378" s="52"/>
      <c r="J378" s="53"/>
    </row>
    <row r="379" spans="2:10" x14ac:dyDescent="0.25">
      <c r="B379" s="41" t="s">
        <v>389</v>
      </c>
      <c r="C379" s="37" t="s">
        <v>826</v>
      </c>
      <c r="D379" s="41" t="s">
        <v>839</v>
      </c>
      <c r="E379" s="45">
        <v>2012</v>
      </c>
      <c r="F379" s="43">
        <v>87882562</v>
      </c>
      <c r="G379" s="26" t="s">
        <v>773</v>
      </c>
      <c r="H379" s="52"/>
      <c r="I379" s="52"/>
      <c r="J379" s="53"/>
    </row>
    <row r="380" spans="2:10" x14ac:dyDescent="0.25">
      <c r="B380" s="41" t="s">
        <v>390</v>
      </c>
      <c r="C380" s="37" t="s">
        <v>826</v>
      </c>
      <c r="D380" s="41" t="s">
        <v>839</v>
      </c>
      <c r="E380" s="45">
        <v>2012</v>
      </c>
      <c r="F380" s="43">
        <v>89899079</v>
      </c>
      <c r="G380" s="26" t="s">
        <v>813</v>
      </c>
      <c r="H380" s="52"/>
      <c r="I380" s="52"/>
      <c r="J380" s="53"/>
    </row>
    <row r="381" spans="2:10" x14ac:dyDescent="0.25">
      <c r="B381" s="41" t="s">
        <v>391</v>
      </c>
      <c r="C381" s="37" t="s">
        <v>826</v>
      </c>
      <c r="D381" s="41" t="s">
        <v>839</v>
      </c>
      <c r="E381" s="45">
        <v>2012</v>
      </c>
      <c r="F381" s="43">
        <v>89911594</v>
      </c>
      <c r="G381" s="26" t="s">
        <v>806</v>
      </c>
      <c r="H381" s="52"/>
      <c r="I381" s="52"/>
      <c r="J381" s="53"/>
    </row>
    <row r="382" spans="2:10" x14ac:dyDescent="0.25">
      <c r="B382" s="41" t="s">
        <v>392</v>
      </c>
      <c r="C382" s="37" t="s">
        <v>826</v>
      </c>
      <c r="D382" s="41" t="s">
        <v>839</v>
      </c>
      <c r="E382" s="45">
        <v>2012</v>
      </c>
      <c r="F382" s="43">
        <v>87883865</v>
      </c>
      <c r="G382" s="26" t="s">
        <v>765</v>
      </c>
      <c r="H382" s="52"/>
      <c r="I382" s="52"/>
      <c r="J382" s="53"/>
    </row>
    <row r="383" spans="2:10" x14ac:dyDescent="0.25">
      <c r="B383" s="41" t="s">
        <v>393</v>
      </c>
      <c r="C383" s="37" t="s">
        <v>826</v>
      </c>
      <c r="D383" s="41" t="s">
        <v>839</v>
      </c>
      <c r="E383" s="45">
        <v>2012</v>
      </c>
      <c r="F383" s="43">
        <v>87883928</v>
      </c>
      <c r="G383" s="26" t="s">
        <v>767</v>
      </c>
      <c r="H383" s="52"/>
      <c r="I383" s="52"/>
      <c r="J383" s="53"/>
    </row>
    <row r="384" spans="2:10" x14ac:dyDescent="0.25">
      <c r="B384" s="41" t="s">
        <v>394</v>
      </c>
      <c r="C384" s="37" t="s">
        <v>826</v>
      </c>
      <c r="D384" s="41" t="s">
        <v>839</v>
      </c>
      <c r="E384" s="45">
        <v>2012</v>
      </c>
      <c r="F384" s="43">
        <v>89900716</v>
      </c>
      <c r="G384" s="26" t="s">
        <v>711</v>
      </c>
      <c r="H384" s="52"/>
      <c r="I384" s="52"/>
      <c r="J384" s="53"/>
    </row>
    <row r="385" spans="2:10" x14ac:dyDescent="0.25">
      <c r="B385" s="41" t="s">
        <v>395</v>
      </c>
      <c r="C385" s="37" t="s">
        <v>826</v>
      </c>
      <c r="D385" s="41" t="s">
        <v>839</v>
      </c>
      <c r="E385" s="45">
        <v>2012</v>
      </c>
      <c r="F385" s="43">
        <v>87883070</v>
      </c>
      <c r="G385" s="26" t="s">
        <v>817</v>
      </c>
      <c r="H385" s="52"/>
      <c r="I385" s="52"/>
      <c r="J385" s="53"/>
    </row>
    <row r="386" spans="2:10" x14ac:dyDescent="0.25">
      <c r="B386" s="41" t="s">
        <v>396</v>
      </c>
      <c r="C386" s="37" t="s">
        <v>826</v>
      </c>
      <c r="D386" s="41" t="s">
        <v>839</v>
      </c>
      <c r="E386" s="45">
        <v>2012</v>
      </c>
      <c r="F386" s="43">
        <v>88347640</v>
      </c>
      <c r="G386" s="26" t="s">
        <v>801</v>
      </c>
      <c r="H386" s="52"/>
      <c r="I386" s="52"/>
      <c r="J386" s="53"/>
    </row>
    <row r="387" spans="2:10" x14ac:dyDescent="0.25">
      <c r="B387" s="41" t="s">
        <v>397</v>
      </c>
      <c r="C387" s="37" t="s">
        <v>826</v>
      </c>
      <c r="D387" s="41" t="s">
        <v>839</v>
      </c>
      <c r="E387" s="45">
        <v>2012</v>
      </c>
      <c r="F387" s="43">
        <v>89908006</v>
      </c>
      <c r="G387" s="26" t="s">
        <v>811</v>
      </c>
      <c r="H387" s="52"/>
      <c r="I387" s="52"/>
      <c r="J387" s="53"/>
    </row>
    <row r="388" spans="2:10" x14ac:dyDescent="0.25">
      <c r="B388" s="41" t="s">
        <v>398</v>
      </c>
      <c r="C388" s="37" t="s">
        <v>826</v>
      </c>
      <c r="D388" s="41" t="s">
        <v>839</v>
      </c>
      <c r="E388" s="45">
        <v>2012</v>
      </c>
      <c r="F388" s="43">
        <v>88353192</v>
      </c>
      <c r="G388" s="26" t="s">
        <v>800</v>
      </c>
      <c r="H388" s="52"/>
      <c r="I388" s="52"/>
      <c r="J388" s="53"/>
    </row>
    <row r="389" spans="2:10" x14ac:dyDescent="0.25">
      <c r="B389" s="41" t="s">
        <v>399</v>
      </c>
      <c r="C389" s="37" t="s">
        <v>826</v>
      </c>
      <c r="D389" s="41" t="s">
        <v>839</v>
      </c>
      <c r="E389" s="45">
        <v>2012</v>
      </c>
      <c r="F389" s="43">
        <v>89896207</v>
      </c>
      <c r="G389" s="26" t="s">
        <v>724</v>
      </c>
      <c r="H389" s="52"/>
      <c r="I389" s="52"/>
      <c r="J389" s="53"/>
    </row>
    <row r="390" spans="2:10" x14ac:dyDescent="0.25">
      <c r="B390" s="41" t="s">
        <v>400</v>
      </c>
      <c r="C390" s="37" t="s">
        <v>826</v>
      </c>
      <c r="D390" s="41" t="s">
        <v>839</v>
      </c>
      <c r="E390" s="45">
        <v>2012</v>
      </c>
      <c r="F390" s="43">
        <v>89901210</v>
      </c>
      <c r="G390" s="26" t="s">
        <v>735</v>
      </c>
      <c r="H390" s="52"/>
      <c r="I390" s="52"/>
      <c r="J390" s="53"/>
    </row>
    <row r="391" spans="2:10" x14ac:dyDescent="0.25">
      <c r="B391" s="41" t="s">
        <v>401</v>
      </c>
      <c r="C391" s="37" t="s">
        <v>826</v>
      </c>
      <c r="D391" s="41" t="s">
        <v>840</v>
      </c>
      <c r="E391" s="45">
        <v>2012</v>
      </c>
      <c r="F391" s="43">
        <v>87921549</v>
      </c>
      <c r="G391" s="26" t="s">
        <v>728</v>
      </c>
      <c r="H391" s="52"/>
      <c r="I391" s="52"/>
      <c r="J391" s="53"/>
    </row>
    <row r="392" spans="2:10" x14ac:dyDescent="0.25">
      <c r="B392" s="41" t="s">
        <v>402</v>
      </c>
      <c r="C392" s="37" t="s">
        <v>826</v>
      </c>
      <c r="D392" s="41" t="s">
        <v>840</v>
      </c>
      <c r="E392" s="45">
        <v>2012</v>
      </c>
      <c r="F392" s="43">
        <v>89907375</v>
      </c>
      <c r="G392" s="26" t="s">
        <v>718</v>
      </c>
      <c r="H392" s="52"/>
      <c r="I392" s="52"/>
      <c r="J392" s="53"/>
    </row>
    <row r="393" spans="2:10" x14ac:dyDescent="0.25">
      <c r="B393" s="41" t="s">
        <v>403</v>
      </c>
      <c r="C393" s="37" t="s">
        <v>826</v>
      </c>
      <c r="D393" s="41" t="s">
        <v>840</v>
      </c>
      <c r="E393" s="45">
        <v>2012</v>
      </c>
      <c r="F393" s="43">
        <v>89903331</v>
      </c>
      <c r="G393" s="26" t="s">
        <v>809</v>
      </c>
      <c r="H393" s="52"/>
      <c r="I393" s="52"/>
      <c r="J393" s="53"/>
    </row>
    <row r="394" spans="2:10" x14ac:dyDescent="0.25">
      <c r="B394" s="41" t="s">
        <v>404</v>
      </c>
      <c r="C394" s="37" t="s">
        <v>826</v>
      </c>
      <c r="D394" s="41" t="s">
        <v>840</v>
      </c>
      <c r="E394" s="45">
        <v>2012</v>
      </c>
      <c r="F394" s="43">
        <v>89911275</v>
      </c>
      <c r="G394" s="26" t="s">
        <v>726</v>
      </c>
      <c r="H394" s="52"/>
      <c r="I394" s="52"/>
      <c r="J394" s="53"/>
    </row>
    <row r="395" spans="2:10" x14ac:dyDescent="0.25">
      <c r="B395" s="41" t="s">
        <v>405</v>
      </c>
      <c r="C395" s="37" t="s">
        <v>826</v>
      </c>
      <c r="D395" s="41" t="s">
        <v>840</v>
      </c>
      <c r="E395" s="45">
        <v>2012</v>
      </c>
      <c r="F395" s="43">
        <v>89897877</v>
      </c>
      <c r="G395" s="26" t="s">
        <v>694</v>
      </c>
      <c r="H395" s="52"/>
      <c r="I395" s="52"/>
      <c r="J395" s="53"/>
    </row>
    <row r="396" spans="2:10" x14ac:dyDescent="0.25">
      <c r="B396" s="41" t="s">
        <v>406</v>
      </c>
      <c r="C396" s="37" t="s">
        <v>826</v>
      </c>
      <c r="D396" s="41" t="s">
        <v>840</v>
      </c>
      <c r="E396" s="45">
        <v>2012</v>
      </c>
      <c r="F396" s="43">
        <v>89899079</v>
      </c>
      <c r="G396" s="26" t="s">
        <v>813</v>
      </c>
      <c r="H396" s="52"/>
      <c r="I396" s="52"/>
      <c r="J396" s="53"/>
    </row>
    <row r="397" spans="2:10" x14ac:dyDescent="0.25">
      <c r="B397" s="41" t="s">
        <v>407</v>
      </c>
      <c r="C397" s="37" t="s">
        <v>826</v>
      </c>
      <c r="D397" s="41" t="s">
        <v>840</v>
      </c>
      <c r="E397" s="45">
        <v>2012</v>
      </c>
      <c r="F397" s="43">
        <v>87883865</v>
      </c>
      <c r="G397" s="26" t="s">
        <v>765</v>
      </c>
      <c r="H397" s="52"/>
      <c r="I397" s="52"/>
      <c r="J397" s="53"/>
    </row>
    <row r="398" spans="2:10" x14ac:dyDescent="0.25">
      <c r="B398" s="41" t="s">
        <v>408</v>
      </c>
      <c r="C398" s="37" t="s">
        <v>826</v>
      </c>
      <c r="D398" s="41" t="s">
        <v>840</v>
      </c>
      <c r="E398" s="45">
        <v>2012</v>
      </c>
      <c r="F398" s="43">
        <v>87883928</v>
      </c>
      <c r="G398" s="26" t="s">
        <v>767</v>
      </c>
      <c r="H398" s="52"/>
      <c r="I398" s="52"/>
      <c r="J398" s="53"/>
    </row>
    <row r="399" spans="2:10" x14ac:dyDescent="0.25">
      <c r="B399" s="41" t="s">
        <v>409</v>
      </c>
      <c r="C399" s="37" t="s">
        <v>826</v>
      </c>
      <c r="D399" s="41" t="s">
        <v>840</v>
      </c>
      <c r="E399" s="45">
        <v>2012</v>
      </c>
      <c r="F399" s="43">
        <v>88347640</v>
      </c>
      <c r="G399" s="26" t="s">
        <v>801</v>
      </c>
      <c r="H399" s="52"/>
      <c r="I399" s="52"/>
      <c r="J399" s="53"/>
    </row>
    <row r="400" spans="2:10" x14ac:dyDescent="0.25">
      <c r="B400" s="41" t="s">
        <v>410</v>
      </c>
      <c r="C400" s="37" t="s">
        <v>826</v>
      </c>
      <c r="D400" s="41" t="s">
        <v>840</v>
      </c>
      <c r="E400" s="45">
        <v>2012</v>
      </c>
      <c r="F400" s="43">
        <v>87934204</v>
      </c>
      <c r="G400" s="26" t="s">
        <v>797</v>
      </c>
      <c r="H400" s="52"/>
      <c r="I400" s="52"/>
      <c r="J400" s="53"/>
    </row>
    <row r="401" spans="2:10" x14ac:dyDescent="0.25">
      <c r="B401" s="41" t="s">
        <v>411</v>
      </c>
      <c r="C401" s="37" t="s">
        <v>826</v>
      </c>
      <c r="D401" s="41" t="s">
        <v>840</v>
      </c>
      <c r="E401" s="45">
        <v>2012</v>
      </c>
      <c r="F401" s="43">
        <v>88077729</v>
      </c>
      <c r="G401" s="26" t="s">
        <v>814</v>
      </c>
      <c r="H401" s="52"/>
      <c r="I401" s="52"/>
      <c r="J401" s="53"/>
    </row>
    <row r="402" spans="2:10" x14ac:dyDescent="0.25">
      <c r="B402" s="41" t="s">
        <v>412</v>
      </c>
      <c r="C402" s="37" t="s">
        <v>826</v>
      </c>
      <c r="D402" s="41" t="s">
        <v>840</v>
      </c>
      <c r="E402" s="45">
        <v>2012</v>
      </c>
      <c r="F402" s="43">
        <v>87883070</v>
      </c>
      <c r="G402" s="26" t="s">
        <v>817</v>
      </c>
      <c r="H402" s="52"/>
      <c r="I402" s="52"/>
      <c r="J402" s="53"/>
    </row>
    <row r="403" spans="2:10" x14ac:dyDescent="0.25">
      <c r="B403" s="41" t="s">
        <v>413</v>
      </c>
      <c r="C403" s="37" t="s">
        <v>826</v>
      </c>
      <c r="D403" s="41" t="s">
        <v>840</v>
      </c>
      <c r="E403" s="45">
        <v>2012</v>
      </c>
      <c r="F403" s="43">
        <v>87887423</v>
      </c>
      <c r="G403" s="26" t="s">
        <v>761</v>
      </c>
      <c r="H403" s="52"/>
      <c r="I403" s="52"/>
      <c r="J403" s="53"/>
    </row>
    <row r="404" spans="2:10" x14ac:dyDescent="0.25">
      <c r="B404" s="41" t="s">
        <v>414</v>
      </c>
      <c r="C404" s="37" t="s">
        <v>826</v>
      </c>
      <c r="D404" s="41" t="s">
        <v>840</v>
      </c>
      <c r="E404" s="45">
        <v>2012</v>
      </c>
      <c r="F404" s="43">
        <v>87936429</v>
      </c>
      <c r="G404" s="26" t="s">
        <v>783</v>
      </c>
      <c r="H404" s="52"/>
      <c r="I404" s="52"/>
      <c r="J404" s="53"/>
    </row>
    <row r="405" spans="2:10" x14ac:dyDescent="0.25">
      <c r="B405" s="41" t="s">
        <v>415</v>
      </c>
      <c r="C405" s="37" t="s">
        <v>826</v>
      </c>
      <c r="D405" s="41" t="s">
        <v>840</v>
      </c>
      <c r="E405" s="45">
        <v>2012</v>
      </c>
      <c r="F405" s="43">
        <v>87886655</v>
      </c>
      <c r="G405" s="26" t="s">
        <v>756</v>
      </c>
      <c r="H405" s="52"/>
      <c r="I405" s="52"/>
      <c r="J405" s="53"/>
    </row>
    <row r="406" spans="2:10" x14ac:dyDescent="0.25">
      <c r="B406" s="41" t="s">
        <v>416</v>
      </c>
      <c r="C406" s="37" t="s">
        <v>826</v>
      </c>
      <c r="D406" s="41" t="s">
        <v>840</v>
      </c>
      <c r="E406" s="45">
        <v>2012</v>
      </c>
      <c r="F406" s="43">
        <v>87929951</v>
      </c>
      <c r="G406" s="26" t="s">
        <v>754</v>
      </c>
      <c r="H406" s="52"/>
      <c r="I406" s="52"/>
      <c r="J406" s="53"/>
    </row>
    <row r="407" spans="2:10" x14ac:dyDescent="0.25">
      <c r="B407" s="41" t="s">
        <v>417</v>
      </c>
      <c r="C407" s="37" t="s">
        <v>826</v>
      </c>
      <c r="D407" s="41" t="s">
        <v>840</v>
      </c>
      <c r="E407" s="45">
        <v>2012</v>
      </c>
      <c r="F407" s="43">
        <v>89903218</v>
      </c>
      <c r="G407" s="26" t="s">
        <v>700</v>
      </c>
      <c r="H407" s="52"/>
      <c r="I407" s="52"/>
      <c r="J407" s="53"/>
    </row>
    <row r="408" spans="2:10" x14ac:dyDescent="0.25">
      <c r="B408" s="41" t="s">
        <v>418</v>
      </c>
      <c r="C408" s="37" t="s">
        <v>826</v>
      </c>
      <c r="D408" s="41" t="s">
        <v>840</v>
      </c>
      <c r="E408" s="45">
        <v>2012</v>
      </c>
      <c r="F408" s="43">
        <v>88347132</v>
      </c>
      <c r="G408" s="26" t="s">
        <v>802</v>
      </c>
      <c r="H408" s="52"/>
      <c r="I408" s="52"/>
      <c r="J408" s="53"/>
    </row>
    <row r="409" spans="2:10" x14ac:dyDescent="0.25">
      <c r="B409" s="41" t="s">
        <v>419</v>
      </c>
      <c r="C409" s="37" t="s">
        <v>826</v>
      </c>
      <c r="D409" s="41" t="s">
        <v>840</v>
      </c>
      <c r="E409" s="45">
        <v>2012</v>
      </c>
      <c r="F409" s="43">
        <v>89900716</v>
      </c>
      <c r="G409" s="26" t="s">
        <v>711</v>
      </c>
      <c r="H409" s="52"/>
      <c r="I409" s="52"/>
      <c r="J409" s="53"/>
    </row>
    <row r="410" spans="2:10" x14ac:dyDescent="0.25">
      <c r="B410" s="41" t="s">
        <v>420</v>
      </c>
      <c r="C410" s="37" t="s">
        <v>826</v>
      </c>
      <c r="D410" s="41" t="s">
        <v>840</v>
      </c>
      <c r="E410" s="45">
        <v>2012</v>
      </c>
      <c r="F410" s="43">
        <v>87885711</v>
      </c>
      <c r="G410" s="26" t="s">
        <v>804</v>
      </c>
      <c r="H410" s="52"/>
      <c r="I410" s="52"/>
      <c r="J410" s="53"/>
    </row>
    <row r="411" spans="2:10" x14ac:dyDescent="0.25">
      <c r="B411" s="41" t="s">
        <v>421</v>
      </c>
      <c r="C411" s="37" t="s">
        <v>826</v>
      </c>
      <c r="D411" s="41" t="s">
        <v>840</v>
      </c>
      <c r="E411" s="45">
        <v>2012</v>
      </c>
      <c r="F411" s="43">
        <v>88077718</v>
      </c>
      <c r="G411" s="26" t="s">
        <v>746</v>
      </c>
      <c r="H411" s="52"/>
      <c r="I411" s="52"/>
      <c r="J411" s="53"/>
    </row>
    <row r="412" spans="2:10" x14ac:dyDescent="0.25">
      <c r="B412" s="41" t="s">
        <v>422</v>
      </c>
      <c r="C412" s="37" t="s">
        <v>826</v>
      </c>
      <c r="D412" s="41" t="s">
        <v>840</v>
      </c>
      <c r="E412" s="45">
        <v>2012</v>
      </c>
      <c r="F412" s="43">
        <v>87927694</v>
      </c>
      <c r="G412" s="26" t="s">
        <v>819</v>
      </c>
      <c r="H412" s="52"/>
      <c r="I412" s="52"/>
      <c r="J412" s="53"/>
    </row>
    <row r="413" spans="2:10" x14ac:dyDescent="0.25">
      <c r="B413" s="41" t="s">
        <v>423</v>
      </c>
      <c r="C413" s="37" t="s">
        <v>826</v>
      </c>
      <c r="D413" s="41" t="s">
        <v>840</v>
      </c>
      <c r="E413" s="45">
        <v>2012</v>
      </c>
      <c r="F413" s="43">
        <v>87887931</v>
      </c>
      <c r="G413" s="26" t="s">
        <v>776</v>
      </c>
      <c r="H413" s="52"/>
      <c r="I413" s="52"/>
      <c r="J413" s="53"/>
    </row>
    <row r="414" spans="2:10" x14ac:dyDescent="0.25">
      <c r="B414" s="41" t="s">
        <v>424</v>
      </c>
      <c r="C414" s="37" t="s">
        <v>826</v>
      </c>
      <c r="D414" s="41" t="s">
        <v>840</v>
      </c>
      <c r="E414" s="45">
        <v>2012</v>
      </c>
      <c r="F414" s="43">
        <v>87887643</v>
      </c>
      <c r="G414" s="26" t="s">
        <v>771</v>
      </c>
      <c r="H414" s="52"/>
      <c r="I414" s="52"/>
      <c r="J414" s="53"/>
    </row>
    <row r="415" spans="2:10" x14ac:dyDescent="0.25">
      <c r="B415" s="41" t="s">
        <v>425</v>
      </c>
      <c r="C415" s="37" t="s">
        <v>826</v>
      </c>
      <c r="D415" s="41" t="s">
        <v>840</v>
      </c>
      <c r="E415" s="45">
        <v>2012</v>
      </c>
      <c r="F415" s="43">
        <v>89900616</v>
      </c>
      <c r="G415" s="26" t="s">
        <v>720</v>
      </c>
      <c r="H415" s="52"/>
      <c r="I415" s="52"/>
      <c r="J415" s="53"/>
    </row>
    <row r="416" spans="2:10" x14ac:dyDescent="0.25">
      <c r="B416" s="41" t="s">
        <v>426</v>
      </c>
      <c r="C416" s="37" t="s">
        <v>826</v>
      </c>
      <c r="D416" s="41" t="s">
        <v>840</v>
      </c>
      <c r="E416" s="45">
        <v>2012</v>
      </c>
      <c r="F416" s="43">
        <v>89908006</v>
      </c>
      <c r="G416" s="26" t="s">
        <v>811</v>
      </c>
      <c r="H416" s="52"/>
      <c r="I416" s="52"/>
      <c r="J416" s="53"/>
    </row>
    <row r="417" spans="2:10" x14ac:dyDescent="0.25">
      <c r="B417" s="41" t="s">
        <v>427</v>
      </c>
      <c r="C417" s="37" t="s">
        <v>826</v>
      </c>
      <c r="D417" s="41" t="s">
        <v>840</v>
      </c>
      <c r="E417" s="45">
        <v>2012</v>
      </c>
      <c r="F417" s="43">
        <v>89896207</v>
      </c>
      <c r="G417" s="26" t="s">
        <v>724</v>
      </c>
      <c r="H417" s="52"/>
      <c r="I417" s="52"/>
      <c r="J417" s="53"/>
    </row>
    <row r="418" spans="2:10" x14ac:dyDescent="0.25">
      <c r="B418" s="41" t="s">
        <v>428</v>
      </c>
      <c r="C418" s="37" t="s">
        <v>826</v>
      </c>
      <c r="D418" s="41" t="s">
        <v>840</v>
      </c>
      <c r="E418" s="45">
        <v>2012</v>
      </c>
      <c r="F418" s="43">
        <v>89901210</v>
      </c>
      <c r="G418" s="26" t="s">
        <v>735</v>
      </c>
      <c r="H418" s="52"/>
      <c r="I418" s="52"/>
      <c r="J418" s="53"/>
    </row>
    <row r="419" spans="2:10" x14ac:dyDescent="0.25">
      <c r="B419" s="41" t="s">
        <v>429</v>
      </c>
      <c r="C419" s="37" t="s">
        <v>826</v>
      </c>
      <c r="D419" s="41" t="s">
        <v>841</v>
      </c>
      <c r="E419" s="45">
        <v>2012</v>
      </c>
      <c r="F419" s="43">
        <v>87921549</v>
      </c>
      <c r="G419" s="26" t="s">
        <v>728</v>
      </c>
      <c r="H419" s="52"/>
      <c r="I419" s="52"/>
      <c r="J419" s="53"/>
    </row>
    <row r="420" spans="2:10" x14ac:dyDescent="0.25">
      <c r="B420" s="41" t="s">
        <v>430</v>
      </c>
      <c r="C420" s="37" t="s">
        <v>826</v>
      </c>
      <c r="D420" s="41" t="s">
        <v>841</v>
      </c>
      <c r="E420" s="45">
        <v>2012</v>
      </c>
      <c r="F420" s="43">
        <v>87883552</v>
      </c>
      <c r="G420" s="26" t="s">
        <v>818</v>
      </c>
      <c r="H420" s="52"/>
      <c r="I420" s="52"/>
      <c r="J420" s="53"/>
    </row>
    <row r="421" spans="2:10" x14ac:dyDescent="0.25">
      <c r="B421" s="41" t="s">
        <v>431</v>
      </c>
      <c r="C421" s="37" t="s">
        <v>826</v>
      </c>
      <c r="D421" s="41" t="s">
        <v>841</v>
      </c>
      <c r="E421" s="45">
        <v>2012</v>
      </c>
      <c r="F421" s="43">
        <v>89907375</v>
      </c>
      <c r="G421" s="26" t="s">
        <v>718</v>
      </c>
      <c r="H421" s="52"/>
      <c r="I421" s="52"/>
      <c r="J421" s="53"/>
    </row>
    <row r="422" spans="2:10" x14ac:dyDescent="0.25">
      <c r="B422" s="41" t="s">
        <v>432</v>
      </c>
      <c r="C422" s="37" t="s">
        <v>826</v>
      </c>
      <c r="D422" s="41" t="s">
        <v>841</v>
      </c>
      <c r="E422" s="45">
        <v>2012</v>
      </c>
      <c r="F422" s="43">
        <v>89903331</v>
      </c>
      <c r="G422" s="26" t="s">
        <v>809</v>
      </c>
      <c r="H422" s="52"/>
      <c r="I422" s="52"/>
      <c r="J422" s="53"/>
    </row>
    <row r="423" spans="2:10" x14ac:dyDescent="0.25">
      <c r="B423" s="41" t="s">
        <v>433</v>
      </c>
      <c r="C423" s="37" t="s">
        <v>826</v>
      </c>
      <c r="D423" s="41" t="s">
        <v>841</v>
      </c>
      <c r="E423" s="45">
        <v>2012</v>
      </c>
      <c r="F423" s="43">
        <v>89911275</v>
      </c>
      <c r="G423" s="26" t="s">
        <v>726</v>
      </c>
      <c r="H423" s="52"/>
      <c r="I423" s="52"/>
      <c r="J423" s="53"/>
    </row>
    <row r="424" spans="2:10" x14ac:dyDescent="0.25">
      <c r="B424" s="41" t="s">
        <v>434</v>
      </c>
      <c r="C424" s="37" t="s">
        <v>826</v>
      </c>
      <c r="D424" s="41" t="s">
        <v>841</v>
      </c>
      <c r="E424" s="45">
        <v>2012</v>
      </c>
      <c r="F424" s="43">
        <v>87934204</v>
      </c>
      <c r="G424" s="26" t="s">
        <v>797</v>
      </c>
      <c r="H424" s="52"/>
      <c r="I424" s="52"/>
      <c r="J424" s="53"/>
    </row>
    <row r="425" spans="2:10" x14ac:dyDescent="0.25">
      <c r="B425" s="41" t="s">
        <v>435</v>
      </c>
      <c r="C425" s="37" t="s">
        <v>826</v>
      </c>
      <c r="D425" s="41" t="s">
        <v>841</v>
      </c>
      <c r="E425" s="45">
        <v>2012</v>
      </c>
      <c r="F425" s="43">
        <v>89900716</v>
      </c>
      <c r="G425" s="26" t="s">
        <v>711</v>
      </c>
      <c r="H425" s="52"/>
      <c r="I425" s="52"/>
      <c r="J425" s="53"/>
    </row>
    <row r="426" spans="2:10" x14ac:dyDescent="0.25">
      <c r="B426" s="41" t="s">
        <v>436</v>
      </c>
      <c r="C426" s="37" t="s">
        <v>826</v>
      </c>
      <c r="D426" s="41" t="s">
        <v>841</v>
      </c>
      <c r="E426" s="45">
        <v>2012</v>
      </c>
      <c r="F426" s="43">
        <v>87927694</v>
      </c>
      <c r="G426" s="26" t="s">
        <v>819</v>
      </c>
      <c r="H426" s="52"/>
      <c r="I426" s="52"/>
      <c r="J426" s="53"/>
    </row>
    <row r="427" spans="2:10" x14ac:dyDescent="0.25">
      <c r="B427" s="41" t="s">
        <v>437</v>
      </c>
      <c r="C427" s="37" t="s">
        <v>826</v>
      </c>
      <c r="D427" s="41" t="s">
        <v>841</v>
      </c>
      <c r="E427" s="45">
        <v>2012</v>
      </c>
      <c r="F427" s="43">
        <v>88347132</v>
      </c>
      <c r="G427" s="26" t="s">
        <v>802</v>
      </c>
      <c r="H427" s="52"/>
      <c r="I427" s="52"/>
      <c r="J427" s="53"/>
    </row>
    <row r="428" spans="2:10" x14ac:dyDescent="0.25">
      <c r="B428" s="41" t="s">
        <v>438</v>
      </c>
      <c r="C428" s="37" t="s">
        <v>826</v>
      </c>
      <c r="D428" s="41" t="s">
        <v>841</v>
      </c>
      <c r="E428" s="45">
        <v>2012</v>
      </c>
      <c r="F428" s="43">
        <v>87885711</v>
      </c>
      <c r="G428" s="26" t="s">
        <v>804</v>
      </c>
      <c r="H428" s="52"/>
      <c r="I428" s="52"/>
      <c r="J428" s="53"/>
    </row>
    <row r="429" spans="2:10" x14ac:dyDescent="0.25">
      <c r="B429" s="41" t="s">
        <v>439</v>
      </c>
      <c r="C429" s="37" t="s">
        <v>826</v>
      </c>
      <c r="D429" s="41" t="s">
        <v>841</v>
      </c>
      <c r="E429" s="45">
        <v>2012</v>
      </c>
      <c r="F429" s="43">
        <v>87886655</v>
      </c>
      <c r="G429" s="26" t="s">
        <v>756</v>
      </c>
      <c r="H429" s="52"/>
      <c r="I429" s="52"/>
      <c r="J429" s="53"/>
    </row>
    <row r="430" spans="2:10" x14ac:dyDescent="0.25">
      <c r="B430" s="41" t="s">
        <v>440</v>
      </c>
      <c r="C430" s="37" t="s">
        <v>826</v>
      </c>
      <c r="D430" s="41" t="s">
        <v>841</v>
      </c>
      <c r="E430" s="45">
        <v>2012</v>
      </c>
      <c r="F430" s="43">
        <v>87887931</v>
      </c>
      <c r="G430" s="26" t="s">
        <v>776</v>
      </c>
      <c r="H430" s="52"/>
      <c r="I430" s="52"/>
      <c r="J430" s="53"/>
    </row>
    <row r="431" spans="2:10" x14ac:dyDescent="0.25">
      <c r="B431" s="41" t="s">
        <v>441</v>
      </c>
      <c r="C431" s="37" t="s">
        <v>826</v>
      </c>
      <c r="D431" s="41" t="s">
        <v>841</v>
      </c>
      <c r="E431" s="45">
        <v>2012</v>
      </c>
      <c r="F431" s="43">
        <v>87883070</v>
      </c>
      <c r="G431" s="26" t="s">
        <v>817</v>
      </c>
      <c r="H431" s="52"/>
      <c r="I431" s="52"/>
      <c r="J431" s="53"/>
    </row>
    <row r="432" spans="2:10" x14ac:dyDescent="0.25">
      <c r="B432" s="41" t="s">
        <v>442</v>
      </c>
      <c r="C432" s="37" t="s">
        <v>826</v>
      </c>
      <c r="D432" s="41" t="s">
        <v>841</v>
      </c>
      <c r="E432" s="45">
        <v>2012</v>
      </c>
      <c r="F432" s="43">
        <v>89900329</v>
      </c>
      <c r="G432" s="26" t="s">
        <v>702</v>
      </c>
      <c r="H432" s="52"/>
      <c r="I432" s="52"/>
      <c r="J432" s="53"/>
    </row>
    <row r="433" spans="2:10" x14ac:dyDescent="0.25">
      <c r="B433" s="41" t="s">
        <v>443</v>
      </c>
      <c r="C433" s="37" t="s">
        <v>826</v>
      </c>
      <c r="D433" s="41" t="s">
        <v>841</v>
      </c>
      <c r="E433" s="45">
        <v>2012</v>
      </c>
      <c r="F433" s="43">
        <v>88347640</v>
      </c>
      <c r="G433" s="26" t="s">
        <v>801</v>
      </c>
      <c r="H433" s="52"/>
      <c r="I433" s="52"/>
      <c r="J433" s="53"/>
    </row>
    <row r="434" spans="2:10" x14ac:dyDescent="0.25">
      <c r="B434" s="41" t="s">
        <v>444</v>
      </c>
      <c r="C434" s="37" t="s">
        <v>826</v>
      </c>
      <c r="D434" s="41" t="s">
        <v>841</v>
      </c>
      <c r="E434" s="45">
        <v>2012</v>
      </c>
      <c r="F434" s="43">
        <v>87883928</v>
      </c>
      <c r="G434" s="26" t="s">
        <v>767</v>
      </c>
      <c r="H434" s="52"/>
      <c r="I434" s="52"/>
      <c r="J434" s="53"/>
    </row>
    <row r="435" spans="2:10" x14ac:dyDescent="0.25">
      <c r="B435" s="41" t="s">
        <v>445</v>
      </c>
      <c r="C435" s="37" t="s">
        <v>826</v>
      </c>
      <c r="D435" s="41" t="s">
        <v>841</v>
      </c>
      <c r="E435" s="45">
        <v>2012</v>
      </c>
      <c r="F435" s="43">
        <v>89900616</v>
      </c>
      <c r="G435" s="26" t="s">
        <v>720</v>
      </c>
      <c r="H435" s="52"/>
      <c r="I435" s="52"/>
      <c r="J435" s="53"/>
    </row>
    <row r="436" spans="2:10" x14ac:dyDescent="0.25">
      <c r="B436" s="41" t="s">
        <v>446</v>
      </c>
      <c r="C436" s="37" t="s">
        <v>826</v>
      </c>
      <c r="D436" s="41" t="s">
        <v>841</v>
      </c>
      <c r="E436" s="45">
        <v>2012</v>
      </c>
      <c r="F436" s="43">
        <v>89908006</v>
      </c>
      <c r="G436" s="26" t="s">
        <v>811</v>
      </c>
      <c r="H436" s="52"/>
      <c r="I436" s="52"/>
      <c r="J436" s="53"/>
    </row>
    <row r="437" spans="2:10" x14ac:dyDescent="0.25">
      <c r="B437" s="41" t="s">
        <v>447</v>
      </c>
      <c r="C437" s="37" t="s">
        <v>826</v>
      </c>
      <c r="D437" s="41" t="s">
        <v>841</v>
      </c>
      <c r="E437" s="45">
        <v>2012</v>
      </c>
      <c r="F437" s="43">
        <v>89911594</v>
      </c>
      <c r="G437" s="26" t="s">
        <v>806</v>
      </c>
      <c r="H437" s="52"/>
      <c r="I437" s="52"/>
      <c r="J437" s="53"/>
    </row>
    <row r="438" spans="2:10" x14ac:dyDescent="0.25">
      <c r="B438" s="41" t="s">
        <v>448</v>
      </c>
      <c r="C438" s="37" t="s">
        <v>826</v>
      </c>
      <c r="D438" s="41" t="s">
        <v>841</v>
      </c>
      <c r="E438" s="45">
        <v>2012</v>
      </c>
      <c r="F438" s="43">
        <v>89897877</v>
      </c>
      <c r="G438" s="26" t="s">
        <v>694</v>
      </c>
      <c r="H438" s="52"/>
      <c r="I438" s="52"/>
      <c r="J438" s="53"/>
    </row>
    <row r="439" spans="2:10" x14ac:dyDescent="0.25">
      <c r="B439" s="41" t="s">
        <v>449</v>
      </c>
      <c r="C439" s="37" t="s">
        <v>826</v>
      </c>
      <c r="D439" s="41" t="s">
        <v>841</v>
      </c>
      <c r="E439" s="45">
        <v>2012</v>
      </c>
      <c r="F439" s="43">
        <v>87887423</v>
      </c>
      <c r="G439" s="26" t="s">
        <v>761</v>
      </c>
      <c r="H439" s="52"/>
      <c r="I439" s="52"/>
      <c r="J439" s="53"/>
    </row>
    <row r="440" spans="2:10" x14ac:dyDescent="0.25">
      <c r="B440" s="41" t="s">
        <v>450</v>
      </c>
      <c r="C440" s="37" t="s">
        <v>826</v>
      </c>
      <c r="D440" s="41" t="s">
        <v>841</v>
      </c>
      <c r="E440" s="45">
        <v>2012</v>
      </c>
      <c r="F440" s="43">
        <v>87887643</v>
      </c>
      <c r="G440" s="26" t="s">
        <v>771</v>
      </c>
      <c r="H440" s="52"/>
      <c r="I440" s="52"/>
      <c r="J440" s="53"/>
    </row>
    <row r="441" spans="2:10" x14ac:dyDescent="0.25">
      <c r="B441" s="41" t="s">
        <v>451</v>
      </c>
      <c r="C441" s="37" t="s">
        <v>826</v>
      </c>
      <c r="D441" s="41" t="s">
        <v>841</v>
      </c>
      <c r="E441" s="45">
        <v>2012</v>
      </c>
      <c r="F441" s="43">
        <v>89896207</v>
      </c>
      <c r="G441" s="26" t="s">
        <v>724</v>
      </c>
      <c r="H441" s="52"/>
      <c r="I441" s="52"/>
      <c r="J441" s="53"/>
    </row>
    <row r="442" spans="2:10" x14ac:dyDescent="0.25">
      <c r="B442" s="41" t="s">
        <v>452</v>
      </c>
      <c r="C442" s="37" t="s">
        <v>826</v>
      </c>
      <c r="D442" s="41" t="s">
        <v>842</v>
      </c>
      <c r="E442" s="45">
        <v>2012</v>
      </c>
      <c r="F442" s="43">
        <v>87921549</v>
      </c>
      <c r="G442" s="26" t="s">
        <v>728</v>
      </c>
      <c r="H442" s="52"/>
      <c r="I442" s="52"/>
      <c r="J442" s="53"/>
    </row>
    <row r="443" spans="2:10" x14ac:dyDescent="0.25">
      <c r="B443" s="41" t="s">
        <v>453</v>
      </c>
      <c r="C443" s="37" t="s">
        <v>826</v>
      </c>
      <c r="D443" s="41" t="s">
        <v>842</v>
      </c>
      <c r="E443" s="45">
        <v>2012</v>
      </c>
      <c r="F443" s="43">
        <v>87883552</v>
      </c>
      <c r="G443" s="26" t="s">
        <v>818</v>
      </c>
      <c r="H443" s="52"/>
      <c r="I443" s="52"/>
      <c r="J443" s="53"/>
    </row>
    <row r="444" spans="2:10" x14ac:dyDescent="0.25">
      <c r="B444" s="41" t="s">
        <v>454</v>
      </c>
      <c r="C444" s="37" t="s">
        <v>826</v>
      </c>
      <c r="D444" s="41" t="s">
        <v>842</v>
      </c>
      <c r="E444" s="45">
        <v>2012</v>
      </c>
      <c r="F444" s="43">
        <v>89907375</v>
      </c>
      <c r="G444" s="26" t="s">
        <v>718</v>
      </c>
      <c r="H444" s="52"/>
      <c r="I444" s="52"/>
      <c r="J444" s="53"/>
    </row>
    <row r="445" spans="2:10" x14ac:dyDescent="0.25">
      <c r="B445" s="41" t="s">
        <v>455</v>
      </c>
      <c r="C445" s="37" t="s">
        <v>826</v>
      </c>
      <c r="D445" s="41" t="s">
        <v>842</v>
      </c>
      <c r="E445" s="45">
        <v>2012</v>
      </c>
      <c r="F445" s="43">
        <v>88357259</v>
      </c>
      <c r="G445" s="26" t="s">
        <v>798</v>
      </c>
      <c r="H445" s="52"/>
      <c r="I445" s="52"/>
      <c r="J445" s="53"/>
    </row>
    <row r="446" spans="2:10" x14ac:dyDescent="0.25">
      <c r="B446" s="41" t="s">
        <v>456</v>
      </c>
      <c r="C446" s="37" t="s">
        <v>826</v>
      </c>
      <c r="D446" s="41" t="s">
        <v>842</v>
      </c>
      <c r="E446" s="45">
        <v>2012</v>
      </c>
      <c r="F446" s="43">
        <v>89897877</v>
      </c>
      <c r="G446" s="26" t="s">
        <v>694</v>
      </c>
      <c r="H446" s="52"/>
      <c r="I446" s="52"/>
      <c r="J446" s="53"/>
    </row>
    <row r="447" spans="2:10" x14ac:dyDescent="0.25">
      <c r="B447" s="41" t="s">
        <v>457</v>
      </c>
      <c r="C447" s="37" t="s">
        <v>826</v>
      </c>
      <c r="D447" s="41" t="s">
        <v>842</v>
      </c>
      <c r="E447" s="45">
        <v>2012</v>
      </c>
      <c r="F447" s="43">
        <v>89903331</v>
      </c>
      <c r="G447" s="26" t="s">
        <v>809</v>
      </c>
      <c r="H447" s="52"/>
      <c r="I447" s="52"/>
      <c r="J447" s="53"/>
    </row>
    <row r="448" spans="2:10" x14ac:dyDescent="0.25">
      <c r="B448" s="41" t="s">
        <v>458</v>
      </c>
      <c r="C448" s="37" t="s">
        <v>826</v>
      </c>
      <c r="D448" s="41" t="s">
        <v>842</v>
      </c>
      <c r="E448" s="45">
        <v>2012</v>
      </c>
      <c r="F448" s="43">
        <v>89912071</v>
      </c>
      <c r="G448" s="26" t="s">
        <v>731</v>
      </c>
      <c r="H448" s="52"/>
      <c r="I448" s="52"/>
      <c r="J448" s="53"/>
    </row>
    <row r="449" spans="2:10" x14ac:dyDescent="0.25">
      <c r="B449" s="41" t="s">
        <v>459</v>
      </c>
      <c r="C449" s="37" t="s">
        <v>826</v>
      </c>
      <c r="D449" s="41" t="s">
        <v>842</v>
      </c>
      <c r="E449" s="45">
        <v>2012</v>
      </c>
      <c r="F449" s="43">
        <v>89911275</v>
      </c>
      <c r="G449" s="26" t="s">
        <v>726</v>
      </c>
      <c r="H449" s="52"/>
      <c r="I449" s="52"/>
      <c r="J449" s="53"/>
    </row>
    <row r="450" spans="2:10" x14ac:dyDescent="0.25">
      <c r="B450" s="41" t="s">
        <v>460</v>
      </c>
      <c r="C450" s="37" t="s">
        <v>826</v>
      </c>
      <c r="D450" s="41" t="s">
        <v>842</v>
      </c>
      <c r="E450" s="45">
        <v>2012</v>
      </c>
      <c r="F450" s="43">
        <v>87934204</v>
      </c>
      <c r="G450" s="26" t="s">
        <v>797</v>
      </c>
      <c r="H450" s="52"/>
      <c r="I450" s="52"/>
      <c r="J450" s="53"/>
    </row>
    <row r="451" spans="2:10" x14ac:dyDescent="0.25">
      <c r="B451" s="41" t="s">
        <v>461</v>
      </c>
      <c r="C451" s="37" t="s">
        <v>826</v>
      </c>
      <c r="D451" s="41" t="s">
        <v>842</v>
      </c>
      <c r="E451" s="45">
        <v>2012</v>
      </c>
      <c r="F451" s="43">
        <v>87883070</v>
      </c>
      <c r="G451" s="26" t="s">
        <v>817</v>
      </c>
      <c r="H451" s="52"/>
      <c r="I451" s="52"/>
      <c r="J451" s="53"/>
    </row>
    <row r="452" spans="2:10" x14ac:dyDescent="0.25">
      <c r="B452" s="41" t="s">
        <v>462</v>
      </c>
      <c r="C452" s="37" t="s">
        <v>826</v>
      </c>
      <c r="D452" s="41" t="s">
        <v>842</v>
      </c>
      <c r="E452" s="45">
        <v>2012</v>
      </c>
      <c r="F452" s="43">
        <v>87883928</v>
      </c>
      <c r="G452" s="26" t="s">
        <v>767</v>
      </c>
      <c r="H452" s="52"/>
      <c r="I452" s="52"/>
      <c r="J452" s="53"/>
    </row>
    <row r="453" spans="2:10" x14ac:dyDescent="0.25">
      <c r="B453" s="41" t="s">
        <v>463</v>
      </c>
      <c r="C453" s="37" t="s">
        <v>826</v>
      </c>
      <c r="D453" s="41" t="s">
        <v>842</v>
      </c>
      <c r="E453" s="45">
        <v>2012</v>
      </c>
      <c r="F453" s="43">
        <v>87883865</v>
      </c>
      <c r="G453" s="26" t="s">
        <v>765</v>
      </c>
      <c r="H453" s="52"/>
      <c r="I453" s="52"/>
      <c r="J453" s="53"/>
    </row>
    <row r="454" spans="2:10" x14ac:dyDescent="0.25">
      <c r="B454" s="41" t="s">
        <v>464</v>
      </c>
      <c r="C454" s="37" t="s">
        <v>826</v>
      </c>
      <c r="D454" s="41" t="s">
        <v>842</v>
      </c>
      <c r="E454" s="45">
        <v>2012</v>
      </c>
      <c r="F454" s="43">
        <v>89900716</v>
      </c>
      <c r="G454" s="26" t="s">
        <v>711</v>
      </c>
      <c r="H454" s="52"/>
      <c r="I454" s="52"/>
      <c r="J454" s="53"/>
    </row>
    <row r="455" spans="2:10" x14ac:dyDescent="0.25">
      <c r="B455" s="41" t="s">
        <v>465</v>
      </c>
      <c r="C455" s="37" t="s">
        <v>826</v>
      </c>
      <c r="D455" s="41" t="s">
        <v>842</v>
      </c>
      <c r="E455" s="45">
        <v>2012</v>
      </c>
      <c r="F455" s="43">
        <v>89911594</v>
      </c>
      <c r="G455" s="26" t="s">
        <v>806</v>
      </c>
      <c r="H455" s="52"/>
      <c r="I455" s="52"/>
      <c r="J455" s="53"/>
    </row>
    <row r="456" spans="2:10" x14ac:dyDescent="0.25">
      <c r="B456" s="41" t="s">
        <v>466</v>
      </c>
      <c r="C456" s="37" t="s">
        <v>826</v>
      </c>
      <c r="D456" s="41" t="s">
        <v>842</v>
      </c>
      <c r="E456" s="45">
        <v>2012</v>
      </c>
      <c r="F456" s="43">
        <v>87927694</v>
      </c>
      <c r="G456" s="26" t="s">
        <v>819</v>
      </c>
      <c r="H456" s="52"/>
      <c r="I456" s="52"/>
      <c r="J456" s="53"/>
    </row>
    <row r="457" spans="2:10" x14ac:dyDescent="0.25">
      <c r="B457" s="41" t="s">
        <v>467</v>
      </c>
      <c r="C457" s="37" t="s">
        <v>826</v>
      </c>
      <c r="D457" s="41" t="s">
        <v>842</v>
      </c>
      <c r="E457" s="45">
        <v>2012</v>
      </c>
      <c r="F457" s="43">
        <v>89900329</v>
      </c>
      <c r="G457" s="26" t="s">
        <v>702</v>
      </c>
      <c r="H457" s="52"/>
      <c r="I457" s="52"/>
      <c r="J457" s="53"/>
    </row>
    <row r="458" spans="2:10" x14ac:dyDescent="0.25">
      <c r="B458" s="41" t="s">
        <v>468</v>
      </c>
      <c r="C458" s="37" t="s">
        <v>826</v>
      </c>
      <c r="D458" s="41" t="s">
        <v>842</v>
      </c>
      <c r="E458" s="45">
        <v>2012</v>
      </c>
      <c r="F458" s="43">
        <v>88077729</v>
      </c>
      <c r="G458" s="26" t="s">
        <v>814</v>
      </c>
      <c r="H458" s="52"/>
      <c r="I458" s="52"/>
      <c r="J458" s="53"/>
    </row>
    <row r="459" spans="2:10" x14ac:dyDescent="0.25">
      <c r="B459" s="41" t="s">
        <v>469</v>
      </c>
      <c r="C459" s="37" t="s">
        <v>826</v>
      </c>
      <c r="D459" s="41" t="s">
        <v>842</v>
      </c>
      <c r="E459" s="45">
        <v>2012</v>
      </c>
      <c r="F459" s="43">
        <v>89903218</v>
      </c>
      <c r="G459" s="26" t="s">
        <v>700</v>
      </c>
      <c r="H459" s="52"/>
      <c r="I459" s="52"/>
      <c r="J459" s="53"/>
    </row>
    <row r="460" spans="2:10" x14ac:dyDescent="0.25">
      <c r="B460" s="41" t="s">
        <v>470</v>
      </c>
      <c r="C460" s="37" t="s">
        <v>826</v>
      </c>
      <c r="D460" s="41" t="s">
        <v>842</v>
      </c>
      <c r="E460" s="45">
        <v>2012</v>
      </c>
      <c r="F460" s="43">
        <v>88347132</v>
      </c>
      <c r="G460" s="26" t="s">
        <v>802</v>
      </c>
      <c r="H460" s="52"/>
      <c r="I460" s="52"/>
      <c r="J460" s="53"/>
    </row>
    <row r="461" spans="2:10" x14ac:dyDescent="0.25">
      <c r="B461" s="41" t="s">
        <v>471</v>
      </c>
      <c r="C461" s="37" t="s">
        <v>826</v>
      </c>
      <c r="D461" s="41" t="s">
        <v>842</v>
      </c>
      <c r="E461" s="45">
        <v>2012</v>
      </c>
      <c r="F461" s="43">
        <v>88077718</v>
      </c>
      <c r="G461" s="26" t="s">
        <v>746</v>
      </c>
      <c r="H461" s="52"/>
      <c r="I461" s="52"/>
      <c r="J461" s="53"/>
    </row>
    <row r="462" spans="2:10" x14ac:dyDescent="0.25">
      <c r="B462" s="41" t="s">
        <v>472</v>
      </c>
      <c r="C462" s="37" t="s">
        <v>826</v>
      </c>
      <c r="D462" s="41" t="s">
        <v>842</v>
      </c>
      <c r="E462" s="45">
        <v>2012</v>
      </c>
      <c r="F462" s="43">
        <v>87885711</v>
      </c>
      <c r="G462" s="26" t="s">
        <v>804</v>
      </c>
      <c r="H462" s="52"/>
      <c r="I462" s="52"/>
      <c r="J462" s="53"/>
    </row>
    <row r="463" spans="2:10" x14ac:dyDescent="0.25">
      <c r="B463" s="41" t="s">
        <v>473</v>
      </c>
      <c r="C463" s="37" t="s">
        <v>826</v>
      </c>
      <c r="D463" s="41" t="s">
        <v>842</v>
      </c>
      <c r="E463" s="45">
        <v>2012</v>
      </c>
      <c r="F463" s="43">
        <v>87887423</v>
      </c>
      <c r="G463" s="26" t="s">
        <v>761</v>
      </c>
      <c r="H463" s="52"/>
      <c r="I463" s="52"/>
      <c r="J463" s="53"/>
    </row>
    <row r="464" spans="2:10" x14ac:dyDescent="0.25">
      <c r="B464" s="41" t="s">
        <v>474</v>
      </c>
      <c r="C464" s="37" t="s">
        <v>826</v>
      </c>
      <c r="D464" s="41" t="s">
        <v>842</v>
      </c>
      <c r="E464" s="45">
        <v>2012</v>
      </c>
      <c r="F464" s="43">
        <v>87936429</v>
      </c>
      <c r="G464" s="26" t="s">
        <v>783</v>
      </c>
      <c r="H464" s="52"/>
      <c r="I464" s="52"/>
      <c r="J464" s="53"/>
    </row>
    <row r="465" spans="2:10" x14ac:dyDescent="0.25">
      <c r="B465" s="41" t="s">
        <v>475</v>
      </c>
      <c r="C465" s="37" t="s">
        <v>826</v>
      </c>
      <c r="D465" s="41" t="s">
        <v>842</v>
      </c>
      <c r="E465" s="45">
        <v>2012</v>
      </c>
      <c r="F465" s="43">
        <v>87929951</v>
      </c>
      <c r="G465" s="26" t="s">
        <v>754</v>
      </c>
      <c r="H465" s="52"/>
      <c r="I465" s="52"/>
      <c r="J465" s="53"/>
    </row>
    <row r="466" spans="2:10" x14ac:dyDescent="0.25">
      <c r="B466" s="41" t="s">
        <v>476</v>
      </c>
      <c r="C466" s="37" t="s">
        <v>826</v>
      </c>
      <c r="D466" s="41" t="s">
        <v>842</v>
      </c>
      <c r="E466" s="45">
        <v>2012</v>
      </c>
      <c r="F466" s="43">
        <v>89895329</v>
      </c>
      <c r="G466" s="26" t="s">
        <v>715</v>
      </c>
      <c r="H466" s="52"/>
      <c r="I466" s="52"/>
      <c r="J466" s="53"/>
    </row>
    <row r="467" spans="2:10" x14ac:dyDescent="0.25">
      <c r="B467" s="41" t="s">
        <v>477</v>
      </c>
      <c r="C467" s="37" t="s">
        <v>826</v>
      </c>
      <c r="D467" s="41" t="s">
        <v>842</v>
      </c>
      <c r="E467" s="45">
        <v>2012</v>
      </c>
      <c r="F467" s="43">
        <v>87887931</v>
      </c>
      <c r="G467" s="26" t="s">
        <v>776</v>
      </c>
      <c r="H467" s="52"/>
      <c r="I467" s="52"/>
      <c r="J467" s="53"/>
    </row>
    <row r="468" spans="2:10" x14ac:dyDescent="0.25">
      <c r="B468" s="41" t="s">
        <v>478</v>
      </c>
      <c r="C468" s="37" t="s">
        <v>826</v>
      </c>
      <c r="D468" s="41" t="s">
        <v>842</v>
      </c>
      <c r="E468" s="45">
        <v>2012</v>
      </c>
      <c r="F468" s="43">
        <v>87880875</v>
      </c>
      <c r="G468" s="26" t="s">
        <v>763</v>
      </c>
      <c r="H468" s="52"/>
      <c r="I468" s="52"/>
      <c r="J468" s="53"/>
    </row>
    <row r="469" spans="2:10" x14ac:dyDescent="0.25">
      <c r="B469" s="41" t="s">
        <v>479</v>
      </c>
      <c r="C469" s="37" t="s">
        <v>826</v>
      </c>
      <c r="D469" s="41" t="s">
        <v>842</v>
      </c>
      <c r="E469" s="45">
        <v>2012</v>
      </c>
      <c r="F469" s="43">
        <v>87886655</v>
      </c>
      <c r="G469" s="26" t="s">
        <v>756</v>
      </c>
      <c r="H469" s="52"/>
      <c r="I469" s="52"/>
      <c r="J469" s="53"/>
    </row>
    <row r="470" spans="2:10" x14ac:dyDescent="0.25">
      <c r="B470" s="41" t="s">
        <v>480</v>
      </c>
      <c r="C470" s="37" t="s">
        <v>826</v>
      </c>
      <c r="D470" s="41" t="s">
        <v>842</v>
      </c>
      <c r="E470" s="45">
        <v>2012</v>
      </c>
      <c r="F470" s="43">
        <v>89912065</v>
      </c>
      <c r="G470" s="26" t="s">
        <v>812</v>
      </c>
      <c r="H470" s="52"/>
      <c r="I470" s="52"/>
      <c r="J470" s="53"/>
    </row>
    <row r="471" spans="2:10" x14ac:dyDescent="0.25">
      <c r="B471" s="41" t="s">
        <v>481</v>
      </c>
      <c r="C471" s="37" t="s">
        <v>826</v>
      </c>
      <c r="D471" s="41" t="s">
        <v>842</v>
      </c>
      <c r="E471" s="45">
        <v>2012</v>
      </c>
      <c r="F471" s="43">
        <v>87887643</v>
      </c>
      <c r="G471" s="26" t="s">
        <v>771</v>
      </c>
      <c r="H471" s="52"/>
      <c r="I471" s="52"/>
      <c r="J471" s="53"/>
    </row>
    <row r="472" spans="2:10" x14ac:dyDescent="0.25">
      <c r="B472" s="41" t="s">
        <v>482</v>
      </c>
      <c r="C472" s="37" t="s">
        <v>826</v>
      </c>
      <c r="D472" s="41" t="s">
        <v>842</v>
      </c>
      <c r="E472" s="45">
        <v>2012</v>
      </c>
      <c r="F472" s="43">
        <v>89900616</v>
      </c>
      <c r="G472" s="26" t="s">
        <v>720</v>
      </c>
      <c r="H472" s="52"/>
      <c r="I472" s="52"/>
      <c r="J472" s="53"/>
    </row>
    <row r="473" spans="2:10" x14ac:dyDescent="0.25">
      <c r="B473" s="41" t="s">
        <v>483</v>
      </c>
      <c r="C473" s="37" t="s">
        <v>826</v>
      </c>
      <c r="D473" s="41" t="s">
        <v>842</v>
      </c>
      <c r="E473" s="45">
        <v>2012</v>
      </c>
      <c r="F473" s="43">
        <v>89908006</v>
      </c>
      <c r="G473" s="26" t="s">
        <v>811</v>
      </c>
      <c r="H473" s="52"/>
      <c r="I473" s="52"/>
      <c r="J473" s="53"/>
    </row>
    <row r="474" spans="2:10" x14ac:dyDescent="0.25">
      <c r="B474" s="41" t="s">
        <v>483</v>
      </c>
      <c r="C474" s="37" t="s">
        <v>826</v>
      </c>
      <c r="D474" s="41" t="s">
        <v>842</v>
      </c>
      <c r="E474" s="45">
        <v>2012</v>
      </c>
      <c r="F474" s="43">
        <v>89908006</v>
      </c>
      <c r="G474" s="26" t="s">
        <v>811</v>
      </c>
      <c r="H474" s="52"/>
      <c r="I474" s="52"/>
      <c r="J474" s="53"/>
    </row>
    <row r="475" spans="2:10" x14ac:dyDescent="0.25">
      <c r="B475" s="41" t="s">
        <v>484</v>
      </c>
      <c r="C475" s="37" t="s">
        <v>826</v>
      </c>
      <c r="D475" s="41" t="s">
        <v>842</v>
      </c>
      <c r="E475" s="45">
        <v>2012</v>
      </c>
      <c r="F475" s="43">
        <v>89899079</v>
      </c>
      <c r="G475" s="26" t="s">
        <v>813</v>
      </c>
      <c r="H475" s="52"/>
      <c r="I475" s="52"/>
      <c r="J475" s="53"/>
    </row>
    <row r="476" spans="2:10" x14ac:dyDescent="0.25">
      <c r="B476" s="41" t="s">
        <v>485</v>
      </c>
      <c r="C476" s="37" t="s">
        <v>826</v>
      </c>
      <c r="D476" s="41" t="s">
        <v>842</v>
      </c>
      <c r="E476" s="45">
        <v>2012</v>
      </c>
      <c r="F476" s="43">
        <v>89901210</v>
      </c>
      <c r="G476" s="26" t="s">
        <v>735</v>
      </c>
      <c r="H476" s="52"/>
      <c r="I476" s="52"/>
      <c r="J476" s="53"/>
    </row>
    <row r="477" spans="2:10" x14ac:dyDescent="0.25">
      <c r="B477" s="41" t="s">
        <v>486</v>
      </c>
      <c r="C477" s="37" t="s">
        <v>826</v>
      </c>
      <c r="D477" s="41" t="s">
        <v>842</v>
      </c>
      <c r="E477" s="45">
        <v>2012</v>
      </c>
      <c r="F477" s="43">
        <v>87882562</v>
      </c>
      <c r="G477" s="26" t="s">
        <v>773</v>
      </c>
      <c r="H477" s="52"/>
      <c r="I477" s="52"/>
      <c r="J477" s="53"/>
    </row>
    <row r="478" spans="2:10" x14ac:dyDescent="0.25">
      <c r="B478" s="41" t="s">
        <v>487</v>
      </c>
      <c r="C478" s="37" t="s">
        <v>826</v>
      </c>
      <c r="D478" s="41" t="s">
        <v>842</v>
      </c>
      <c r="E478" s="45">
        <v>2012</v>
      </c>
      <c r="F478" s="43">
        <v>89896207</v>
      </c>
      <c r="G478" s="26" t="s">
        <v>724</v>
      </c>
      <c r="H478" s="52"/>
      <c r="I478" s="52"/>
      <c r="J478" s="53"/>
    </row>
    <row r="479" spans="2:10" x14ac:dyDescent="0.25">
      <c r="B479" s="41" t="s">
        <v>488</v>
      </c>
      <c r="C479" s="37" t="s">
        <v>826</v>
      </c>
      <c r="D479" s="41" t="s">
        <v>843</v>
      </c>
      <c r="E479" s="45">
        <v>2012</v>
      </c>
      <c r="F479" s="43">
        <v>89897877</v>
      </c>
      <c r="G479" s="26" t="s">
        <v>694</v>
      </c>
      <c r="H479" s="52"/>
      <c r="I479" s="52"/>
      <c r="J479" s="53"/>
    </row>
    <row r="480" spans="2:10" x14ac:dyDescent="0.25">
      <c r="B480" s="41" t="s">
        <v>489</v>
      </c>
      <c r="C480" s="37" t="s">
        <v>826</v>
      </c>
      <c r="D480" s="41" t="s">
        <v>843</v>
      </c>
      <c r="E480" s="45">
        <v>2012</v>
      </c>
      <c r="F480" s="43">
        <v>89900716</v>
      </c>
      <c r="G480" s="26" t="s">
        <v>711</v>
      </c>
      <c r="H480" s="52"/>
      <c r="I480" s="52"/>
      <c r="J480" s="53"/>
    </row>
    <row r="481" spans="2:10" x14ac:dyDescent="0.25">
      <c r="B481" s="41" t="s">
        <v>490</v>
      </c>
      <c r="C481" s="37" t="s">
        <v>826</v>
      </c>
      <c r="D481" s="41" t="s">
        <v>843</v>
      </c>
      <c r="E481" s="45">
        <v>2012</v>
      </c>
      <c r="F481" s="43">
        <v>87921549</v>
      </c>
      <c r="G481" s="26" t="s">
        <v>728</v>
      </c>
      <c r="H481" s="52"/>
      <c r="I481" s="52"/>
      <c r="J481" s="53"/>
    </row>
    <row r="482" spans="2:10" x14ac:dyDescent="0.25">
      <c r="B482" s="41" t="s">
        <v>491</v>
      </c>
      <c r="C482" s="37" t="s">
        <v>826</v>
      </c>
      <c r="D482" s="41" t="s">
        <v>843</v>
      </c>
      <c r="E482" s="45">
        <v>2012</v>
      </c>
      <c r="F482" s="43">
        <v>88357259</v>
      </c>
      <c r="G482" s="26" t="s">
        <v>798</v>
      </c>
      <c r="H482" s="52"/>
      <c r="I482" s="52"/>
      <c r="J482" s="53"/>
    </row>
    <row r="483" spans="2:10" x14ac:dyDescent="0.25">
      <c r="B483" s="41" t="s">
        <v>492</v>
      </c>
      <c r="C483" s="37" t="s">
        <v>826</v>
      </c>
      <c r="D483" s="41" t="s">
        <v>843</v>
      </c>
      <c r="E483" s="45">
        <v>2012</v>
      </c>
      <c r="F483" s="43">
        <v>89907375</v>
      </c>
      <c r="G483" s="26" t="s">
        <v>718</v>
      </c>
      <c r="H483" s="52"/>
      <c r="I483" s="52"/>
      <c r="J483" s="53"/>
    </row>
    <row r="484" spans="2:10" x14ac:dyDescent="0.25">
      <c r="B484" s="41" t="s">
        <v>493</v>
      </c>
      <c r="C484" s="37" t="s">
        <v>826</v>
      </c>
      <c r="D484" s="41" t="s">
        <v>843</v>
      </c>
      <c r="E484" s="45">
        <v>2012</v>
      </c>
      <c r="F484" s="43">
        <v>89903331</v>
      </c>
      <c r="G484" s="26" t="s">
        <v>809</v>
      </c>
      <c r="H484" s="52"/>
      <c r="I484" s="52"/>
      <c r="J484" s="53"/>
    </row>
    <row r="485" spans="2:10" x14ac:dyDescent="0.25">
      <c r="B485" s="41" t="s">
        <v>494</v>
      </c>
      <c r="C485" s="37" t="s">
        <v>826</v>
      </c>
      <c r="D485" s="41" t="s">
        <v>843</v>
      </c>
      <c r="E485" s="45">
        <v>2012</v>
      </c>
      <c r="F485" s="43">
        <v>89911275</v>
      </c>
      <c r="G485" s="26" t="s">
        <v>726</v>
      </c>
      <c r="H485" s="52"/>
      <c r="I485" s="52"/>
      <c r="J485" s="53"/>
    </row>
    <row r="486" spans="2:10" x14ac:dyDescent="0.25">
      <c r="B486" s="41" t="s">
        <v>495</v>
      </c>
      <c r="C486" s="37" t="s">
        <v>826</v>
      </c>
      <c r="D486" s="41" t="s">
        <v>843</v>
      </c>
      <c r="E486" s="45">
        <v>2012</v>
      </c>
      <c r="F486" s="43">
        <v>87883928</v>
      </c>
      <c r="G486" s="26" t="s">
        <v>767</v>
      </c>
      <c r="H486" s="52"/>
      <c r="I486" s="52"/>
      <c r="J486" s="53"/>
    </row>
    <row r="487" spans="2:10" x14ac:dyDescent="0.25">
      <c r="B487" s="41" t="s">
        <v>496</v>
      </c>
      <c r="C487" s="37" t="s">
        <v>826</v>
      </c>
      <c r="D487" s="41" t="s">
        <v>843</v>
      </c>
      <c r="E487" s="45">
        <v>2012</v>
      </c>
      <c r="F487" s="43">
        <v>89266441</v>
      </c>
      <c r="G487" s="26" t="s">
        <v>820</v>
      </c>
      <c r="H487" s="52"/>
      <c r="I487" s="52"/>
      <c r="J487" s="53"/>
    </row>
    <row r="488" spans="2:10" x14ac:dyDescent="0.25">
      <c r="B488" s="41" t="s">
        <v>497</v>
      </c>
      <c r="C488" s="37" t="s">
        <v>826</v>
      </c>
      <c r="D488" s="41" t="s">
        <v>843</v>
      </c>
      <c r="E488" s="45">
        <v>2012</v>
      </c>
      <c r="F488" s="43">
        <v>89900329</v>
      </c>
      <c r="G488" s="26" t="s">
        <v>702</v>
      </c>
      <c r="H488" s="52"/>
      <c r="I488" s="52"/>
      <c r="J488" s="53"/>
    </row>
    <row r="489" spans="2:10" x14ac:dyDescent="0.25">
      <c r="B489" s="41" t="s">
        <v>498</v>
      </c>
      <c r="C489" s="37" t="s">
        <v>826</v>
      </c>
      <c r="D489" s="41" t="s">
        <v>843</v>
      </c>
      <c r="E489" s="45">
        <v>2012</v>
      </c>
      <c r="F489" s="43">
        <v>87883865</v>
      </c>
      <c r="G489" s="26" t="s">
        <v>765</v>
      </c>
      <c r="H489" s="52"/>
      <c r="I489" s="52"/>
      <c r="J489" s="53"/>
    </row>
    <row r="490" spans="2:10" x14ac:dyDescent="0.25">
      <c r="B490" s="41" t="s">
        <v>499</v>
      </c>
      <c r="C490" s="37" t="s">
        <v>826</v>
      </c>
      <c r="D490" s="41" t="s">
        <v>843</v>
      </c>
      <c r="E490" s="45">
        <v>2012</v>
      </c>
      <c r="F490" s="43">
        <v>87883070</v>
      </c>
      <c r="G490" s="26" t="s">
        <v>817</v>
      </c>
      <c r="H490" s="52"/>
      <c r="I490" s="52"/>
      <c r="J490" s="53"/>
    </row>
    <row r="491" spans="2:10" x14ac:dyDescent="0.25">
      <c r="B491" s="41" t="s">
        <v>500</v>
      </c>
      <c r="C491" s="37" t="s">
        <v>826</v>
      </c>
      <c r="D491" s="41" t="s">
        <v>843</v>
      </c>
      <c r="E491" s="45">
        <v>2012</v>
      </c>
      <c r="F491" s="43">
        <v>89911594</v>
      </c>
      <c r="G491" s="26" t="s">
        <v>806</v>
      </c>
      <c r="H491" s="52"/>
      <c r="I491" s="52"/>
      <c r="J491" s="53"/>
    </row>
    <row r="492" spans="2:10" x14ac:dyDescent="0.25">
      <c r="B492" s="41" t="s">
        <v>501</v>
      </c>
      <c r="C492" s="37" t="s">
        <v>826</v>
      </c>
      <c r="D492" s="41" t="s">
        <v>843</v>
      </c>
      <c r="E492" s="45">
        <v>2012</v>
      </c>
      <c r="F492" s="43">
        <v>89899079</v>
      </c>
      <c r="G492" s="26" t="s">
        <v>813</v>
      </c>
      <c r="H492" s="52"/>
      <c r="I492" s="52"/>
      <c r="J492" s="53"/>
    </row>
    <row r="493" spans="2:10" x14ac:dyDescent="0.25">
      <c r="B493" s="41" t="s">
        <v>502</v>
      </c>
      <c r="C493" s="37" t="s">
        <v>826</v>
      </c>
      <c r="D493" s="41" t="s">
        <v>843</v>
      </c>
      <c r="E493" s="45">
        <v>2012</v>
      </c>
      <c r="F493" s="43">
        <v>87929951</v>
      </c>
      <c r="G493" s="26" t="s">
        <v>754</v>
      </c>
      <c r="H493" s="52"/>
      <c r="I493" s="52"/>
      <c r="J493" s="53"/>
    </row>
    <row r="494" spans="2:10" x14ac:dyDescent="0.25">
      <c r="B494" s="41" t="s">
        <v>503</v>
      </c>
      <c r="C494" s="37" t="s">
        <v>826</v>
      </c>
      <c r="D494" s="41" t="s">
        <v>843</v>
      </c>
      <c r="E494" s="45">
        <v>2012</v>
      </c>
      <c r="F494" s="43">
        <v>87886655</v>
      </c>
      <c r="G494" s="26" t="s">
        <v>756</v>
      </c>
      <c r="H494" s="52"/>
      <c r="I494" s="52"/>
      <c r="J494" s="53"/>
    </row>
    <row r="495" spans="2:10" x14ac:dyDescent="0.25">
      <c r="B495" s="41" t="s">
        <v>503</v>
      </c>
      <c r="C495" s="37" t="s">
        <v>826</v>
      </c>
      <c r="D495" s="41" t="s">
        <v>843</v>
      </c>
      <c r="E495" s="45">
        <v>2012</v>
      </c>
      <c r="F495" s="43">
        <v>87886655</v>
      </c>
      <c r="G495" s="26" t="s">
        <v>756</v>
      </c>
      <c r="H495" s="52"/>
      <c r="I495" s="52"/>
      <c r="J495" s="53"/>
    </row>
    <row r="496" spans="2:10" x14ac:dyDescent="0.25">
      <c r="B496" s="41" t="s">
        <v>504</v>
      </c>
      <c r="C496" s="37" t="s">
        <v>826</v>
      </c>
      <c r="D496" s="41" t="s">
        <v>843</v>
      </c>
      <c r="E496" s="45">
        <v>2012</v>
      </c>
      <c r="F496" s="43">
        <v>87887643</v>
      </c>
      <c r="G496" s="26" t="s">
        <v>771</v>
      </c>
      <c r="H496" s="52"/>
      <c r="I496" s="52"/>
      <c r="J496" s="53"/>
    </row>
    <row r="497" spans="2:10" x14ac:dyDescent="0.25">
      <c r="B497" s="41" t="s">
        <v>505</v>
      </c>
      <c r="C497" s="37" t="s">
        <v>826</v>
      </c>
      <c r="D497" s="41" t="s">
        <v>843</v>
      </c>
      <c r="E497" s="45">
        <v>2012</v>
      </c>
      <c r="F497" s="43">
        <v>87885711</v>
      </c>
      <c r="G497" s="26" t="s">
        <v>804</v>
      </c>
      <c r="H497" s="52"/>
      <c r="I497" s="52"/>
      <c r="J497" s="53"/>
    </row>
    <row r="498" spans="2:10" x14ac:dyDescent="0.25">
      <c r="B498" s="41" t="s">
        <v>506</v>
      </c>
      <c r="C498" s="37" t="s">
        <v>826</v>
      </c>
      <c r="D498" s="41" t="s">
        <v>843</v>
      </c>
      <c r="E498" s="45">
        <v>2012</v>
      </c>
      <c r="F498" s="43">
        <v>89909671</v>
      </c>
      <c r="G498" s="26" t="s">
        <v>793</v>
      </c>
      <c r="H498" s="52"/>
      <c r="I498" s="52"/>
      <c r="J498" s="53"/>
    </row>
    <row r="499" spans="2:10" x14ac:dyDescent="0.25">
      <c r="B499" s="41" t="s">
        <v>507</v>
      </c>
      <c r="C499" s="37" t="s">
        <v>826</v>
      </c>
      <c r="D499" s="41" t="s">
        <v>843</v>
      </c>
      <c r="E499" s="45">
        <v>2012</v>
      </c>
      <c r="F499" s="43">
        <v>88347132</v>
      </c>
      <c r="G499" s="26" t="s">
        <v>802</v>
      </c>
      <c r="H499" s="52"/>
      <c r="I499" s="52"/>
      <c r="J499" s="53"/>
    </row>
    <row r="500" spans="2:10" x14ac:dyDescent="0.25">
      <c r="B500" s="41" t="s">
        <v>508</v>
      </c>
      <c r="C500" s="37" t="s">
        <v>826</v>
      </c>
      <c r="D500" s="41" t="s">
        <v>843</v>
      </c>
      <c r="E500" s="45">
        <v>2012</v>
      </c>
      <c r="F500" s="43">
        <v>89903218</v>
      </c>
      <c r="G500" s="26" t="s">
        <v>700</v>
      </c>
      <c r="H500" s="52"/>
      <c r="I500" s="52"/>
      <c r="J500" s="53"/>
    </row>
    <row r="501" spans="2:10" x14ac:dyDescent="0.25">
      <c r="B501" s="41" t="s">
        <v>509</v>
      </c>
      <c r="C501" s="37" t="s">
        <v>826</v>
      </c>
      <c r="D501" s="41" t="s">
        <v>843</v>
      </c>
      <c r="E501" s="45">
        <v>2012</v>
      </c>
      <c r="F501" s="43">
        <v>87934204</v>
      </c>
      <c r="G501" s="26" t="s">
        <v>797</v>
      </c>
      <c r="H501" s="52"/>
      <c r="I501" s="52"/>
      <c r="J501" s="53"/>
    </row>
    <row r="502" spans="2:10" x14ac:dyDescent="0.25">
      <c r="B502" s="41" t="s">
        <v>510</v>
      </c>
      <c r="C502" s="37" t="s">
        <v>826</v>
      </c>
      <c r="D502" s="41" t="s">
        <v>843</v>
      </c>
      <c r="E502" s="45">
        <v>2012</v>
      </c>
      <c r="F502" s="43">
        <v>89896207</v>
      </c>
      <c r="G502" s="26" t="s">
        <v>724</v>
      </c>
      <c r="H502" s="52"/>
      <c r="I502" s="52"/>
      <c r="J502" s="53"/>
    </row>
    <row r="503" spans="2:10" x14ac:dyDescent="0.25">
      <c r="B503" s="41" t="s">
        <v>511</v>
      </c>
      <c r="C503" s="37" t="s">
        <v>826</v>
      </c>
      <c r="D503" s="41" t="s">
        <v>844</v>
      </c>
      <c r="E503" s="45">
        <v>2012</v>
      </c>
      <c r="F503" s="43">
        <v>87883552</v>
      </c>
      <c r="G503" s="26" t="s">
        <v>818</v>
      </c>
      <c r="H503" s="52"/>
      <c r="I503" s="52"/>
      <c r="J503" s="53"/>
    </row>
    <row r="504" spans="2:10" x14ac:dyDescent="0.25">
      <c r="B504" s="41" t="s">
        <v>512</v>
      </c>
      <c r="C504" s="37" t="s">
        <v>826</v>
      </c>
      <c r="D504" s="41" t="s">
        <v>844</v>
      </c>
      <c r="E504" s="45">
        <v>2012</v>
      </c>
      <c r="F504" s="43">
        <v>88357259</v>
      </c>
      <c r="G504" s="26" t="s">
        <v>798</v>
      </c>
      <c r="H504" s="52"/>
      <c r="I504" s="52"/>
      <c r="J504" s="53"/>
    </row>
    <row r="505" spans="2:10" x14ac:dyDescent="0.25">
      <c r="B505" s="41" t="s">
        <v>513</v>
      </c>
      <c r="C505" s="37" t="s">
        <v>826</v>
      </c>
      <c r="D505" s="41" t="s">
        <v>844</v>
      </c>
      <c r="E505" s="45">
        <v>2012</v>
      </c>
      <c r="F505" s="43">
        <v>87921549</v>
      </c>
      <c r="G505" s="26" t="s">
        <v>728</v>
      </c>
      <c r="H505" s="52"/>
      <c r="I505" s="52"/>
      <c r="J505" s="53"/>
    </row>
    <row r="506" spans="2:10" x14ac:dyDescent="0.25">
      <c r="B506" s="41" t="s">
        <v>514</v>
      </c>
      <c r="C506" s="37" t="s">
        <v>826</v>
      </c>
      <c r="D506" s="41" t="s">
        <v>844</v>
      </c>
      <c r="E506" s="45">
        <v>2012</v>
      </c>
      <c r="F506" s="43">
        <v>89903331</v>
      </c>
      <c r="G506" s="26" t="s">
        <v>809</v>
      </c>
      <c r="H506" s="52"/>
      <c r="I506" s="52"/>
      <c r="J506" s="53"/>
    </row>
    <row r="507" spans="2:10" x14ac:dyDescent="0.25">
      <c r="B507" s="41" t="s">
        <v>515</v>
      </c>
      <c r="C507" s="37" t="s">
        <v>826</v>
      </c>
      <c r="D507" s="41" t="s">
        <v>844</v>
      </c>
      <c r="E507" s="45">
        <v>2012</v>
      </c>
      <c r="F507" s="43">
        <v>89911275</v>
      </c>
      <c r="G507" s="26" t="s">
        <v>726</v>
      </c>
      <c r="H507" s="52"/>
      <c r="I507" s="52"/>
      <c r="J507" s="53"/>
    </row>
    <row r="508" spans="2:10" x14ac:dyDescent="0.25">
      <c r="B508" s="41" t="s">
        <v>516</v>
      </c>
      <c r="C508" s="37" t="s">
        <v>826</v>
      </c>
      <c r="D508" s="41" t="s">
        <v>844</v>
      </c>
      <c r="E508" s="45">
        <v>2012</v>
      </c>
      <c r="F508" s="43">
        <v>89897877</v>
      </c>
      <c r="G508" s="26" t="s">
        <v>694</v>
      </c>
      <c r="H508" s="52"/>
      <c r="I508" s="52"/>
      <c r="J508" s="53"/>
    </row>
    <row r="509" spans="2:10" x14ac:dyDescent="0.25">
      <c r="B509" s="41" t="s">
        <v>517</v>
      </c>
      <c r="C509" s="37" t="s">
        <v>826</v>
      </c>
      <c r="D509" s="41" t="s">
        <v>844</v>
      </c>
      <c r="E509" s="45">
        <v>2012</v>
      </c>
      <c r="F509" s="43">
        <v>89907375</v>
      </c>
      <c r="G509" s="26" t="s">
        <v>718</v>
      </c>
      <c r="H509" s="52"/>
      <c r="I509" s="52"/>
      <c r="J509" s="53"/>
    </row>
    <row r="510" spans="2:10" x14ac:dyDescent="0.25">
      <c r="B510" s="41" t="s">
        <v>518</v>
      </c>
      <c r="C510" s="37" t="s">
        <v>826</v>
      </c>
      <c r="D510" s="41" t="s">
        <v>844</v>
      </c>
      <c r="E510" s="45">
        <v>2012</v>
      </c>
      <c r="F510" s="43">
        <v>87885711</v>
      </c>
      <c r="G510" s="26" t="s">
        <v>804</v>
      </c>
      <c r="H510" s="52"/>
      <c r="I510" s="52"/>
      <c r="J510" s="53"/>
    </row>
    <row r="511" spans="2:10" x14ac:dyDescent="0.25">
      <c r="B511" s="41" t="s">
        <v>519</v>
      </c>
      <c r="C511" s="37" t="s">
        <v>826</v>
      </c>
      <c r="D511" s="41" t="s">
        <v>844</v>
      </c>
      <c r="E511" s="45">
        <v>2012</v>
      </c>
      <c r="F511" s="43">
        <v>89903218</v>
      </c>
      <c r="G511" s="26" t="s">
        <v>700</v>
      </c>
      <c r="H511" s="52"/>
      <c r="I511" s="52"/>
      <c r="J511" s="53"/>
    </row>
    <row r="512" spans="2:10" x14ac:dyDescent="0.25">
      <c r="B512" s="41" t="s">
        <v>520</v>
      </c>
      <c r="C512" s="37" t="s">
        <v>826</v>
      </c>
      <c r="D512" s="41" t="s">
        <v>844</v>
      </c>
      <c r="E512" s="45">
        <v>2012</v>
      </c>
      <c r="F512" s="43">
        <v>87883865</v>
      </c>
      <c r="G512" s="26" t="s">
        <v>765</v>
      </c>
      <c r="H512" s="52"/>
      <c r="I512" s="52"/>
      <c r="J512" s="53"/>
    </row>
    <row r="513" spans="2:10" x14ac:dyDescent="0.25">
      <c r="B513" s="41" t="s">
        <v>521</v>
      </c>
      <c r="C513" s="37" t="s">
        <v>826</v>
      </c>
      <c r="D513" s="41" t="s">
        <v>844</v>
      </c>
      <c r="E513" s="45">
        <v>2012</v>
      </c>
      <c r="F513" s="43">
        <v>87883928</v>
      </c>
      <c r="G513" s="26" t="s">
        <v>767</v>
      </c>
      <c r="H513" s="52"/>
      <c r="I513" s="52"/>
      <c r="J513" s="53"/>
    </row>
    <row r="514" spans="2:10" x14ac:dyDescent="0.25">
      <c r="B514" s="41" t="s">
        <v>522</v>
      </c>
      <c r="C514" s="37" t="s">
        <v>826</v>
      </c>
      <c r="D514" s="41" t="s">
        <v>844</v>
      </c>
      <c r="E514" s="45">
        <v>2012</v>
      </c>
      <c r="F514" s="43">
        <v>89911594</v>
      </c>
      <c r="G514" s="26" t="s">
        <v>806</v>
      </c>
      <c r="H514" s="52"/>
      <c r="I514" s="52"/>
      <c r="J514" s="53"/>
    </row>
    <row r="515" spans="2:10" x14ac:dyDescent="0.25">
      <c r="B515" s="41" t="s">
        <v>523</v>
      </c>
      <c r="C515" s="37" t="s">
        <v>826</v>
      </c>
      <c r="D515" s="41" t="s">
        <v>844</v>
      </c>
      <c r="E515" s="45">
        <v>2012</v>
      </c>
      <c r="F515" s="43">
        <v>88077729</v>
      </c>
      <c r="G515" s="26" t="s">
        <v>814</v>
      </c>
      <c r="H515" s="52"/>
      <c r="I515" s="52"/>
      <c r="J515" s="53"/>
    </row>
    <row r="516" spans="2:10" x14ac:dyDescent="0.25">
      <c r="B516" s="41" t="s">
        <v>524</v>
      </c>
      <c r="C516" s="37" t="s">
        <v>826</v>
      </c>
      <c r="D516" s="41" t="s">
        <v>844</v>
      </c>
      <c r="E516" s="45">
        <v>2012</v>
      </c>
      <c r="F516" s="43">
        <v>88347640</v>
      </c>
      <c r="G516" s="26" t="s">
        <v>801</v>
      </c>
      <c r="H516" s="52"/>
      <c r="I516" s="52"/>
      <c r="J516" s="53"/>
    </row>
    <row r="517" spans="2:10" x14ac:dyDescent="0.25">
      <c r="B517" s="41" t="s">
        <v>525</v>
      </c>
      <c r="C517" s="37" t="s">
        <v>826</v>
      </c>
      <c r="D517" s="41" t="s">
        <v>844</v>
      </c>
      <c r="E517" s="45">
        <v>2012</v>
      </c>
      <c r="F517" s="43">
        <v>87883070</v>
      </c>
      <c r="G517" s="26" t="s">
        <v>817</v>
      </c>
      <c r="H517" s="52"/>
      <c r="I517" s="52"/>
      <c r="J517" s="53"/>
    </row>
    <row r="518" spans="2:10" x14ac:dyDescent="0.25">
      <c r="B518" s="41" t="s">
        <v>526</v>
      </c>
      <c r="C518" s="37" t="s">
        <v>826</v>
      </c>
      <c r="D518" s="41" t="s">
        <v>844</v>
      </c>
      <c r="E518" s="45">
        <v>2012</v>
      </c>
      <c r="F518" s="43">
        <v>89900716</v>
      </c>
      <c r="G518" s="26" t="s">
        <v>711</v>
      </c>
      <c r="H518" s="52"/>
      <c r="I518" s="52"/>
      <c r="J518" s="53"/>
    </row>
    <row r="519" spans="2:10" x14ac:dyDescent="0.25">
      <c r="B519" s="41" t="s">
        <v>527</v>
      </c>
      <c r="C519" s="37" t="s">
        <v>826</v>
      </c>
      <c r="D519" s="41" t="s">
        <v>844</v>
      </c>
      <c r="E519" s="45">
        <v>2012</v>
      </c>
      <c r="F519" s="43">
        <v>87887423</v>
      </c>
      <c r="G519" s="26" t="s">
        <v>761</v>
      </c>
      <c r="H519" s="52"/>
      <c r="I519" s="52"/>
      <c r="J519" s="53"/>
    </row>
    <row r="520" spans="2:10" x14ac:dyDescent="0.25">
      <c r="B520" s="41" t="s">
        <v>528</v>
      </c>
      <c r="C520" s="37" t="s">
        <v>826</v>
      </c>
      <c r="D520" s="41" t="s">
        <v>844</v>
      </c>
      <c r="E520" s="45">
        <v>2012</v>
      </c>
      <c r="F520" s="43">
        <v>89899079</v>
      </c>
      <c r="G520" s="26" t="s">
        <v>813</v>
      </c>
      <c r="H520" s="52"/>
      <c r="I520" s="52"/>
      <c r="J520" s="53"/>
    </row>
    <row r="521" spans="2:10" x14ac:dyDescent="0.25">
      <c r="B521" s="41" t="s">
        <v>529</v>
      </c>
      <c r="C521" s="37" t="s">
        <v>826</v>
      </c>
      <c r="D521" s="41" t="s">
        <v>844</v>
      </c>
      <c r="E521" s="45">
        <v>2012</v>
      </c>
      <c r="F521" s="43">
        <v>89912065</v>
      </c>
      <c r="G521" s="26" t="s">
        <v>812</v>
      </c>
      <c r="H521" s="52"/>
      <c r="I521" s="52"/>
      <c r="J521" s="53"/>
    </row>
    <row r="522" spans="2:10" x14ac:dyDescent="0.25">
      <c r="B522" s="41" t="s">
        <v>530</v>
      </c>
      <c r="C522" s="37" t="s">
        <v>826</v>
      </c>
      <c r="D522" s="41" t="s">
        <v>844</v>
      </c>
      <c r="E522" s="45">
        <v>2012</v>
      </c>
      <c r="F522" s="43">
        <v>87936429</v>
      </c>
      <c r="G522" s="26" t="s">
        <v>783</v>
      </c>
      <c r="H522" s="52"/>
      <c r="I522" s="52"/>
      <c r="J522" s="53"/>
    </row>
    <row r="523" spans="2:10" x14ac:dyDescent="0.25">
      <c r="B523" s="41" t="s">
        <v>531</v>
      </c>
      <c r="C523" s="37" t="s">
        <v>826</v>
      </c>
      <c r="D523" s="41" t="s">
        <v>844</v>
      </c>
      <c r="E523" s="45">
        <v>2012</v>
      </c>
      <c r="F523" s="43">
        <v>87882562</v>
      </c>
      <c r="G523" s="26" t="s">
        <v>773</v>
      </c>
      <c r="H523" s="52"/>
      <c r="I523" s="52"/>
      <c r="J523" s="53"/>
    </row>
    <row r="524" spans="2:10" x14ac:dyDescent="0.25">
      <c r="B524" s="41" t="s">
        <v>532</v>
      </c>
      <c r="C524" s="37" t="s">
        <v>826</v>
      </c>
      <c r="D524" s="41" t="s">
        <v>844</v>
      </c>
      <c r="E524" s="45">
        <v>2012</v>
      </c>
      <c r="F524" s="43">
        <v>87886655</v>
      </c>
      <c r="G524" s="26" t="s">
        <v>756</v>
      </c>
      <c r="H524" s="52"/>
      <c r="I524" s="52"/>
      <c r="J524" s="53"/>
    </row>
    <row r="525" spans="2:10" x14ac:dyDescent="0.25">
      <c r="B525" s="41" t="s">
        <v>533</v>
      </c>
      <c r="C525" s="37" t="s">
        <v>826</v>
      </c>
      <c r="D525" s="41" t="s">
        <v>844</v>
      </c>
      <c r="E525" s="45">
        <v>2012</v>
      </c>
      <c r="F525" s="43">
        <v>87929951</v>
      </c>
      <c r="G525" s="26" t="s">
        <v>754</v>
      </c>
      <c r="H525" s="52"/>
      <c r="I525" s="52"/>
      <c r="J525" s="53"/>
    </row>
    <row r="526" spans="2:10" x14ac:dyDescent="0.25">
      <c r="B526" s="41" t="s">
        <v>534</v>
      </c>
      <c r="C526" s="37" t="s">
        <v>826</v>
      </c>
      <c r="D526" s="41" t="s">
        <v>844</v>
      </c>
      <c r="E526" s="45">
        <v>2012</v>
      </c>
      <c r="F526" s="43">
        <v>87887931</v>
      </c>
      <c r="G526" s="26" t="s">
        <v>776</v>
      </c>
      <c r="H526" s="52"/>
      <c r="I526" s="52"/>
      <c r="J526" s="53"/>
    </row>
    <row r="527" spans="2:10" x14ac:dyDescent="0.25">
      <c r="B527" s="41" t="s">
        <v>535</v>
      </c>
      <c r="C527" s="37" t="s">
        <v>826</v>
      </c>
      <c r="D527" s="41" t="s">
        <v>844</v>
      </c>
      <c r="E527" s="45">
        <v>2012</v>
      </c>
      <c r="F527" s="43">
        <v>87887643</v>
      </c>
      <c r="G527" s="26" t="s">
        <v>771</v>
      </c>
      <c r="H527" s="52"/>
      <c r="I527" s="52"/>
      <c r="J527" s="53"/>
    </row>
    <row r="528" spans="2:10" x14ac:dyDescent="0.25">
      <c r="B528" s="41" t="s">
        <v>536</v>
      </c>
      <c r="C528" s="37" t="s">
        <v>826</v>
      </c>
      <c r="D528" s="41" t="s">
        <v>844</v>
      </c>
      <c r="E528" s="45">
        <v>2012</v>
      </c>
      <c r="F528" s="43">
        <v>88353192</v>
      </c>
      <c r="G528" s="26" t="s">
        <v>800</v>
      </c>
      <c r="H528" s="52"/>
      <c r="I528" s="52"/>
      <c r="J528" s="53"/>
    </row>
    <row r="529" spans="2:10" x14ac:dyDescent="0.25">
      <c r="B529" s="41" t="s">
        <v>537</v>
      </c>
      <c r="C529" s="37" t="s">
        <v>826</v>
      </c>
      <c r="D529" s="41" t="s">
        <v>844</v>
      </c>
      <c r="E529" s="45">
        <v>2012</v>
      </c>
      <c r="F529" s="43">
        <v>89896207</v>
      </c>
      <c r="G529" s="26" t="s">
        <v>724</v>
      </c>
      <c r="H529" s="52"/>
      <c r="I529" s="52"/>
      <c r="J529" s="53"/>
    </row>
    <row r="530" spans="2:10" x14ac:dyDescent="0.25">
      <c r="B530" s="41" t="s">
        <v>538</v>
      </c>
      <c r="C530" s="37" t="s">
        <v>826</v>
      </c>
      <c r="D530" s="41" t="s">
        <v>844</v>
      </c>
      <c r="E530" s="45">
        <v>2012</v>
      </c>
      <c r="F530" s="43">
        <v>89901210</v>
      </c>
      <c r="G530" s="26" t="s">
        <v>735</v>
      </c>
      <c r="H530" s="52"/>
      <c r="I530" s="52"/>
      <c r="J530" s="53"/>
    </row>
    <row r="531" spans="2:10" x14ac:dyDescent="0.25">
      <c r="B531" s="41" t="s">
        <v>539</v>
      </c>
      <c r="C531" s="37" t="s">
        <v>826</v>
      </c>
      <c r="D531" s="41" t="s">
        <v>845</v>
      </c>
      <c r="E531" s="45">
        <v>2012</v>
      </c>
      <c r="F531" s="43">
        <v>87883552</v>
      </c>
      <c r="G531" s="26" t="s">
        <v>818</v>
      </c>
      <c r="H531" s="52"/>
      <c r="I531" s="52"/>
      <c r="J531" s="53"/>
    </row>
    <row r="532" spans="2:10" x14ac:dyDescent="0.25">
      <c r="B532" s="41" t="s">
        <v>540</v>
      </c>
      <c r="C532" s="37" t="s">
        <v>826</v>
      </c>
      <c r="D532" s="41" t="s">
        <v>845</v>
      </c>
      <c r="E532" s="45">
        <v>2012</v>
      </c>
      <c r="F532" s="43">
        <v>88357259</v>
      </c>
      <c r="G532" s="26" t="s">
        <v>798</v>
      </c>
      <c r="H532" s="52"/>
      <c r="I532" s="52"/>
      <c r="J532" s="53"/>
    </row>
    <row r="533" spans="2:10" x14ac:dyDescent="0.25">
      <c r="B533" s="41" t="s">
        <v>541</v>
      </c>
      <c r="C533" s="37" t="s">
        <v>826</v>
      </c>
      <c r="D533" s="41" t="s">
        <v>845</v>
      </c>
      <c r="E533" s="45">
        <v>2012</v>
      </c>
      <c r="F533" s="43">
        <v>89895590</v>
      </c>
      <c r="G533" s="26" t="s">
        <v>808</v>
      </c>
      <c r="H533" s="52"/>
      <c r="I533" s="52"/>
      <c r="J533" s="53"/>
    </row>
    <row r="534" spans="2:10" x14ac:dyDescent="0.25">
      <c r="B534" s="41" t="s">
        <v>542</v>
      </c>
      <c r="C534" s="37" t="s">
        <v>826</v>
      </c>
      <c r="D534" s="41" t="s">
        <v>845</v>
      </c>
      <c r="E534" s="45">
        <v>2012</v>
      </c>
      <c r="F534" s="43">
        <v>89907375</v>
      </c>
      <c r="G534" s="26" t="s">
        <v>718</v>
      </c>
      <c r="H534" s="52"/>
      <c r="I534" s="52"/>
      <c r="J534" s="53"/>
    </row>
    <row r="535" spans="2:10" x14ac:dyDescent="0.25">
      <c r="B535" s="41" t="s">
        <v>543</v>
      </c>
      <c r="C535" s="37" t="s">
        <v>826</v>
      </c>
      <c r="D535" s="41" t="s">
        <v>845</v>
      </c>
      <c r="E535" s="45">
        <v>2012</v>
      </c>
      <c r="F535" s="43">
        <v>89912071</v>
      </c>
      <c r="G535" s="26" t="s">
        <v>731</v>
      </c>
      <c r="H535" s="52"/>
      <c r="I535" s="52"/>
      <c r="J535" s="53"/>
    </row>
    <row r="536" spans="2:10" x14ac:dyDescent="0.25">
      <c r="B536" s="41" t="s">
        <v>544</v>
      </c>
      <c r="C536" s="37" t="s">
        <v>826</v>
      </c>
      <c r="D536" s="41" t="s">
        <v>845</v>
      </c>
      <c r="E536" s="45">
        <v>2012</v>
      </c>
      <c r="F536" s="43">
        <v>89911275</v>
      </c>
      <c r="G536" s="26" t="s">
        <v>726</v>
      </c>
      <c r="H536" s="52"/>
      <c r="I536" s="52"/>
      <c r="J536" s="53"/>
    </row>
    <row r="537" spans="2:10" x14ac:dyDescent="0.25">
      <c r="B537" s="41" t="s">
        <v>545</v>
      </c>
      <c r="C537" s="37" t="s">
        <v>826</v>
      </c>
      <c r="D537" s="41" t="s">
        <v>845</v>
      </c>
      <c r="E537" s="45">
        <v>2012</v>
      </c>
      <c r="F537" s="43">
        <v>89903331</v>
      </c>
      <c r="G537" s="26" t="s">
        <v>809</v>
      </c>
      <c r="H537" s="52"/>
      <c r="I537" s="52"/>
      <c r="J537" s="53"/>
    </row>
    <row r="538" spans="2:10" x14ac:dyDescent="0.25">
      <c r="B538" s="41" t="s">
        <v>546</v>
      </c>
      <c r="C538" s="37" t="s">
        <v>826</v>
      </c>
      <c r="D538" s="41" t="s">
        <v>845</v>
      </c>
      <c r="E538" s="45">
        <v>2012</v>
      </c>
      <c r="F538" s="43">
        <v>89903218</v>
      </c>
      <c r="G538" s="26" t="s">
        <v>700</v>
      </c>
      <c r="H538" s="52"/>
      <c r="I538" s="52"/>
      <c r="J538" s="53"/>
    </row>
    <row r="539" spans="2:10" x14ac:dyDescent="0.25">
      <c r="B539" s="41" t="s">
        <v>547</v>
      </c>
      <c r="C539" s="37" t="s">
        <v>826</v>
      </c>
      <c r="D539" s="41" t="s">
        <v>845</v>
      </c>
      <c r="E539" s="45">
        <v>2012</v>
      </c>
      <c r="F539" s="43">
        <v>87885711</v>
      </c>
      <c r="G539" s="26" t="s">
        <v>804</v>
      </c>
      <c r="H539" s="52"/>
      <c r="I539" s="52"/>
      <c r="J539" s="53"/>
    </row>
    <row r="540" spans="2:10" x14ac:dyDescent="0.25">
      <c r="B540" s="41" t="s">
        <v>548</v>
      </c>
      <c r="C540" s="37" t="s">
        <v>826</v>
      </c>
      <c r="D540" s="41" t="s">
        <v>845</v>
      </c>
      <c r="E540" s="45">
        <v>2012</v>
      </c>
      <c r="F540" s="43">
        <v>89909671</v>
      </c>
      <c r="G540" s="26" t="s">
        <v>793</v>
      </c>
      <c r="H540" s="52"/>
      <c r="I540" s="52"/>
      <c r="J540" s="53"/>
    </row>
    <row r="541" spans="2:10" x14ac:dyDescent="0.25">
      <c r="B541" s="41" t="s">
        <v>549</v>
      </c>
      <c r="C541" s="37" t="s">
        <v>826</v>
      </c>
      <c r="D541" s="41" t="s">
        <v>845</v>
      </c>
      <c r="E541" s="45">
        <v>2012</v>
      </c>
      <c r="F541" s="43">
        <v>88077729</v>
      </c>
      <c r="G541" s="26" t="s">
        <v>814</v>
      </c>
      <c r="H541" s="52"/>
      <c r="I541" s="52"/>
      <c r="J541" s="53"/>
    </row>
    <row r="542" spans="2:10" x14ac:dyDescent="0.25">
      <c r="B542" s="41" t="s">
        <v>550</v>
      </c>
      <c r="C542" s="37" t="s">
        <v>826</v>
      </c>
      <c r="D542" s="41" t="s">
        <v>845</v>
      </c>
      <c r="E542" s="45">
        <v>2012</v>
      </c>
      <c r="F542" s="43">
        <v>87883928</v>
      </c>
      <c r="G542" s="26" t="s">
        <v>767</v>
      </c>
      <c r="H542" s="52"/>
      <c r="I542" s="52"/>
      <c r="J542" s="53"/>
    </row>
    <row r="543" spans="2:10" x14ac:dyDescent="0.25">
      <c r="B543" s="41" t="s">
        <v>551</v>
      </c>
      <c r="C543" s="37" t="s">
        <v>826</v>
      </c>
      <c r="D543" s="41" t="s">
        <v>845</v>
      </c>
      <c r="E543" s="45">
        <v>2012</v>
      </c>
      <c r="F543" s="43">
        <v>87883865</v>
      </c>
      <c r="G543" s="26" t="s">
        <v>765</v>
      </c>
      <c r="H543" s="52"/>
      <c r="I543" s="52"/>
      <c r="J543" s="53"/>
    </row>
    <row r="544" spans="2:10" x14ac:dyDescent="0.25">
      <c r="B544" s="41" t="s">
        <v>552</v>
      </c>
      <c r="C544" s="37" t="s">
        <v>826</v>
      </c>
      <c r="D544" s="41" t="s">
        <v>845</v>
      </c>
      <c r="E544" s="45">
        <v>2012</v>
      </c>
      <c r="F544" s="43">
        <v>89911594</v>
      </c>
      <c r="G544" s="26" t="s">
        <v>806</v>
      </c>
      <c r="H544" s="52"/>
      <c r="I544" s="52"/>
      <c r="J544" s="53"/>
    </row>
    <row r="545" spans="2:10" x14ac:dyDescent="0.25">
      <c r="B545" s="41" t="s">
        <v>553</v>
      </c>
      <c r="C545" s="37" t="s">
        <v>826</v>
      </c>
      <c r="D545" s="41" t="s">
        <v>845</v>
      </c>
      <c r="E545" s="45">
        <v>2012</v>
      </c>
      <c r="F545" s="43">
        <v>89900329</v>
      </c>
      <c r="G545" s="26" t="s">
        <v>702</v>
      </c>
      <c r="H545" s="52"/>
      <c r="I545" s="52"/>
      <c r="J545" s="53"/>
    </row>
    <row r="546" spans="2:10" x14ac:dyDescent="0.25">
      <c r="B546" s="41" t="s">
        <v>554</v>
      </c>
      <c r="C546" s="37" t="s">
        <v>826</v>
      </c>
      <c r="D546" s="41" t="s">
        <v>845</v>
      </c>
      <c r="E546" s="45">
        <v>2012</v>
      </c>
      <c r="F546" s="43">
        <v>88345204</v>
      </c>
      <c r="G546" s="26" t="s">
        <v>799</v>
      </c>
      <c r="H546" s="52"/>
      <c r="I546" s="52"/>
      <c r="J546" s="53"/>
    </row>
    <row r="547" spans="2:10" x14ac:dyDescent="0.25">
      <c r="B547" s="41" t="s">
        <v>555</v>
      </c>
      <c r="C547" s="37" t="s">
        <v>826</v>
      </c>
      <c r="D547" s="41" t="s">
        <v>845</v>
      </c>
      <c r="E547" s="45">
        <v>2012</v>
      </c>
      <c r="F547" s="43">
        <v>87887931</v>
      </c>
      <c r="G547" s="26" t="s">
        <v>776</v>
      </c>
      <c r="H547" s="52"/>
      <c r="I547" s="52"/>
      <c r="J547" s="53"/>
    </row>
    <row r="548" spans="2:10" x14ac:dyDescent="0.25">
      <c r="B548" s="41" t="s">
        <v>556</v>
      </c>
      <c r="C548" s="37" t="s">
        <v>826</v>
      </c>
      <c r="D548" s="41" t="s">
        <v>845</v>
      </c>
      <c r="E548" s="45">
        <v>2012</v>
      </c>
      <c r="F548" s="43">
        <v>87887423</v>
      </c>
      <c r="G548" s="26" t="s">
        <v>761</v>
      </c>
      <c r="H548" s="52"/>
      <c r="I548" s="52"/>
      <c r="J548" s="53"/>
    </row>
    <row r="549" spans="2:10" x14ac:dyDescent="0.25">
      <c r="B549" s="41" t="s">
        <v>557</v>
      </c>
      <c r="C549" s="37" t="s">
        <v>826</v>
      </c>
      <c r="D549" s="41" t="s">
        <v>845</v>
      </c>
      <c r="E549" s="45">
        <v>2012</v>
      </c>
      <c r="F549" s="43">
        <v>87886655</v>
      </c>
      <c r="G549" s="26" t="s">
        <v>756</v>
      </c>
      <c r="H549" s="52"/>
      <c r="I549" s="52"/>
      <c r="J549" s="53"/>
    </row>
    <row r="550" spans="2:10" x14ac:dyDescent="0.25">
      <c r="B550" s="41" t="s">
        <v>558</v>
      </c>
      <c r="C550" s="37" t="s">
        <v>826</v>
      </c>
      <c r="D550" s="41" t="s">
        <v>845</v>
      </c>
      <c r="E550" s="45">
        <v>2012</v>
      </c>
      <c r="F550" s="43">
        <v>89912065</v>
      </c>
      <c r="G550" s="26" t="s">
        <v>812</v>
      </c>
      <c r="H550" s="52"/>
      <c r="I550" s="52"/>
      <c r="J550" s="53"/>
    </row>
    <row r="551" spans="2:10" x14ac:dyDescent="0.25">
      <c r="B551" s="41" t="s">
        <v>559</v>
      </c>
      <c r="C551" s="37" t="s">
        <v>826</v>
      </c>
      <c r="D551" s="41" t="s">
        <v>845</v>
      </c>
      <c r="E551" s="45">
        <v>2012</v>
      </c>
      <c r="F551" s="43">
        <v>87936429</v>
      </c>
      <c r="G551" s="26" t="s">
        <v>783</v>
      </c>
      <c r="H551" s="52"/>
      <c r="I551" s="52"/>
      <c r="J551" s="53"/>
    </row>
    <row r="552" spans="2:10" x14ac:dyDescent="0.25">
      <c r="B552" s="41" t="s">
        <v>560</v>
      </c>
      <c r="C552" s="37" t="s">
        <v>826</v>
      </c>
      <c r="D552" s="41" t="s">
        <v>845</v>
      </c>
      <c r="E552" s="45">
        <v>2012</v>
      </c>
      <c r="F552" s="43">
        <v>88347640</v>
      </c>
      <c r="G552" s="26" t="s">
        <v>801</v>
      </c>
      <c r="H552" s="52"/>
      <c r="I552" s="52"/>
      <c r="J552" s="53"/>
    </row>
    <row r="553" spans="2:10" x14ac:dyDescent="0.25">
      <c r="B553" s="41" t="s">
        <v>561</v>
      </c>
      <c r="C553" s="37" t="s">
        <v>826</v>
      </c>
      <c r="D553" s="41" t="s">
        <v>845</v>
      </c>
      <c r="E553" s="45">
        <v>2012</v>
      </c>
      <c r="F553" s="43">
        <v>89899079</v>
      </c>
      <c r="G553" s="26" t="s">
        <v>813</v>
      </c>
      <c r="H553" s="52"/>
      <c r="I553" s="52"/>
      <c r="J553" s="53"/>
    </row>
    <row r="554" spans="2:10" x14ac:dyDescent="0.25">
      <c r="B554" s="41" t="s">
        <v>562</v>
      </c>
      <c r="C554" s="37" t="s">
        <v>826</v>
      </c>
      <c r="D554" s="41" t="s">
        <v>845</v>
      </c>
      <c r="E554" s="45">
        <v>2012</v>
      </c>
      <c r="F554" s="43">
        <v>92536410</v>
      </c>
      <c r="G554" s="26" t="s">
        <v>816</v>
      </c>
      <c r="H554" s="52"/>
      <c r="I554" s="52"/>
      <c r="J554" s="53"/>
    </row>
    <row r="555" spans="2:10" x14ac:dyDescent="0.25">
      <c r="B555" s="41" t="s">
        <v>563</v>
      </c>
      <c r="C555" s="37" t="s">
        <v>826</v>
      </c>
      <c r="D555" s="41" t="s">
        <v>845</v>
      </c>
      <c r="E555" s="45">
        <v>2012</v>
      </c>
      <c r="F555" s="43">
        <v>87927694</v>
      </c>
      <c r="G555" s="26" t="s">
        <v>819</v>
      </c>
      <c r="H555" s="52"/>
      <c r="I555" s="52"/>
      <c r="J555" s="53"/>
    </row>
    <row r="556" spans="2:10" x14ac:dyDescent="0.25">
      <c r="B556" s="41" t="s">
        <v>564</v>
      </c>
      <c r="C556" s="37" t="s">
        <v>826</v>
      </c>
      <c r="D556" s="41" t="s">
        <v>845</v>
      </c>
      <c r="E556" s="45">
        <v>2012</v>
      </c>
      <c r="F556" s="43">
        <v>87887643</v>
      </c>
      <c r="G556" s="26" t="s">
        <v>771</v>
      </c>
      <c r="H556" s="52"/>
      <c r="I556" s="52"/>
      <c r="J556" s="53"/>
    </row>
    <row r="557" spans="2:10" x14ac:dyDescent="0.25">
      <c r="B557" s="41" t="s">
        <v>565</v>
      </c>
      <c r="C557" s="37" t="s">
        <v>826</v>
      </c>
      <c r="D557" s="41" t="s">
        <v>845</v>
      </c>
      <c r="E557" s="45">
        <v>2012</v>
      </c>
      <c r="F557" s="43">
        <v>89901210</v>
      </c>
      <c r="G557" s="26" t="s">
        <v>735</v>
      </c>
      <c r="H557" s="52"/>
      <c r="I557" s="52"/>
      <c r="J557" s="53"/>
    </row>
    <row r="558" spans="2:10" x14ac:dyDescent="0.25">
      <c r="B558" s="41" t="s">
        <v>566</v>
      </c>
      <c r="C558" s="37" t="s">
        <v>826</v>
      </c>
      <c r="D558" s="41" t="s">
        <v>845</v>
      </c>
      <c r="E558" s="45">
        <v>2012</v>
      </c>
      <c r="F558" s="43">
        <v>89896207</v>
      </c>
      <c r="G558" s="26" t="s">
        <v>724</v>
      </c>
      <c r="H558" s="52"/>
      <c r="I558" s="52"/>
      <c r="J558" s="53"/>
    </row>
    <row r="559" spans="2:10" x14ac:dyDescent="0.25">
      <c r="B559" s="41" t="s">
        <v>567</v>
      </c>
      <c r="C559" s="37" t="s">
        <v>826</v>
      </c>
      <c r="D559" s="41" t="s">
        <v>846</v>
      </c>
      <c r="E559" s="45">
        <v>2012</v>
      </c>
      <c r="F559" s="43">
        <v>89903331</v>
      </c>
      <c r="G559" s="26" t="s">
        <v>809</v>
      </c>
      <c r="H559" s="52"/>
      <c r="I559" s="52"/>
      <c r="J559" s="53"/>
    </row>
    <row r="560" spans="2:10" x14ac:dyDescent="0.25">
      <c r="B560" s="41" t="s">
        <v>568</v>
      </c>
      <c r="C560" s="37" t="s">
        <v>826</v>
      </c>
      <c r="D560" s="41" t="s">
        <v>846</v>
      </c>
      <c r="E560" s="45">
        <v>2012</v>
      </c>
      <c r="F560" s="43">
        <v>89895590</v>
      </c>
      <c r="G560" s="26" t="s">
        <v>808</v>
      </c>
      <c r="H560" s="52"/>
      <c r="I560" s="52"/>
      <c r="J560" s="53"/>
    </row>
    <row r="561" spans="2:10" x14ac:dyDescent="0.25">
      <c r="B561" s="41" t="s">
        <v>569</v>
      </c>
      <c r="C561" s="37" t="s">
        <v>826</v>
      </c>
      <c r="D561" s="41" t="s">
        <v>846</v>
      </c>
      <c r="E561" s="45">
        <v>2012</v>
      </c>
      <c r="F561" s="43">
        <v>87883552</v>
      </c>
      <c r="G561" s="26" t="s">
        <v>818</v>
      </c>
      <c r="H561" s="52"/>
      <c r="I561" s="52"/>
      <c r="J561" s="53"/>
    </row>
    <row r="562" spans="2:10" x14ac:dyDescent="0.25">
      <c r="B562" s="41" t="s">
        <v>570</v>
      </c>
      <c r="C562" s="37" t="s">
        <v>826</v>
      </c>
      <c r="D562" s="41" t="s">
        <v>846</v>
      </c>
      <c r="E562" s="45">
        <v>2012</v>
      </c>
      <c r="F562" s="43">
        <v>87921549</v>
      </c>
      <c r="G562" s="26" t="s">
        <v>728</v>
      </c>
      <c r="H562" s="52"/>
      <c r="I562" s="52"/>
      <c r="J562" s="53"/>
    </row>
    <row r="563" spans="2:10" x14ac:dyDescent="0.25">
      <c r="B563" s="41" t="s">
        <v>571</v>
      </c>
      <c r="C563" s="37" t="s">
        <v>826</v>
      </c>
      <c r="D563" s="41" t="s">
        <v>846</v>
      </c>
      <c r="E563" s="45">
        <v>2012</v>
      </c>
      <c r="F563" s="43">
        <v>88357259</v>
      </c>
      <c r="G563" s="26" t="s">
        <v>798</v>
      </c>
      <c r="H563" s="52"/>
      <c r="I563" s="52"/>
      <c r="J563" s="53"/>
    </row>
    <row r="564" spans="2:10" x14ac:dyDescent="0.25">
      <c r="B564" s="41" t="s">
        <v>572</v>
      </c>
      <c r="C564" s="37" t="s">
        <v>826</v>
      </c>
      <c r="D564" s="41" t="s">
        <v>846</v>
      </c>
      <c r="E564" s="45">
        <v>2012</v>
      </c>
      <c r="F564" s="43">
        <v>87932725</v>
      </c>
      <c r="G564" s="26" t="s">
        <v>785</v>
      </c>
      <c r="H564" s="52"/>
      <c r="I564" s="52"/>
      <c r="J564" s="53"/>
    </row>
    <row r="565" spans="2:10" x14ac:dyDescent="0.25">
      <c r="B565" s="41" t="s">
        <v>573</v>
      </c>
      <c r="C565" s="37" t="s">
        <v>826</v>
      </c>
      <c r="D565" s="41" t="s">
        <v>846</v>
      </c>
      <c r="E565" s="45">
        <v>2012</v>
      </c>
      <c r="F565" s="43">
        <v>89912071</v>
      </c>
      <c r="G565" s="26" t="s">
        <v>731</v>
      </c>
      <c r="H565" s="52"/>
      <c r="I565" s="52"/>
      <c r="J565" s="53"/>
    </row>
    <row r="566" spans="2:10" x14ac:dyDescent="0.25">
      <c r="B566" s="41" t="s">
        <v>574</v>
      </c>
      <c r="C566" s="37" t="s">
        <v>826</v>
      </c>
      <c r="D566" s="41" t="s">
        <v>846</v>
      </c>
      <c r="E566" s="45">
        <v>2012</v>
      </c>
      <c r="F566" s="43">
        <v>89907375</v>
      </c>
      <c r="G566" s="26" t="s">
        <v>718</v>
      </c>
      <c r="H566" s="52"/>
      <c r="I566" s="52"/>
      <c r="J566" s="53"/>
    </row>
    <row r="567" spans="2:10" x14ac:dyDescent="0.25">
      <c r="B567" s="41" t="s">
        <v>575</v>
      </c>
      <c r="C567" s="37" t="s">
        <v>826</v>
      </c>
      <c r="D567" s="41" t="s">
        <v>846</v>
      </c>
      <c r="E567" s="45">
        <v>2012</v>
      </c>
      <c r="F567" s="43">
        <v>89911275</v>
      </c>
      <c r="G567" s="26" t="s">
        <v>726</v>
      </c>
      <c r="H567" s="52"/>
      <c r="I567" s="52"/>
      <c r="J567" s="53"/>
    </row>
    <row r="568" spans="2:10" x14ac:dyDescent="0.25">
      <c r="B568" s="41" t="s">
        <v>576</v>
      </c>
      <c r="C568" s="37" t="s">
        <v>826</v>
      </c>
      <c r="D568" s="41" t="s">
        <v>846</v>
      </c>
      <c r="E568" s="45">
        <v>2012</v>
      </c>
      <c r="F568" s="43">
        <v>89900716</v>
      </c>
      <c r="G568" s="26" t="s">
        <v>711</v>
      </c>
      <c r="H568" s="52"/>
      <c r="I568" s="52"/>
      <c r="J568" s="53"/>
    </row>
    <row r="569" spans="2:10" x14ac:dyDescent="0.25">
      <c r="B569" s="41" t="s">
        <v>577</v>
      </c>
      <c r="C569" s="37" t="s">
        <v>826</v>
      </c>
      <c r="D569" s="41" t="s">
        <v>846</v>
      </c>
      <c r="E569" s="45">
        <v>2012</v>
      </c>
      <c r="F569" s="43">
        <v>87885711</v>
      </c>
      <c r="G569" s="26" t="s">
        <v>804</v>
      </c>
      <c r="H569" s="52"/>
      <c r="I569" s="52"/>
      <c r="J569" s="53"/>
    </row>
    <row r="570" spans="2:10" x14ac:dyDescent="0.25">
      <c r="B570" s="41" t="s">
        <v>578</v>
      </c>
      <c r="C570" s="37" t="s">
        <v>826</v>
      </c>
      <c r="D570" s="41" t="s">
        <v>846</v>
      </c>
      <c r="E570" s="45">
        <v>2012</v>
      </c>
      <c r="F570" s="43">
        <v>88077729</v>
      </c>
      <c r="G570" s="26" t="s">
        <v>814</v>
      </c>
      <c r="H570" s="52"/>
      <c r="I570" s="52"/>
      <c r="J570" s="53"/>
    </row>
    <row r="571" spans="2:10" x14ac:dyDescent="0.25">
      <c r="B571" s="41" t="s">
        <v>579</v>
      </c>
      <c r="C571" s="37" t="s">
        <v>826</v>
      </c>
      <c r="D571" s="41" t="s">
        <v>846</v>
      </c>
      <c r="E571" s="45">
        <v>2012</v>
      </c>
      <c r="F571" s="43">
        <v>87883928</v>
      </c>
      <c r="G571" s="26" t="s">
        <v>767</v>
      </c>
      <c r="H571" s="52"/>
      <c r="I571" s="52"/>
      <c r="J571" s="53"/>
    </row>
    <row r="572" spans="2:10" x14ac:dyDescent="0.25">
      <c r="B572" s="41" t="s">
        <v>580</v>
      </c>
      <c r="C572" s="37" t="s">
        <v>826</v>
      </c>
      <c r="D572" s="41" t="s">
        <v>846</v>
      </c>
      <c r="E572" s="45">
        <v>2012</v>
      </c>
      <c r="F572" s="43">
        <v>87883865</v>
      </c>
      <c r="G572" s="26" t="s">
        <v>765</v>
      </c>
      <c r="H572" s="52"/>
      <c r="I572" s="52"/>
      <c r="J572" s="53"/>
    </row>
    <row r="573" spans="2:10" x14ac:dyDescent="0.25">
      <c r="B573" s="41" t="s">
        <v>581</v>
      </c>
      <c r="C573" s="37" t="s">
        <v>826</v>
      </c>
      <c r="D573" s="41" t="s">
        <v>846</v>
      </c>
      <c r="E573" s="45">
        <v>2012</v>
      </c>
      <c r="F573" s="43">
        <v>89899079</v>
      </c>
      <c r="G573" s="26" t="s">
        <v>813</v>
      </c>
      <c r="H573" s="52"/>
      <c r="I573" s="52"/>
      <c r="J573" s="53"/>
    </row>
    <row r="574" spans="2:10" x14ac:dyDescent="0.25">
      <c r="B574" s="41" t="s">
        <v>582</v>
      </c>
      <c r="C574" s="37" t="s">
        <v>826</v>
      </c>
      <c r="D574" s="41" t="s">
        <v>846</v>
      </c>
      <c r="E574" s="45">
        <v>2012</v>
      </c>
      <c r="F574" s="43">
        <v>88113867</v>
      </c>
      <c r="G574" s="26" t="s">
        <v>740</v>
      </c>
      <c r="H574" s="52"/>
      <c r="I574" s="52"/>
      <c r="J574" s="53"/>
    </row>
    <row r="575" spans="2:10" x14ac:dyDescent="0.25">
      <c r="B575" s="41" t="s">
        <v>583</v>
      </c>
      <c r="C575" s="37" t="s">
        <v>826</v>
      </c>
      <c r="D575" s="41" t="s">
        <v>846</v>
      </c>
      <c r="E575" s="45">
        <v>2012</v>
      </c>
      <c r="F575" s="43">
        <v>87882562</v>
      </c>
      <c r="G575" s="26" t="s">
        <v>773</v>
      </c>
      <c r="H575" s="52"/>
      <c r="I575" s="52"/>
      <c r="J575" s="53"/>
    </row>
    <row r="576" spans="2:10" x14ac:dyDescent="0.25">
      <c r="B576" s="41" t="s">
        <v>584</v>
      </c>
      <c r="C576" s="37" t="s">
        <v>826</v>
      </c>
      <c r="D576" s="41" t="s">
        <v>846</v>
      </c>
      <c r="E576" s="45">
        <v>2012</v>
      </c>
      <c r="F576" s="43">
        <v>87887931</v>
      </c>
      <c r="G576" s="26" t="s">
        <v>776</v>
      </c>
      <c r="H576" s="52"/>
      <c r="I576" s="52"/>
      <c r="J576" s="53"/>
    </row>
    <row r="577" spans="2:10" x14ac:dyDescent="0.25">
      <c r="B577" s="41" t="s">
        <v>585</v>
      </c>
      <c r="C577" s="37" t="s">
        <v>826</v>
      </c>
      <c r="D577" s="41" t="s">
        <v>846</v>
      </c>
      <c r="E577" s="45">
        <v>2012</v>
      </c>
      <c r="F577" s="43">
        <v>87887643</v>
      </c>
      <c r="G577" s="26" t="s">
        <v>771</v>
      </c>
      <c r="H577" s="52"/>
      <c r="I577" s="52"/>
      <c r="J577" s="53"/>
    </row>
    <row r="578" spans="2:10" x14ac:dyDescent="0.25">
      <c r="B578" s="41" t="s">
        <v>586</v>
      </c>
      <c r="C578" s="37" t="s">
        <v>826</v>
      </c>
      <c r="D578" s="41" t="s">
        <v>846</v>
      </c>
      <c r="E578" s="45">
        <v>2012</v>
      </c>
      <c r="F578" s="43">
        <v>89908006</v>
      </c>
      <c r="G578" s="26" t="s">
        <v>811</v>
      </c>
      <c r="H578" s="52"/>
      <c r="I578" s="52"/>
      <c r="J578" s="53"/>
    </row>
    <row r="579" spans="2:10" x14ac:dyDescent="0.25">
      <c r="B579" s="41" t="s">
        <v>587</v>
      </c>
      <c r="C579" s="37" t="s">
        <v>826</v>
      </c>
      <c r="D579" s="41" t="s">
        <v>846</v>
      </c>
      <c r="E579" s="45">
        <v>2012</v>
      </c>
      <c r="F579" s="43">
        <v>89900616</v>
      </c>
      <c r="G579" s="26" t="s">
        <v>720</v>
      </c>
      <c r="H579" s="52"/>
      <c r="I579" s="52"/>
      <c r="J579" s="53"/>
    </row>
    <row r="580" spans="2:10" x14ac:dyDescent="0.25">
      <c r="B580" s="41" t="s">
        <v>588</v>
      </c>
      <c r="C580" s="37" t="s">
        <v>826</v>
      </c>
      <c r="D580" s="41" t="s">
        <v>846</v>
      </c>
      <c r="E580" s="45">
        <v>2012</v>
      </c>
      <c r="F580" s="43">
        <v>89912065</v>
      </c>
      <c r="G580" s="26" t="s">
        <v>812</v>
      </c>
      <c r="H580" s="52"/>
      <c r="I580" s="52"/>
      <c r="J580" s="53"/>
    </row>
    <row r="581" spans="2:10" x14ac:dyDescent="0.25">
      <c r="B581" s="41" t="s">
        <v>589</v>
      </c>
      <c r="C581" s="37" t="s">
        <v>826</v>
      </c>
      <c r="D581" s="41" t="s">
        <v>846</v>
      </c>
      <c r="E581" s="45">
        <v>2012</v>
      </c>
      <c r="F581" s="43">
        <v>87927694</v>
      </c>
      <c r="G581" s="26" t="s">
        <v>819</v>
      </c>
      <c r="H581" s="52"/>
      <c r="I581" s="52"/>
      <c r="J581" s="53"/>
    </row>
    <row r="582" spans="2:10" x14ac:dyDescent="0.25">
      <c r="B582" s="41" t="s">
        <v>590</v>
      </c>
      <c r="C582" s="37" t="s">
        <v>826</v>
      </c>
      <c r="D582" s="41" t="s">
        <v>846</v>
      </c>
      <c r="E582" s="45">
        <v>2012</v>
      </c>
      <c r="F582" s="43">
        <v>89911594</v>
      </c>
      <c r="G582" s="26" t="s">
        <v>806</v>
      </c>
      <c r="H582" s="52"/>
      <c r="I582" s="52"/>
      <c r="J582" s="53"/>
    </row>
    <row r="583" spans="2:10" x14ac:dyDescent="0.25">
      <c r="B583" s="41" t="s">
        <v>591</v>
      </c>
      <c r="C583" s="37" t="s">
        <v>826</v>
      </c>
      <c r="D583" s="41" t="s">
        <v>846</v>
      </c>
      <c r="E583" s="45">
        <v>2012</v>
      </c>
      <c r="F583" s="43">
        <v>89896207</v>
      </c>
      <c r="G583" s="26" t="s">
        <v>724</v>
      </c>
      <c r="H583" s="52"/>
      <c r="I583" s="52"/>
      <c r="J583" s="53"/>
    </row>
    <row r="584" spans="2:10" x14ac:dyDescent="0.25">
      <c r="B584" s="41" t="s">
        <v>592</v>
      </c>
      <c r="C584" s="37" t="s">
        <v>826</v>
      </c>
      <c r="D584" s="41" t="s">
        <v>846</v>
      </c>
      <c r="E584" s="45">
        <v>2012</v>
      </c>
      <c r="F584" s="43">
        <v>89912065</v>
      </c>
      <c r="G584" s="26" t="s">
        <v>812</v>
      </c>
      <c r="H584" s="52"/>
      <c r="I584" s="52"/>
      <c r="J584" s="53"/>
    </row>
    <row r="585" spans="2:10" x14ac:dyDescent="0.25">
      <c r="B585" s="41" t="s">
        <v>593</v>
      </c>
      <c r="C585" s="37" t="s">
        <v>826</v>
      </c>
      <c r="D585" s="41" t="s">
        <v>847</v>
      </c>
      <c r="E585" s="45">
        <v>2012</v>
      </c>
      <c r="F585" s="43">
        <v>87936429</v>
      </c>
      <c r="G585" s="26" t="s">
        <v>783</v>
      </c>
      <c r="H585" s="52"/>
      <c r="I585" s="52"/>
      <c r="J585" s="53"/>
    </row>
    <row r="586" spans="2:10" x14ac:dyDescent="0.25">
      <c r="B586" s="41" t="s">
        <v>594</v>
      </c>
      <c r="C586" s="37" t="s">
        <v>826</v>
      </c>
      <c r="D586" s="41" t="s">
        <v>847</v>
      </c>
      <c r="E586" s="45">
        <v>2012</v>
      </c>
      <c r="F586" s="43">
        <v>88347640</v>
      </c>
      <c r="G586" s="26" t="s">
        <v>801</v>
      </c>
      <c r="H586" s="52"/>
      <c r="I586" s="52"/>
      <c r="J586" s="53"/>
    </row>
    <row r="587" spans="2:10" x14ac:dyDescent="0.25">
      <c r="B587" s="41" t="s">
        <v>595</v>
      </c>
      <c r="C587" s="37" t="s">
        <v>826</v>
      </c>
      <c r="D587" s="41" t="s">
        <v>847</v>
      </c>
      <c r="E587" s="45">
        <v>2012</v>
      </c>
      <c r="F587" s="43">
        <v>89899079</v>
      </c>
      <c r="G587" s="26" t="s">
        <v>813</v>
      </c>
      <c r="H587" s="52"/>
      <c r="I587" s="52"/>
      <c r="J587" s="53"/>
    </row>
    <row r="588" spans="2:10" x14ac:dyDescent="0.25">
      <c r="B588" s="41" t="s">
        <v>596</v>
      </c>
      <c r="C588" s="37" t="s">
        <v>826</v>
      </c>
      <c r="D588" s="41" t="s">
        <v>847</v>
      </c>
      <c r="E588" s="45">
        <v>2012</v>
      </c>
      <c r="F588" s="43">
        <v>92536410</v>
      </c>
      <c r="G588" s="26" t="s">
        <v>816</v>
      </c>
      <c r="H588" s="52"/>
      <c r="I588" s="52"/>
      <c r="J588" s="53"/>
    </row>
    <row r="589" spans="2:10" x14ac:dyDescent="0.25">
      <c r="B589" s="41" t="s">
        <v>597</v>
      </c>
      <c r="C589" s="37" t="s">
        <v>826</v>
      </c>
      <c r="D589" s="41" t="s">
        <v>847</v>
      </c>
      <c r="E589" s="45">
        <v>2012</v>
      </c>
      <c r="F589" s="43">
        <v>87927694</v>
      </c>
      <c r="G589" s="26" t="s">
        <v>819</v>
      </c>
      <c r="H589" s="52"/>
      <c r="I589" s="52"/>
      <c r="J589" s="53"/>
    </row>
    <row r="590" spans="2:10" x14ac:dyDescent="0.25">
      <c r="B590" s="41" t="s">
        <v>598</v>
      </c>
      <c r="C590" s="37" t="s">
        <v>826</v>
      </c>
      <c r="D590" s="41" t="s">
        <v>847</v>
      </c>
      <c r="E590" s="45">
        <v>2012</v>
      </c>
      <c r="F590" s="43">
        <v>87887643</v>
      </c>
      <c r="G590" s="26" t="s">
        <v>771</v>
      </c>
      <c r="H590" s="52"/>
      <c r="I590" s="52"/>
      <c r="J590" s="53"/>
    </row>
    <row r="591" spans="2:10" x14ac:dyDescent="0.25">
      <c r="B591" s="41" t="s">
        <v>599</v>
      </c>
      <c r="C591" s="37" t="s">
        <v>826</v>
      </c>
      <c r="D591" s="41" t="s">
        <v>847</v>
      </c>
      <c r="E591" s="45">
        <v>2012</v>
      </c>
      <c r="F591" s="43">
        <v>89901210</v>
      </c>
      <c r="G591" s="26" t="s">
        <v>735</v>
      </c>
      <c r="H591" s="52"/>
      <c r="I591" s="52"/>
      <c r="J591" s="53"/>
    </row>
    <row r="592" spans="2:10" x14ac:dyDescent="0.25">
      <c r="B592" s="41" t="s">
        <v>600</v>
      </c>
      <c r="C592" s="37" t="s">
        <v>826</v>
      </c>
      <c r="D592" s="41" t="s">
        <v>847</v>
      </c>
      <c r="E592" s="45">
        <v>2012</v>
      </c>
      <c r="F592" s="43">
        <v>89896207</v>
      </c>
      <c r="G592" s="26" t="s">
        <v>724</v>
      </c>
      <c r="H592" s="52"/>
      <c r="I592" s="52"/>
      <c r="J592" s="53"/>
    </row>
    <row r="593" spans="2:10" x14ac:dyDescent="0.25">
      <c r="B593" s="41" t="s">
        <v>601</v>
      </c>
      <c r="C593" s="37" t="s">
        <v>826</v>
      </c>
      <c r="D593" s="41" t="s">
        <v>847</v>
      </c>
      <c r="E593" s="45">
        <v>2012</v>
      </c>
      <c r="F593" s="43">
        <v>89903331</v>
      </c>
      <c r="G593" s="26" t="s">
        <v>809</v>
      </c>
      <c r="H593" s="52"/>
      <c r="I593" s="52"/>
      <c r="J593" s="53"/>
    </row>
    <row r="594" spans="2:10" x14ac:dyDescent="0.25">
      <c r="B594" s="41" t="s">
        <v>602</v>
      </c>
      <c r="C594" s="37" t="s">
        <v>826</v>
      </c>
      <c r="D594" s="41" t="s">
        <v>847</v>
      </c>
      <c r="E594" s="45">
        <v>2012</v>
      </c>
      <c r="F594" s="43">
        <v>89895590</v>
      </c>
      <c r="G594" s="26" t="s">
        <v>808</v>
      </c>
      <c r="H594" s="52"/>
      <c r="I594" s="52"/>
      <c r="J594" s="53"/>
    </row>
    <row r="595" spans="2:10" x14ac:dyDescent="0.25">
      <c r="B595" s="41" t="s">
        <v>603</v>
      </c>
      <c r="C595" s="37" t="s">
        <v>826</v>
      </c>
      <c r="D595" s="41" t="s">
        <v>847</v>
      </c>
      <c r="E595" s="45">
        <v>2012</v>
      </c>
      <c r="F595" s="43">
        <v>87883552</v>
      </c>
      <c r="G595" s="26" t="s">
        <v>818</v>
      </c>
      <c r="H595" s="52"/>
      <c r="I595" s="52"/>
      <c r="J595" s="53"/>
    </row>
    <row r="596" spans="2:10" x14ac:dyDescent="0.25">
      <c r="B596" s="41" t="s">
        <v>604</v>
      </c>
      <c r="C596" s="37" t="s">
        <v>826</v>
      </c>
      <c r="D596" s="41" t="s">
        <v>847</v>
      </c>
      <c r="E596" s="45">
        <v>2012</v>
      </c>
      <c r="F596" s="43">
        <v>87921549</v>
      </c>
      <c r="G596" s="26" t="s">
        <v>728</v>
      </c>
      <c r="H596" s="52"/>
      <c r="I596" s="52"/>
      <c r="J596" s="53"/>
    </row>
    <row r="597" spans="2:10" x14ac:dyDescent="0.25">
      <c r="B597" s="41" t="s">
        <v>605</v>
      </c>
      <c r="C597" s="37" t="s">
        <v>826</v>
      </c>
      <c r="D597" s="41" t="s">
        <v>847</v>
      </c>
      <c r="E597" s="45">
        <v>2012</v>
      </c>
      <c r="F597" s="43">
        <v>88357259</v>
      </c>
      <c r="G597" s="26" t="s">
        <v>798</v>
      </c>
      <c r="H597" s="52"/>
      <c r="I597" s="52"/>
      <c r="J597" s="53"/>
    </row>
    <row r="598" spans="2:10" x14ac:dyDescent="0.25">
      <c r="B598" s="41" t="s">
        <v>606</v>
      </c>
      <c r="C598" s="37" t="s">
        <v>826</v>
      </c>
      <c r="D598" s="41" t="s">
        <v>847</v>
      </c>
      <c r="E598" s="45">
        <v>2012</v>
      </c>
      <c r="F598" s="43">
        <v>87932725</v>
      </c>
      <c r="G598" s="26" t="s">
        <v>785</v>
      </c>
      <c r="H598" s="52"/>
      <c r="I598" s="52"/>
      <c r="J598" s="53"/>
    </row>
    <row r="599" spans="2:10" x14ac:dyDescent="0.25">
      <c r="B599" s="41" t="s">
        <v>607</v>
      </c>
      <c r="C599" s="37" t="s">
        <v>826</v>
      </c>
      <c r="D599" s="41" t="s">
        <v>847</v>
      </c>
      <c r="E599" s="45">
        <v>2012</v>
      </c>
      <c r="F599" s="43">
        <v>89912071</v>
      </c>
      <c r="G599" s="26" t="s">
        <v>731</v>
      </c>
      <c r="H599" s="52"/>
      <c r="I599" s="52"/>
      <c r="J599" s="53"/>
    </row>
    <row r="600" spans="2:10" x14ac:dyDescent="0.25">
      <c r="B600" s="41" t="s">
        <v>608</v>
      </c>
      <c r="C600" s="37" t="s">
        <v>826</v>
      </c>
      <c r="D600" s="41" t="s">
        <v>847</v>
      </c>
      <c r="E600" s="45">
        <v>2012</v>
      </c>
      <c r="F600" s="43">
        <v>89907375</v>
      </c>
      <c r="G600" s="26" t="s">
        <v>718</v>
      </c>
      <c r="H600" s="52"/>
      <c r="I600" s="52"/>
      <c r="J600" s="53"/>
    </row>
    <row r="601" spans="2:10" x14ac:dyDescent="0.25">
      <c r="B601" s="41" t="s">
        <v>609</v>
      </c>
      <c r="C601" s="37" t="s">
        <v>826</v>
      </c>
      <c r="D601" s="41" t="s">
        <v>847</v>
      </c>
      <c r="E601" s="45">
        <v>2012</v>
      </c>
      <c r="F601" s="43">
        <v>89911275</v>
      </c>
      <c r="G601" s="26" t="s">
        <v>726</v>
      </c>
      <c r="H601" s="52"/>
      <c r="I601" s="52"/>
      <c r="J601" s="53"/>
    </row>
    <row r="602" spans="2:10" x14ac:dyDescent="0.25">
      <c r="B602" s="41" t="s">
        <v>610</v>
      </c>
      <c r="C602" s="37" t="s">
        <v>826</v>
      </c>
      <c r="D602" s="41" t="s">
        <v>847</v>
      </c>
      <c r="E602" s="45">
        <v>2012</v>
      </c>
      <c r="F602" s="43">
        <v>89900716</v>
      </c>
      <c r="G602" s="26" t="s">
        <v>711</v>
      </c>
      <c r="H602" s="52"/>
      <c r="I602" s="52"/>
      <c r="J602" s="53"/>
    </row>
    <row r="603" spans="2:10" x14ac:dyDescent="0.25">
      <c r="B603" s="41" t="s">
        <v>611</v>
      </c>
      <c r="C603" s="37" t="s">
        <v>826</v>
      </c>
      <c r="D603" s="41" t="s">
        <v>847</v>
      </c>
      <c r="E603" s="45">
        <v>2012</v>
      </c>
      <c r="F603" s="43">
        <v>87885711</v>
      </c>
      <c r="G603" s="26" t="s">
        <v>804</v>
      </c>
      <c r="H603" s="52"/>
      <c r="I603" s="52"/>
      <c r="J603" s="53"/>
    </row>
    <row r="604" spans="2:10" x14ac:dyDescent="0.25">
      <c r="B604" s="41" t="s">
        <v>612</v>
      </c>
      <c r="C604" s="37" t="s">
        <v>826</v>
      </c>
      <c r="D604" s="41" t="s">
        <v>847</v>
      </c>
      <c r="E604" s="45">
        <v>2012</v>
      </c>
      <c r="F604" s="43">
        <v>88077729</v>
      </c>
      <c r="G604" s="26" t="s">
        <v>814</v>
      </c>
      <c r="H604" s="52"/>
      <c r="I604" s="52"/>
      <c r="J604" s="53"/>
    </row>
    <row r="605" spans="2:10" x14ac:dyDescent="0.25">
      <c r="B605" s="41" t="s">
        <v>613</v>
      </c>
      <c r="C605" s="37" t="s">
        <v>826</v>
      </c>
      <c r="D605" s="41" t="s">
        <v>847</v>
      </c>
      <c r="E605" s="45">
        <v>2012</v>
      </c>
      <c r="F605" s="43">
        <v>87883928</v>
      </c>
      <c r="G605" s="26" t="s">
        <v>767</v>
      </c>
      <c r="H605" s="52"/>
      <c r="I605" s="52"/>
      <c r="J605" s="53"/>
    </row>
    <row r="606" spans="2:10" x14ac:dyDescent="0.25">
      <c r="B606" s="41" t="s">
        <v>614</v>
      </c>
      <c r="C606" s="37" t="s">
        <v>826</v>
      </c>
      <c r="D606" s="41" t="s">
        <v>848</v>
      </c>
      <c r="E606" s="45">
        <v>2012</v>
      </c>
      <c r="F606" s="43">
        <v>87883865</v>
      </c>
      <c r="G606" s="26" t="s">
        <v>765</v>
      </c>
      <c r="H606" s="52"/>
      <c r="I606" s="52"/>
      <c r="J606" s="53"/>
    </row>
    <row r="607" spans="2:10" x14ac:dyDescent="0.25">
      <c r="B607" s="41" t="s">
        <v>615</v>
      </c>
      <c r="C607" s="37" t="s">
        <v>826</v>
      </c>
      <c r="D607" s="41" t="s">
        <v>848</v>
      </c>
      <c r="E607" s="45">
        <v>2012</v>
      </c>
      <c r="F607" s="43">
        <v>89899079</v>
      </c>
      <c r="G607" s="26" t="s">
        <v>813</v>
      </c>
      <c r="H607" s="52"/>
      <c r="I607" s="52"/>
      <c r="J607" s="53"/>
    </row>
    <row r="608" spans="2:10" x14ac:dyDescent="0.25">
      <c r="B608" s="41" t="s">
        <v>616</v>
      </c>
      <c r="C608" s="37" t="s">
        <v>826</v>
      </c>
      <c r="D608" s="41" t="s">
        <v>848</v>
      </c>
      <c r="E608" s="45">
        <v>2012</v>
      </c>
      <c r="F608" s="43">
        <v>88113867</v>
      </c>
      <c r="G608" s="26" t="s">
        <v>740</v>
      </c>
      <c r="H608" s="52"/>
      <c r="I608" s="52"/>
      <c r="J608" s="53"/>
    </row>
    <row r="609" spans="2:10" x14ac:dyDescent="0.25">
      <c r="B609" s="41" t="s">
        <v>617</v>
      </c>
      <c r="C609" s="37" t="s">
        <v>826</v>
      </c>
      <c r="D609" s="41" t="s">
        <v>848</v>
      </c>
      <c r="E609" s="45">
        <v>2012</v>
      </c>
      <c r="F609" s="43">
        <v>87882562</v>
      </c>
      <c r="G609" s="26" t="s">
        <v>773</v>
      </c>
      <c r="H609" s="52"/>
      <c r="I609" s="52"/>
      <c r="J609" s="53"/>
    </row>
    <row r="610" spans="2:10" x14ac:dyDescent="0.25">
      <c r="B610" s="41" t="s">
        <v>618</v>
      </c>
      <c r="C610" s="37" t="s">
        <v>826</v>
      </c>
      <c r="D610" s="41" t="s">
        <v>848</v>
      </c>
      <c r="E610" s="45">
        <v>2012</v>
      </c>
      <c r="F610" s="43">
        <v>87887931</v>
      </c>
      <c r="G610" s="26" t="s">
        <v>776</v>
      </c>
      <c r="H610" s="52"/>
      <c r="I610" s="52"/>
      <c r="J610" s="53"/>
    </row>
    <row r="611" spans="2:10" x14ac:dyDescent="0.25">
      <c r="B611" s="41" t="s">
        <v>619</v>
      </c>
      <c r="C611" s="37" t="s">
        <v>826</v>
      </c>
      <c r="D611" s="41" t="s">
        <v>848</v>
      </c>
      <c r="E611" s="45">
        <v>2012</v>
      </c>
      <c r="F611" s="43">
        <v>87887643</v>
      </c>
      <c r="G611" s="26" t="s">
        <v>771</v>
      </c>
      <c r="H611" s="52"/>
      <c r="I611" s="52"/>
      <c r="J611" s="53"/>
    </row>
    <row r="612" spans="2:10" x14ac:dyDescent="0.25">
      <c r="B612" s="41" t="s">
        <v>620</v>
      </c>
      <c r="C612" s="37" t="s">
        <v>826</v>
      </c>
      <c r="D612" s="41" t="s">
        <v>848</v>
      </c>
      <c r="E612" s="45">
        <v>2012</v>
      </c>
      <c r="F612" s="43">
        <v>89908006</v>
      </c>
      <c r="G612" s="26" t="s">
        <v>811</v>
      </c>
      <c r="H612" s="52"/>
      <c r="I612" s="52"/>
      <c r="J612" s="53"/>
    </row>
    <row r="613" spans="2:10" x14ac:dyDescent="0.25">
      <c r="B613" s="41" t="s">
        <v>621</v>
      </c>
      <c r="C613" s="37" t="s">
        <v>826</v>
      </c>
      <c r="D613" s="41" t="s">
        <v>848</v>
      </c>
      <c r="E613" s="45">
        <v>2012</v>
      </c>
      <c r="F613" s="43">
        <v>89900616</v>
      </c>
      <c r="G613" s="26" t="s">
        <v>720</v>
      </c>
      <c r="H613" s="52"/>
      <c r="I613" s="52"/>
      <c r="J613" s="53"/>
    </row>
    <row r="614" spans="2:10" x14ac:dyDescent="0.25">
      <c r="B614" s="41" t="s">
        <v>622</v>
      </c>
      <c r="C614" s="37" t="s">
        <v>826</v>
      </c>
      <c r="D614" s="41" t="s">
        <v>848</v>
      </c>
      <c r="E614" s="45">
        <v>2012</v>
      </c>
      <c r="F614" s="43">
        <v>89912065</v>
      </c>
      <c r="G614" s="26" t="s">
        <v>812</v>
      </c>
      <c r="H614" s="52"/>
      <c r="I614" s="52"/>
      <c r="J614" s="53"/>
    </row>
    <row r="615" spans="2:10" x14ac:dyDescent="0.25">
      <c r="B615" s="41" t="s">
        <v>623</v>
      </c>
      <c r="C615" s="37" t="s">
        <v>826</v>
      </c>
      <c r="D615" s="41" t="s">
        <v>848</v>
      </c>
      <c r="E615" s="45">
        <v>2012</v>
      </c>
      <c r="F615" s="43">
        <v>87927694</v>
      </c>
      <c r="G615" s="26" t="s">
        <v>819</v>
      </c>
      <c r="H615" s="52"/>
      <c r="I615" s="52"/>
      <c r="J615" s="53"/>
    </row>
    <row r="616" spans="2:10" x14ac:dyDescent="0.25">
      <c r="B616" s="41" t="s">
        <v>624</v>
      </c>
      <c r="C616" s="37" t="s">
        <v>826</v>
      </c>
      <c r="D616" s="41" t="s">
        <v>848</v>
      </c>
      <c r="E616" s="45">
        <v>2012</v>
      </c>
      <c r="F616" s="43">
        <v>89911594</v>
      </c>
      <c r="G616" s="26" t="s">
        <v>806</v>
      </c>
      <c r="H616" s="52"/>
      <c r="I616" s="52"/>
      <c r="J616" s="53"/>
    </row>
    <row r="617" spans="2:10" x14ac:dyDescent="0.25">
      <c r="B617" s="41" t="s">
        <v>625</v>
      </c>
      <c r="C617" s="37" t="s">
        <v>826</v>
      </c>
      <c r="D617" s="41" t="s">
        <v>848</v>
      </c>
      <c r="E617" s="45">
        <v>2012</v>
      </c>
      <c r="F617" s="43">
        <v>89896207</v>
      </c>
      <c r="G617" s="26" t="s">
        <v>724</v>
      </c>
      <c r="H617" s="52"/>
      <c r="I617" s="52"/>
      <c r="J617" s="53"/>
    </row>
    <row r="618" spans="2:10" x14ac:dyDescent="0.25">
      <c r="B618" s="41" t="s">
        <v>626</v>
      </c>
      <c r="C618" s="37" t="s">
        <v>826</v>
      </c>
      <c r="D618" s="41" t="s">
        <v>848</v>
      </c>
      <c r="E618" s="45">
        <v>2012</v>
      </c>
      <c r="F618" s="43">
        <v>89901210</v>
      </c>
      <c r="G618" s="26" t="s">
        <v>735</v>
      </c>
      <c r="H618" s="52"/>
      <c r="I618" s="52"/>
      <c r="J618" s="53"/>
    </row>
    <row r="619" spans="2:10" x14ac:dyDescent="0.25">
      <c r="B619" s="41" t="s">
        <v>627</v>
      </c>
      <c r="C619" s="37" t="s">
        <v>826</v>
      </c>
      <c r="D619" s="41" t="s">
        <v>848</v>
      </c>
      <c r="E619" s="45">
        <v>2012</v>
      </c>
      <c r="F619" s="43">
        <v>89895590</v>
      </c>
      <c r="G619" s="26" t="s">
        <v>808</v>
      </c>
      <c r="H619" s="52"/>
      <c r="I619" s="52"/>
      <c r="J619" s="53"/>
    </row>
    <row r="620" spans="2:10" x14ac:dyDescent="0.25">
      <c r="B620" s="41" t="s">
        <v>628</v>
      </c>
      <c r="C620" s="37" t="s">
        <v>826</v>
      </c>
      <c r="D620" s="41" t="s">
        <v>848</v>
      </c>
      <c r="E620" s="45">
        <v>2012</v>
      </c>
      <c r="F620" s="43">
        <v>87932725</v>
      </c>
      <c r="G620" s="26" t="s">
        <v>785</v>
      </c>
      <c r="H620" s="52"/>
      <c r="I620" s="52"/>
      <c r="J620" s="53"/>
    </row>
    <row r="621" spans="2:10" x14ac:dyDescent="0.25">
      <c r="B621" s="41" t="s">
        <v>629</v>
      </c>
      <c r="C621" s="37" t="s">
        <v>826</v>
      </c>
      <c r="D621" s="41" t="s">
        <v>848</v>
      </c>
      <c r="E621" s="45">
        <v>2012</v>
      </c>
      <c r="F621" s="43">
        <v>89907375</v>
      </c>
      <c r="G621" s="26" t="s">
        <v>718</v>
      </c>
      <c r="H621" s="52"/>
      <c r="I621" s="52"/>
      <c r="J621" s="53"/>
    </row>
    <row r="622" spans="2:10" x14ac:dyDescent="0.25">
      <c r="B622" s="41" t="s">
        <v>630</v>
      </c>
      <c r="C622" s="37" t="s">
        <v>826</v>
      </c>
      <c r="D622" s="41" t="s">
        <v>848</v>
      </c>
      <c r="E622" s="45">
        <v>2012</v>
      </c>
      <c r="F622" s="43">
        <v>89911275</v>
      </c>
      <c r="G622" s="26" t="s">
        <v>726</v>
      </c>
      <c r="H622" s="52"/>
      <c r="I622" s="52"/>
      <c r="J622" s="53"/>
    </row>
    <row r="623" spans="2:10" x14ac:dyDescent="0.25">
      <c r="B623" s="41" t="s">
        <v>631</v>
      </c>
      <c r="C623" s="37" t="s">
        <v>826</v>
      </c>
      <c r="D623" s="41" t="s">
        <v>848</v>
      </c>
      <c r="E623" s="45">
        <v>2012</v>
      </c>
      <c r="F623" s="43">
        <v>87882562</v>
      </c>
      <c r="G623" s="26" t="s">
        <v>773</v>
      </c>
      <c r="H623" s="52"/>
      <c r="I623" s="52"/>
      <c r="J623" s="53"/>
    </row>
    <row r="624" spans="2:10" x14ac:dyDescent="0.25">
      <c r="B624" s="41" t="s">
        <v>632</v>
      </c>
      <c r="C624" s="37" t="s">
        <v>826</v>
      </c>
      <c r="D624" s="41" t="s">
        <v>848</v>
      </c>
      <c r="E624" s="45">
        <v>2012</v>
      </c>
      <c r="F624" s="43">
        <v>87887643</v>
      </c>
      <c r="G624" s="26" t="s">
        <v>771</v>
      </c>
      <c r="H624" s="52"/>
      <c r="I624" s="52"/>
      <c r="J624" s="53"/>
    </row>
    <row r="625" spans="2:10" x14ac:dyDescent="0.25">
      <c r="B625" s="41" t="s">
        <v>633</v>
      </c>
      <c r="C625" s="37" t="s">
        <v>826</v>
      </c>
      <c r="D625" s="41" t="s">
        <v>848</v>
      </c>
      <c r="E625" s="45">
        <v>2012</v>
      </c>
      <c r="F625" s="43">
        <v>87936429</v>
      </c>
      <c r="G625" s="26" t="s">
        <v>783</v>
      </c>
      <c r="H625" s="52"/>
      <c r="I625" s="52"/>
      <c r="J625" s="53"/>
    </row>
    <row r="626" spans="2:10" x14ac:dyDescent="0.25">
      <c r="B626" s="41" t="s">
        <v>634</v>
      </c>
      <c r="C626" s="37" t="s">
        <v>826</v>
      </c>
      <c r="D626" s="41" t="s">
        <v>848</v>
      </c>
      <c r="E626" s="45">
        <v>2012</v>
      </c>
      <c r="F626" s="43">
        <v>89912065</v>
      </c>
      <c r="G626" s="26" t="s">
        <v>812</v>
      </c>
      <c r="H626" s="52"/>
      <c r="I626" s="52"/>
      <c r="J626" s="53"/>
    </row>
    <row r="627" spans="2:10" x14ac:dyDescent="0.25">
      <c r="B627" s="41" t="s">
        <v>635</v>
      </c>
      <c r="C627" s="37" t="s">
        <v>826</v>
      </c>
      <c r="D627" s="41" t="s">
        <v>848</v>
      </c>
      <c r="E627" s="45">
        <v>2012</v>
      </c>
      <c r="F627" s="43">
        <v>89909004</v>
      </c>
      <c r="G627" s="26" t="s">
        <v>805</v>
      </c>
      <c r="H627" s="52"/>
      <c r="I627" s="52"/>
      <c r="J627" s="53"/>
    </row>
    <row r="628" spans="2:10" x14ac:dyDescent="0.25">
      <c r="B628" s="41" t="s">
        <v>636</v>
      </c>
      <c r="C628" s="37" t="s">
        <v>826</v>
      </c>
      <c r="D628" s="41" t="s">
        <v>848</v>
      </c>
      <c r="E628" s="45">
        <v>2012</v>
      </c>
      <c r="F628" s="43">
        <v>88077718</v>
      </c>
      <c r="G628" s="26" t="s">
        <v>746</v>
      </c>
      <c r="H628" s="52"/>
      <c r="I628" s="52"/>
      <c r="J628" s="53"/>
    </row>
    <row r="629" spans="2:10" x14ac:dyDescent="0.25">
      <c r="B629" s="41" t="s">
        <v>637</v>
      </c>
      <c r="C629" s="37" t="s">
        <v>826</v>
      </c>
      <c r="D629" s="41" t="s">
        <v>848</v>
      </c>
      <c r="E629" s="45">
        <v>2012</v>
      </c>
      <c r="F629" s="43">
        <v>87929951</v>
      </c>
      <c r="G629" s="26" t="s">
        <v>754</v>
      </c>
      <c r="H629" s="52"/>
      <c r="I629" s="52"/>
      <c r="J629" s="53"/>
    </row>
    <row r="630" spans="2:10" x14ac:dyDescent="0.25">
      <c r="B630" s="34"/>
      <c r="C630" s="38"/>
      <c r="D630" s="34"/>
      <c r="E630" s="45"/>
      <c r="F630" s="43"/>
    </row>
    <row r="631" spans="2:10" x14ac:dyDescent="0.25">
      <c r="B631" s="34"/>
      <c r="C631" s="38"/>
      <c r="D631" s="34"/>
      <c r="E631" s="45"/>
      <c r="F631" s="43"/>
    </row>
    <row r="632" spans="2:10" x14ac:dyDescent="0.25">
      <c r="B632" s="34"/>
      <c r="C632" s="38"/>
      <c r="D632" s="34"/>
      <c r="E632" s="45"/>
      <c r="F632" s="43"/>
    </row>
    <row r="633" spans="2:10" x14ac:dyDescent="0.25">
      <c r="B633" s="34"/>
      <c r="C633" s="38"/>
      <c r="D633" s="34"/>
      <c r="E633" s="45"/>
      <c r="F633" s="43"/>
    </row>
    <row r="634" spans="2:10" x14ac:dyDescent="0.25">
      <c r="F634" s="43"/>
    </row>
    <row r="635" spans="2:10" x14ac:dyDescent="0.25">
      <c r="F635" s="43"/>
    </row>
    <row r="636" spans="2:10" x14ac:dyDescent="0.25">
      <c r="F636" s="43"/>
    </row>
    <row r="637" spans="2:10" x14ac:dyDescent="0.25">
      <c r="F637" s="43"/>
    </row>
    <row r="638" spans="2:10" x14ac:dyDescent="0.25">
      <c r="F638" s="4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8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8.42578125" style="25" customWidth="1"/>
    <col min="3" max="3" width="9" style="35" customWidth="1"/>
    <col min="4" max="4" width="11.42578125" style="25"/>
    <col min="5" max="5" width="11.42578125" style="44"/>
    <col min="6" max="6" width="11.42578125" style="25"/>
    <col min="7" max="7" width="15.5703125" style="25" customWidth="1"/>
    <col min="8" max="8" width="11.42578125" style="25"/>
    <col min="9" max="9" width="15.140625" style="25" bestFit="1" customWidth="1"/>
    <col min="10" max="16384" width="11.42578125" style="25"/>
  </cols>
  <sheetData>
    <row r="1" spans="2:10" ht="45" customHeight="1" x14ac:dyDescent="0.7">
      <c r="B1" s="19" t="s">
        <v>12</v>
      </c>
    </row>
    <row r="2" spans="2:10" x14ac:dyDescent="0.25">
      <c r="B2" s="16" t="s">
        <v>13</v>
      </c>
    </row>
    <row r="4" spans="2:10" ht="35.25" x14ac:dyDescent="0.25">
      <c r="B4" s="34"/>
      <c r="C4" s="39" t="s">
        <v>638</v>
      </c>
      <c r="D4" s="40" t="s">
        <v>16</v>
      </c>
      <c r="E4" s="45"/>
      <c r="F4" s="34"/>
      <c r="G4" s="25" t="s">
        <v>851</v>
      </c>
    </row>
    <row r="5" spans="2:10" x14ac:dyDescent="0.25">
      <c r="B5" s="42" t="s">
        <v>14</v>
      </c>
      <c r="C5" s="36" t="s">
        <v>9</v>
      </c>
      <c r="D5" s="42" t="s">
        <v>822</v>
      </c>
      <c r="E5" s="46" t="s">
        <v>823</v>
      </c>
      <c r="F5" s="42" t="s">
        <v>15</v>
      </c>
      <c r="G5" s="47" t="s">
        <v>850</v>
      </c>
      <c r="H5" s="51" t="s">
        <v>858</v>
      </c>
      <c r="I5" s="51" t="s">
        <v>859</v>
      </c>
      <c r="J5" s="51" t="s">
        <v>860</v>
      </c>
    </row>
    <row r="6" spans="2:10" x14ac:dyDescent="0.25">
      <c r="B6" s="41" t="s">
        <v>17</v>
      </c>
      <c r="C6" s="37" t="s">
        <v>826</v>
      </c>
      <c r="D6" s="41" t="s">
        <v>827</v>
      </c>
      <c r="E6" s="45">
        <v>2012</v>
      </c>
      <c r="F6" s="43">
        <v>87883552</v>
      </c>
      <c r="G6" s="26" t="s">
        <v>818</v>
      </c>
      <c r="H6" s="52" t="str">
        <f>VLOOKUP(F6,Stammdaten!$B$5:$F$69,4,FALSE)</f>
        <v>17100</v>
      </c>
      <c r="I6" s="52" t="str">
        <f>VLOOKUP(F6,Stammdaten!$B$5:$F$69,5,FALSE)</f>
        <v>Geschäftsführung</v>
      </c>
      <c r="J6" s="53">
        <v>3</v>
      </c>
    </row>
    <row r="7" spans="2:10" x14ac:dyDescent="0.25">
      <c r="B7" s="41" t="s">
        <v>18</v>
      </c>
      <c r="C7" s="37" t="s">
        <v>826</v>
      </c>
      <c r="D7" s="41" t="s">
        <v>827</v>
      </c>
      <c r="E7" s="45">
        <v>2012</v>
      </c>
      <c r="F7" s="43">
        <v>88357259</v>
      </c>
      <c r="G7" s="26" t="s">
        <v>798</v>
      </c>
      <c r="H7" s="52" t="str">
        <f>VLOOKUP(F7,Stammdaten!$B$5:$F$69,4,FALSE)</f>
        <v>18200</v>
      </c>
      <c r="I7" s="52" t="str">
        <f>VLOOKUP(F7,Stammdaten!$B$5:$F$69,5,FALSE)</f>
        <v>Marketing</v>
      </c>
      <c r="J7" s="53">
        <v>3</v>
      </c>
    </row>
    <row r="8" spans="2:10" x14ac:dyDescent="0.25">
      <c r="B8" s="41" t="s">
        <v>19</v>
      </c>
      <c r="C8" s="37" t="s">
        <v>826</v>
      </c>
      <c r="D8" s="41" t="s">
        <v>827</v>
      </c>
      <c r="E8" s="45">
        <v>2012</v>
      </c>
      <c r="F8" s="43">
        <v>87921549</v>
      </c>
      <c r="G8" s="26" t="s">
        <v>728</v>
      </c>
      <c r="H8" s="52" t="str">
        <f>VLOOKUP(F8,Stammdaten!$B$5:$F$69,4,FALSE)</f>
        <v>12620</v>
      </c>
      <c r="I8" s="52" t="str">
        <f>VLOOKUP(F8,Stammdaten!$B$5:$F$69,5,FALSE)</f>
        <v>SoftwEW Applikation</v>
      </c>
      <c r="J8" s="53">
        <v>3</v>
      </c>
    </row>
    <row r="9" spans="2:10" x14ac:dyDescent="0.25">
      <c r="B9" s="41" t="s">
        <v>20</v>
      </c>
      <c r="C9" s="37" t="s">
        <v>826</v>
      </c>
      <c r="D9" s="41" t="s">
        <v>827</v>
      </c>
      <c r="E9" s="45">
        <v>2012</v>
      </c>
      <c r="F9" s="43">
        <v>89907375</v>
      </c>
      <c r="G9" s="26" t="s">
        <v>718</v>
      </c>
      <c r="H9" s="52" t="str">
        <f>VLOOKUP(F9,Stammdaten!$B$5:$F$69,4,FALSE)</f>
        <v>12200</v>
      </c>
      <c r="I9" s="52" t="str">
        <f>VLOOKUP(F9,Stammdaten!$B$5:$F$69,5,FALSE)</f>
        <v>Qualitätsmanagement</v>
      </c>
      <c r="J9" s="53">
        <v>3</v>
      </c>
    </row>
    <row r="10" spans="2:10" x14ac:dyDescent="0.25">
      <c r="B10" s="41" t="s">
        <v>21</v>
      </c>
      <c r="C10" s="37" t="s">
        <v>826</v>
      </c>
      <c r="D10" s="41" t="s">
        <v>827</v>
      </c>
      <c r="E10" s="45">
        <v>2012</v>
      </c>
      <c r="F10" s="43">
        <v>89903331</v>
      </c>
      <c r="G10" s="26" t="s">
        <v>809</v>
      </c>
      <c r="H10" s="52" t="str">
        <f>VLOOKUP(F10,Stammdaten!$B$5:$F$69,4,FALSE)</f>
        <v>11100</v>
      </c>
      <c r="I10" s="52" t="str">
        <f>VLOOKUP(F10,Stammdaten!$B$5:$F$69,5,FALSE)</f>
        <v>Einkauf</v>
      </c>
      <c r="J10" s="53">
        <v>3</v>
      </c>
    </row>
    <row r="11" spans="2:10" x14ac:dyDescent="0.25">
      <c r="B11" s="41" t="s">
        <v>22</v>
      </c>
      <c r="C11" s="37" t="s">
        <v>826</v>
      </c>
      <c r="D11" s="41" t="s">
        <v>827</v>
      </c>
      <c r="E11" s="45">
        <v>2012</v>
      </c>
      <c r="F11" s="43">
        <v>88345204</v>
      </c>
      <c r="G11" s="26" t="s">
        <v>799</v>
      </c>
      <c r="H11" s="52" t="str">
        <f>VLOOKUP(F11,Stammdaten!$B$5:$F$69,4,FALSE)</f>
        <v>13120</v>
      </c>
      <c r="I11" s="52" t="str">
        <f>VLOOKUP(F11,Stammdaten!$B$5:$F$69,5,FALSE)</f>
        <v>Projektleiter MIL</v>
      </c>
      <c r="J11" s="53">
        <v>3</v>
      </c>
    </row>
    <row r="12" spans="2:10" x14ac:dyDescent="0.25">
      <c r="B12" s="41" t="s">
        <v>23</v>
      </c>
      <c r="C12" s="37" t="s">
        <v>826</v>
      </c>
      <c r="D12" s="41" t="s">
        <v>827</v>
      </c>
      <c r="E12" s="45">
        <v>2012</v>
      </c>
      <c r="F12" s="43">
        <v>89900716</v>
      </c>
      <c r="G12" s="26" t="s">
        <v>711</v>
      </c>
      <c r="H12" s="52" t="str">
        <f>VLOOKUP(F12,Stammdaten!$B$5:$F$69,4,FALSE)</f>
        <v>12700</v>
      </c>
      <c r="I12" s="52" t="str">
        <f>VLOOKUP(F12,Stammdaten!$B$5:$F$69,5,FALSE)</f>
        <v>Arbeitsvorbereitung</v>
      </c>
      <c r="J12" s="53">
        <v>3</v>
      </c>
    </row>
    <row r="13" spans="2:10" x14ac:dyDescent="0.25">
      <c r="B13" s="41" t="s">
        <v>24</v>
      </c>
      <c r="C13" s="37" t="s">
        <v>826</v>
      </c>
      <c r="D13" s="41" t="s">
        <v>827</v>
      </c>
      <c r="E13" s="45">
        <v>2012</v>
      </c>
      <c r="F13" s="43">
        <v>89905658</v>
      </c>
      <c r="G13" s="26" t="s">
        <v>722</v>
      </c>
      <c r="H13" s="52" t="str">
        <f>VLOOKUP(F13,Stammdaten!$B$5:$F$69,4,FALSE)</f>
        <v>12500</v>
      </c>
      <c r="I13" s="52" t="str">
        <f>VLOOKUP(F13,Stammdaten!$B$5:$F$69,5,FALSE)</f>
        <v>Konstruktion</v>
      </c>
      <c r="J13" s="53">
        <v>3</v>
      </c>
    </row>
    <row r="14" spans="2:10" x14ac:dyDescent="0.25">
      <c r="B14" s="41" t="s">
        <v>25</v>
      </c>
      <c r="C14" s="37" t="s">
        <v>826</v>
      </c>
      <c r="D14" s="41" t="s">
        <v>827</v>
      </c>
      <c r="E14" s="45">
        <v>2012</v>
      </c>
      <c r="F14" s="43">
        <v>89909671</v>
      </c>
      <c r="G14" s="26" t="s">
        <v>793</v>
      </c>
      <c r="H14" s="52" t="str">
        <f>VLOOKUP(F14,Stammdaten!$B$5:$F$69,4,FALSE)</f>
        <v>12200</v>
      </c>
      <c r="I14" s="52" t="str">
        <f>VLOOKUP(F14,Stammdaten!$B$5:$F$69,5,FALSE)</f>
        <v>Qualitätsmanagement</v>
      </c>
      <c r="J14" s="53">
        <v>3</v>
      </c>
    </row>
    <row r="15" spans="2:10" x14ac:dyDescent="0.25">
      <c r="B15" s="41" t="s">
        <v>26</v>
      </c>
      <c r="C15" s="37" t="s">
        <v>826</v>
      </c>
      <c r="D15" s="41" t="s">
        <v>827</v>
      </c>
      <c r="E15" s="45">
        <v>2012</v>
      </c>
      <c r="F15" s="43">
        <v>89895329</v>
      </c>
      <c r="G15" s="26" t="s">
        <v>715</v>
      </c>
      <c r="H15" s="52" t="str">
        <f>VLOOKUP(F15,Stammdaten!$B$5:$F$69,4,FALSE)</f>
        <v>12410</v>
      </c>
      <c r="I15" s="52" t="str">
        <f>VLOOKUP(F15,Stammdaten!$B$5:$F$69,5,FALSE)</f>
        <v>Hardwareentwicklung</v>
      </c>
      <c r="J15" s="53">
        <v>3</v>
      </c>
    </row>
    <row r="16" spans="2:10" x14ac:dyDescent="0.25">
      <c r="B16" s="41" t="s">
        <v>27</v>
      </c>
      <c r="C16" s="37" t="s">
        <v>826</v>
      </c>
      <c r="D16" s="41" t="s">
        <v>827</v>
      </c>
      <c r="E16" s="45">
        <v>2012</v>
      </c>
      <c r="F16" s="43">
        <v>87887423</v>
      </c>
      <c r="G16" s="26" t="s">
        <v>761</v>
      </c>
      <c r="H16" s="52" t="str">
        <f>VLOOKUP(F16,Stammdaten!$B$5:$F$69,4,FALSE)</f>
        <v>14320</v>
      </c>
      <c r="I16" s="52" t="str">
        <f>VLOOKUP(F16,Stammdaten!$B$5:$F$69,5,FALSE)</f>
        <v>Prüffeld</v>
      </c>
      <c r="J16" s="53">
        <v>3</v>
      </c>
    </row>
    <row r="17" spans="2:10" x14ac:dyDescent="0.25">
      <c r="B17" s="41" t="s">
        <v>28</v>
      </c>
      <c r="C17" s="37" t="s">
        <v>826</v>
      </c>
      <c r="D17" s="41" t="s">
        <v>827</v>
      </c>
      <c r="E17" s="45">
        <v>2012</v>
      </c>
      <c r="F17" s="43">
        <v>87929951</v>
      </c>
      <c r="G17" s="26" t="s">
        <v>754</v>
      </c>
      <c r="H17" s="52" t="str">
        <f>VLOOKUP(F17,Stammdaten!$B$5:$F$69,4,FALSE)</f>
        <v>12300</v>
      </c>
      <c r="I17" s="52" t="str">
        <f>VLOOKUP(F17,Stammdaten!$B$5:$F$69,5,FALSE)</f>
        <v>Dokumentation</v>
      </c>
      <c r="J17" s="53">
        <v>3</v>
      </c>
    </row>
    <row r="18" spans="2:10" x14ac:dyDescent="0.25">
      <c r="B18" s="41" t="s">
        <v>29</v>
      </c>
      <c r="C18" s="37" t="s">
        <v>826</v>
      </c>
      <c r="D18" s="41" t="s">
        <v>827</v>
      </c>
      <c r="E18" s="45">
        <v>2012</v>
      </c>
      <c r="F18" s="43">
        <v>87882562</v>
      </c>
      <c r="G18" s="26" t="s">
        <v>773</v>
      </c>
      <c r="H18" s="52" t="str">
        <f>VLOOKUP(F18,Stammdaten!$B$5:$F$69,4,FALSE)</f>
        <v>17300</v>
      </c>
      <c r="I18" s="52" t="str">
        <f>VLOOKUP(F18,Stammdaten!$B$5:$F$69,5,FALSE)</f>
        <v>Finanzbuchhaltung</v>
      </c>
      <c r="J18" s="53">
        <v>3</v>
      </c>
    </row>
    <row r="19" spans="2:10" x14ac:dyDescent="0.25">
      <c r="B19" s="41" t="s">
        <v>30</v>
      </c>
      <c r="C19" s="37" t="s">
        <v>826</v>
      </c>
      <c r="D19" s="41" t="s">
        <v>827</v>
      </c>
      <c r="E19" s="45">
        <v>2012</v>
      </c>
      <c r="F19" s="43">
        <v>87936429</v>
      </c>
      <c r="G19" s="26" t="s">
        <v>783</v>
      </c>
      <c r="H19" s="52" t="str">
        <f>VLOOKUP(F19,Stammdaten!$B$5:$F$69,4,FALSE)</f>
        <v>12420</v>
      </c>
      <c r="I19" s="52" t="str">
        <f>VLOOKUP(F19,Stammdaten!$B$5:$F$69,5,FALSE)</f>
        <v>Systemtechniker</v>
      </c>
      <c r="J19" s="53">
        <v>3</v>
      </c>
    </row>
    <row r="20" spans="2:10" x14ac:dyDescent="0.25">
      <c r="B20" s="41" t="s">
        <v>31</v>
      </c>
      <c r="C20" s="37" t="s">
        <v>826</v>
      </c>
      <c r="D20" s="41" t="s">
        <v>827</v>
      </c>
      <c r="E20" s="45">
        <v>2012</v>
      </c>
      <c r="F20" s="43">
        <v>87886655</v>
      </c>
      <c r="G20" s="26" t="s">
        <v>756</v>
      </c>
      <c r="H20" s="52" t="str">
        <f>VLOOKUP(F20,Stammdaten!$B$5:$F$69,4,FALSE)</f>
        <v>18100</v>
      </c>
      <c r="I20" s="52" t="str">
        <f>VLOOKUP(F20,Stammdaten!$B$5:$F$69,5,FALSE)</f>
        <v>Vertriebsleitung, Vt. allgem.</v>
      </c>
      <c r="J20" s="53">
        <v>3</v>
      </c>
    </row>
    <row r="21" spans="2:10" x14ac:dyDescent="0.25">
      <c r="B21" s="41" t="s">
        <v>32</v>
      </c>
      <c r="C21" s="37" t="s">
        <v>826</v>
      </c>
      <c r="D21" s="41" t="s">
        <v>827</v>
      </c>
      <c r="E21" s="45">
        <v>2012</v>
      </c>
      <c r="F21" s="43">
        <v>87887931</v>
      </c>
      <c r="G21" s="26" t="s">
        <v>776</v>
      </c>
      <c r="H21" s="52" t="str">
        <f>VLOOKUP(F21,Stammdaten!$B$5:$F$69,4,FALSE)</f>
        <v>12500</v>
      </c>
      <c r="I21" s="52" t="str">
        <f>VLOOKUP(F21,Stammdaten!$B$5:$F$69,5,FALSE)</f>
        <v>Konstruktion</v>
      </c>
      <c r="J21" s="53">
        <v>3</v>
      </c>
    </row>
    <row r="22" spans="2:10" x14ac:dyDescent="0.25">
      <c r="B22" s="41" t="s">
        <v>33</v>
      </c>
      <c r="C22" s="37" t="s">
        <v>826</v>
      </c>
      <c r="D22" s="41" t="s">
        <v>827</v>
      </c>
      <c r="E22" s="45">
        <v>2012</v>
      </c>
      <c r="F22" s="43">
        <v>87887643</v>
      </c>
      <c r="G22" s="26" t="s">
        <v>771</v>
      </c>
      <c r="H22" s="52" t="str">
        <f>VLOOKUP(F22,Stammdaten!$B$5:$F$69,4,FALSE)</f>
        <v>12410</v>
      </c>
      <c r="I22" s="52" t="str">
        <f>VLOOKUP(F22,Stammdaten!$B$5:$F$69,5,FALSE)</f>
        <v>Hardwareentwicklung</v>
      </c>
      <c r="J22" s="53">
        <v>3</v>
      </c>
    </row>
    <row r="23" spans="2:10" x14ac:dyDescent="0.25">
      <c r="B23" s="41" t="s">
        <v>34</v>
      </c>
      <c r="C23" s="37" t="s">
        <v>826</v>
      </c>
      <c r="D23" s="41" t="s">
        <v>827</v>
      </c>
      <c r="E23" s="45">
        <v>2012</v>
      </c>
      <c r="F23" s="43">
        <v>89911594</v>
      </c>
      <c r="G23" s="26" t="s">
        <v>806</v>
      </c>
      <c r="H23" s="52" t="str">
        <f>VLOOKUP(F23,Stammdaten!$B$5:$F$69,4,FALSE)</f>
        <v>14200</v>
      </c>
      <c r="I23" s="52" t="str">
        <f>VLOOKUP(F23,Stammdaten!$B$5:$F$69,5,FALSE)</f>
        <v>Teileproduktion/Baugruppenfert</v>
      </c>
      <c r="J23" s="53">
        <v>3</v>
      </c>
    </row>
    <row r="24" spans="2:10" x14ac:dyDescent="0.25">
      <c r="B24" s="41" t="s">
        <v>35</v>
      </c>
      <c r="C24" s="37" t="s">
        <v>826</v>
      </c>
      <c r="D24" s="41" t="s">
        <v>827</v>
      </c>
      <c r="E24" s="45">
        <v>2012</v>
      </c>
      <c r="F24" s="43">
        <v>88077729</v>
      </c>
      <c r="G24" s="26" t="s">
        <v>814</v>
      </c>
      <c r="H24" s="52" t="str">
        <f>VLOOKUP(F24,Stammdaten!$B$5:$F$69,4,FALSE)</f>
        <v>12420</v>
      </c>
      <c r="I24" s="52" t="str">
        <f>VLOOKUP(F24,Stammdaten!$B$5:$F$69,5,FALSE)</f>
        <v>Systemtechniker</v>
      </c>
      <c r="J24" s="53">
        <v>3</v>
      </c>
    </row>
    <row r="25" spans="2:10" x14ac:dyDescent="0.25">
      <c r="B25" s="41" t="s">
        <v>36</v>
      </c>
      <c r="C25" s="37" t="s">
        <v>826</v>
      </c>
      <c r="D25" s="41" t="s">
        <v>827</v>
      </c>
      <c r="E25" s="45">
        <v>2012</v>
      </c>
      <c r="F25" s="43">
        <v>87883865</v>
      </c>
      <c r="G25" s="26" t="s">
        <v>765</v>
      </c>
      <c r="H25" s="52" t="str">
        <f>VLOOKUP(F25,Stammdaten!$B$5:$F$69,4,FALSE)</f>
        <v>12430</v>
      </c>
      <c r="I25" s="52" t="str">
        <f>VLOOKUP(F25,Stammdaten!$B$5:$F$69,5,FALSE)</f>
        <v>Technisches Zeichenbüro</v>
      </c>
      <c r="J25" s="53">
        <v>3</v>
      </c>
    </row>
    <row r="26" spans="2:10" x14ac:dyDescent="0.25">
      <c r="B26" s="41" t="s">
        <v>37</v>
      </c>
      <c r="C26" s="37" t="s">
        <v>826</v>
      </c>
      <c r="D26" s="41" t="s">
        <v>827</v>
      </c>
      <c r="E26" s="45">
        <v>2012</v>
      </c>
      <c r="F26" s="43">
        <v>87883928</v>
      </c>
      <c r="G26" s="26" t="s">
        <v>767</v>
      </c>
      <c r="H26" s="52" t="str">
        <f>VLOOKUP(F26,Stammdaten!$B$5:$F$69,4,FALSE)</f>
        <v>14100</v>
      </c>
      <c r="I26" s="52" t="str">
        <f>VLOOKUP(F26,Stammdaten!$B$5:$F$69,5,FALSE)</f>
        <v>Fertigung allgemein</v>
      </c>
      <c r="J26" s="53">
        <v>3</v>
      </c>
    </row>
    <row r="27" spans="2:10" x14ac:dyDescent="0.25">
      <c r="B27" s="41" t="s">
        <v>38</v>
      </c>
      <c r="C27" s="37" t="s">
        <v>826</v>
      </c>
      <c r="D27" s="41" t="s">
        <v>827</v>
      </c>
      <c r="E27" s="45">
        <v>2012</v>
      </c>
      <c r="F27" s="43">
        <v>87927694</v>
      </c>
      <c r="G27" s="26" t="s">
        <v>819</v>
      </c>
      <c r="H27" s="52" t="str">
        <f>VLOOKUP(F27,Stammdaten!$B$5:$F$69,4,FALSE)</f>
        <v>13310</v>
      </c>
      <c r="I27" s="52" t="str">
        <f>VLOOKUP(F27,Stammdaten!$B$5:$F$69,5,FALSE)</f>
        <v>Gesamtprojektleitung Produkte</v>
      </c>
      <c r="J27" s="53">
        <v>3</v>
      </c>
    </row>
    <row r="28" spans="2:10" x14ac:dyDescent="0.25">
      <c r="B28" s="41" t="s">
        <v>39</v>
      </c>
      <c r="C28" s="37" t="s">
        <v>826</v>
      </c>
      <c r="D28" s="41" t="s">
        <v>827</v>
      </c>
      <c r="E28" s="45">
        <v>2012</v>
      </c>
      <c r="F28" s="43">
        <v>87885711</v>
      </c>
      <c r="G28" s="26" t="s">
        <v>804</v>
      </c>
      <c r="H28" s="52" t="str">
        <f>VLOOKUP(F28,Stammdaten!$B$5:$F$69,4,FALSE)</f>
        <v>12420</v>
      </c>
      <c r="I28" s="52" t="str">
        <f>VLOOKUP(F28,Stammdaten!$B$5:$F$69,5,FALSE)</f>
        <v>Systemtechniker</v>
      </c>
      <c r="J28" s="53">
        <v>3</v>
      </c>
    </row>
    <row r="29" spans="2:10" x14ac:dyDescent="0.25">
      <c r="B29" s="41" t="s">
        <v>40</v>
      </c>
      <c r="C29" s="37" t="s">
        <v>826</v>
      </c>
      <c r="D29" s="41" t="s">
        <v>827</v>
      </c>
      <c r="E29" s="45">
        <v>2012</v>
      </c>
      <c r="F29" s="43">
        <v>88347132</v>
      </c>
      <c r="G29" s="26" t="s">
        <v>802</v>
      </c>
      <c r="H29" s="52" t="str">
        <f>VLOOKUP(F29,Stammdaten!$B$5:$F$69,4,FALSE)</f>
        <v>12300</v>
      </c>
      <c r="I29" s="52" t="str">
        <f>VLOOKUP(F29,Stammdaten!$B$5:$F$69,5,FALSE)</f>
        <v>Dokumentation</v>
      </c>
      <c r="J29" s="53">
        <v>3</v>
      </c>
    </row>
    <row r="30" spans="2:10" x14ac:dyDescent="0.25">
      <c r="B30" s="41" t="s">
        <v>41</v>
      </c>
      <c r="C30" s="37" t="s">
        <v>826</v>
      </c>
      <c r="D30" s="41" t="s">
        <v>827</v>
      </c>
      <c r="E30" s="45">
        <v>2012</v>
      </c>
      <c r="F30" s="43">
        <v>89899079</v>
      </c>
      <c r="G30" s="26" t="s">
        <v>813</v>
      </c>
      <c r="H30" s="52" t="str">
        <f>VLOOKUP(F30,Stammdaten!$B$5:$F$69,4,FALSE)</f>
        <v>13120</v>
      </c>
      <c r="I30" s="52" t="str">
        <f>VLOOKUP(F30,Stammdaten!$B$5:$F$69,5,FALSE)</f>
        <v>Projektleiter MIL</v>
      </c>
      <c r="J30" s="53">
        <v>3</v>
      </c>
    </row>
    <row r="31" spans="2:10" x14ac:dyDescent="0.25">
      <c r="B31" s="41" t="s">
        <v>42</v>
      </c>
      <c r="C31" s="37" t="s">
        <v>826</v>
      </c>
      <c r="D31" s="41" t="s">
        <v>827</v>
      </c>
      <c r="E31" s="45">
        <v>2012</v>
      </c>
      <c r="F31" s="43">
        <v>88347640</v>
      </c>
      <c r="G31" s="26" t="s">
        <v>801</v>
      </c>
      <c r="H31" s="52" t="str">
        <f>VLOOKUP(F31,Stammdaten!$B$5:$F$69,4,FALSE)</f>
        <v>11200</v>
      </c>
      <c r="I31" s="52" t="str">
        <f>VLOOKUP(F31,Stammdaten!$B$5:$F$69,5,FALSE)</f>
        <v>Wareneingangskontr., Wareneing</v>
      </c>
      <c r="J31" s="53">
        <v>3</v>
      </c>
    </row>
    <row r="32" spans="2:10" x14ac:dyDescent="0.25">
      <c r="B32" s="41" t="s">
        <v>43</v>
      </c>
      <c r="C32" s="37" t="s">
        <v>826</v>
      </c>
      <c r="D32" s="41" t="s">
        <v>827</v>
      </c>
      <c r="E32" s="45">
        <v>2012</v>
      </c>
      <c r="F32" s="43">
        <v>89900329</v>
      </c>
      <c r="G32" s="26" t="s">
        <v>702</v>
      </c>
      <c r="H32" s="52" t="str">
        <f>VLOOKUP(F32,Stammdaten!$B$5:$F$69,4,FALSE)</f>
        <v>14320</v>
      </c>
      <c r="I32" s="52" t="str">
        <f>VLOOKUP(F32,Stammdaten!$B$5:$F$69,5,FALSE)</f>
        <v>Prüffeld</v>
      </c>
      <c r="J32" s="53">
        <v>3</v>
      </c>
    </row>
    <row r="33" spans="2:10" x14ac:dyDescent="0.25">
      <c r="B33" s="41" t="s">
        <v>44</v>
      </c>
      <c r="C33" s="37" t="s">
        <v>826</v>
      </c>
      <c r="D33" s="41" t="s">
        <v>827</v>
      </c>
      <c r="E33" s="45">
        <v>2012</v>
      </c>
      <c r="F33" s="43">
        <v>89901210</v>
      </c>
      <c r="G33" s="26" t="s">
        <v>735</v>
      </c>
      <c r="H33" s="52" t="str">
        <f>VLOOKUP(F33,Stammdaten!$B$5:$F$69,4,FALSE)</f>
        <v>12430</v>
      </c>
      <c r="I33" s="52" t="str">
        <f>VLOOKUP(F33,Stammdaten!$B$5:$F$69,5,FALSE)</f>
        <v>Technisches Zeichenbüro</v>
      </c>
      <c r="J33" s="53">
        <v>3</v>
      </c>
    </row>
    <row r="34" spans="2:10" x14ac:dyDescent="0.25">
      <c r="B34" s="41" t="s">
        <v>45</v>
      </c>
      <c r="C34" s="37" t="s">
        <v>826</v>
      </c>
      <c r="D34" s="41" t="s">
        <v>827</v>
      </c>
      <c r="E34" s="45">
        <v>2012</v>
      </c>
      <c r="F34" s="43">
        <v>89903218</v>
      </c>
      <c r="G34" s="26" t="s">
        <v>700</v>
      </c>
      <c r="H34" s="52" t="str">
        <f>VLOOKUP(F34,Stammdaten!$B$5:$F$69,4,FALSE)</f>
        <v>17400</v>
      </c>
      <c r="I34" s="52" t="str">
        <f>VLOOKUP(F34,Stammdaten!$B$5:$F$69,5,FALSE)</f>
        <v>Allgemeine Verwaltung</v>
      </c>
      <c r="J34" s="53">
        <v>3</v>
      </c>
    </row>
    <row r="35" spans="2:10" x14ac:dyDescent="0.25">
      <c r="B35" s="41" t="s">
        <v>46</v>
      </c>
      <c r="C35" s="37" t="s">
        <v>826</v>
      </c>
      <c r="D35" s="41" t="s">
        <v>827</v>
      </c>
      <c r="E35" s="45">
        <v>2012</v>
      </c>
      <c r="F35" s="43">
        <v>89896207</v>
      </c>
      <c r="G35" s="26" t="s">
        <v>724</v>
      </c>
      <c r="H35" s="52" t="str">
        <f>VLOOKUP(F35,Stammdaten!$B$5:$F$69,4,FALSE)</f>
        <v>14200</v>
      </c>
      <c r="I35" s="52" t="str">
        <f>VLOOKUP(F35,Stammdaten!$B$5:$F$69,5,FALSE)</f>
        <v>Teileproduktion/Baugruppenfert</v>
      </c>
      <c r="J35" s="53">
        <v>3</v>
      </c>
    </row>
    <row r="36" spans="2:10" x14ac:dyDescent="0.25">
      <c r="B36" s="41" t="s">
        <v>47</v>
      </c>
      <c r="C36" s="37" t="s">
        <v>826</v>
      </c>
      <c r="D36" s="41" t="s">
        <v>828</v>
      </c>
      <c r="E36" s="45">
        <v>2012</v>
      </c>
      <c r="F36" s="43">
        <v>89907375</v>
      </c>
      <c r="G36" s="26" t="s">
        <v>718</v>
      </c>
      <c r="H36" s="52" t="str">
        <f>VLOOKUP(F36,Stammdaten!$B$5:$F$69,4,FALSE)</f>
        <v>12200</v>
      </c>
      <c r="I36" s="52" t="str">
        <f>VLOOKUP(F36,Stammdaten!$B$5:$F$69,5,FALSE)</f>
        <v>Qualitätsmanagement</v>
      </c>
      <c r="J36" s="53">
        <v>3</v>
      </c>
    </row>
    <row r="37" spans="2:10" x14ac:dyDescent="0.25">
      <c r="B37" s="41" t="s">
        <v>48</v>
      </c>
      <c r="C37" s="37" t="s">
        <v>826</v>
      </c>
      <c r="D37" s="41" t="s">
        <v>828</v>
      </c>
      <c r="E37" s="45">
        <v>2012</v>
      </c>
      <c r="F37" s="43">
        <v>89903331</v>
      </c>
      <c r="G37" s="26" t="s">
        <v>809</v>
      </c>
      <c r="H37" s="52" t="str">
        <f>VLOOKUP(F37,Stammdaten!$B$5:$F$69,4,FALSE)</f>
        <v>11100</v>
      </c>
      <c r="I37" s="52" t="str">
        <f>VLOOKUP(F37,Stammdaten!$B$5:$F$69,5,FALSE)</f>
        <v>Einkauf</v>
      </c>
      <c r="J37" s="53">
        <v>3</v>
      </c>
    </row>
    <row r="38" spans="2:10" x14ac:dyDescent="0.25">
      <c r="B38" s="41" t="s">
        <v>49</v>
      </c>
      <c r="C38" s="37" t="s">
        <v>826</v>
      </c>
      <c r="D38" s="41" t="s">
        <v>828</v>
      </c>
      <c r="E38" s="45">
        <v>2012</v>
      </c>
      <c r="F38" s="43">
        <v>88345204</v>
      </c>
      <c r="G38" s="26" t="s">
        <v>799</v>
      </c>
      <c r="H38" s="52" t="str">
        <f>VLOOKUP(F38,Stammdaten!$B$5:$F$69,4,FALSE)</f>
        <v>13120</v>
      </c>
      <c r="I38" s="52" t="str">
        <f>VLOOKUP(F38,Stammdaten!$B$5:$F$69,5,FALSE)</f>
        <v>Projektleiter MIL</v>
      </c>
      <c r="J38" s="53">
        <v>3</v>
      </c>
    </row>
    <row r="39" spans="2:10" x14ac:dyDescent="0.25">
      <c r="B39" s="41" t="s">
        <v>50</v>
      </c>
      <c r="C39" s="37" t="s">
        <v>826</v>
      </c>
      <c r="D39" s="41" t="s">
        <v>828</v>
      </c>
      <c r="E39" s="45">
        <v>2012</v>
      </c>
      <c r="F39" s="43">
        <v>88077718</v>
      </c>
      <c r="G39" s="26" t="s">
        <v>746</v>
      </c>
      <c r="H39" s="52" t="str">
        <f>VLOOKUP(F39,Stammdaten!$B$5:$F$69,4,FALSE)</f>
        <v>14310</v>
      </c>
      <c r="I39" s="52" t="str">
        <f>VLOOKUP(F39,Stammdaten!$B$5:$F$69,5,FALSE)</f>
        <v>Mechanische Montage</v>
      </c>
      <c r="J39" s="53">
        <v>3</v>
      </c>
    </row>
    <row r="40" spans="2:10" x14ac:dyDescent="0.25">
      <c r="B40" s="41" t="s">
        <v>51</v>
      </c>
      <c r="C40" s="37" t="s">
        <v>826</v>
      </c>
      <c r="D40" s="41" t="s">
        <v>828</v>
      </c>
      <c r="E40" s="45">
        <v>2012</v>
      </c>
      <c r="F40" s="43">
        <v>88077718</v>
      </c>
      <c r="G40" s="26" t="s">
        <v>746</v>
      </c>
      <c r="H40" s="52" t="str">
        <f>VLOOKUP(F40,Stammdaten!$B$5:$F$69,4,FALSE)</f>
        <v>14310</v>
      </c>
      <c r="I40" s="52" t="str">
        <f>VLOOKUP(F40,Stammdaten!$B$5:$F$69,5,FALSE)</f>
        <v>Mechanische Montage</v>
      </c>
      <c r="J40" s="53">
        <v>3</v>
      </c>
    </row>
    <row r="41" spans="2:10" x14ac:dyDescent="0.25">
      <c r="B41" s="41" t="s">
        <v>52</v>
      </c>
      <c r="C41" s="37" t="s">
        <v>826</v>
      </c>
      <c r="D41" s="41" t="s">
        <v>828</v>
      </c>
      <c r="E41" s="45">
        <v>2012</v>
      </c>
      <c r="F41" s="43">
        <v>87883865</v>
      </c>
      <c r="G41" s="26" t="s">
        <v>765</v>
      </c>
      <c r="H41" s="52" t="str">
        <f>VLOOKUP(F41,Stammdaten!$B$5:$F$69,4,FALSE)</f>
        <v>12430</v>
      </c>
      <c r="I41" s="52" t="str">
        <f>VLOOKUP(F41,Stammdaten!$B$5:$F$69,5,FALSE)</f>
        <v>Technisches Zeichenbüro</v>
      </c>
      <c r="J41" s="53">
        <v>3</v>
      </c>
    </row>
    <row r="42" spans="2:10" x14ac:dyDescent="0.25">
      <c r="B42" s="41" t="s">
        <v>53</v>
      </c>
      <c r="C42" s="37" t="s">
        <v>826</v>
      </c>
      <c r="D42" s="41" t="s">
        <v>828</v>
      </c>
      <c r="E42" s="45">
        <v>2012</v>
      </c>
      <c r="F42" s="43">
        <v>87883928</v>
      </c>
      <c r="G42" s="26" t="s">
        <v>767</v>
      </c>
      <c r="H42" s="52" t="str">
        <f>VLOOKUP(F42,Stammdaten!$B$5:$F$69,4,FALSE)</f>
        <v>14100</v>
      </c>
      <c r="I42" s="52" t="str">
        <f>VLOOKUP(F42,Stammdaten!$B$5:$F$69,5,FALSE)</f>
        <v>Fertigung allgemein</v>
      </c>
      <c r="J42" s="53">
        <v>3</v>
      </c>
    </row>
    <row r="43" spans="2:10" x14ac:dyDescent="0.25">
      <c r="B43" s="41" t="s">
        <v>54</v>
      </c>
      <c r="C43" s="37" t="s">
        <v>826</v>
      </c>
      <c r="D43" s="41" t="s">
        <v>828</v>
      </c>
      <c r="E43" s="45">
        <v>2012</v>
      </c>
      <c r="F43" s="43">
        <v>88077729</v>
      </c>
      <c r="G43" s="26" t="s">
        <v>814</v>
      </c>
      <c r="H43" s="52" t="str">
        <f>VLOOKUP(F43,Stammdaten!$B$5:$F$69,4,FALSE)</f>
        <v>12420</v>
      </c>
      <c r="I43" s="52" t="str">
        <f>VLOOKUP(F43,Stammdaten!$B$5:$F$69,5,FALSE)</f>
        <v>Systemtechniker</v>
      </c>
      <c r="J43" s="53">
        <v>3</v>
      </c>
    </row>
    <row r="44" spans="2:10" x14ac:dyDescent="0.25">
      <c r="B44" s="41" t="s">
        <v>55</v>
      </c>
      <c r="C44" s="37" t="s">
        <v>826</v>
      </c>
      <c r="D44" s="41" t="s">
        <v>828</v>
      </c>
      <c r="E44" s="45">
        <v>2012</v>
      </c>
      <c r="F44" s="43">
        <v>88347640</v>
      </c>
      <c r="G44" s="26" t="s">
        <v>801</v>
      </c>
      <c r="H44" s="52" t="str">
        <f>VLOOKUP(F44,Stammdaten!$B$5:$F$69,4,FALSE)</f>
        <v>11200</v>
      </c>
      <c r="I44" s="52" t="str">
        <f>VLOOKUP(F44,Stammdaten!$B$5:$F$69,5,FALSE)</f>
        <v>Wareneingangskontr., Wareneing</v>
      </c>
      <c r="J44" s="53">
        <v>3</v>
      </c>
    </row>
    <row r="45" spans="2:10" x14ac:dyDescent="0.25">
      <c r="B45" s="41" t="s">
        <v>56</v>
      </c>
      <c r="C45" s="37" t="s">
        <v>826</v>
      </c>
      <c r="D45" s="41" t="s">
        <v>828</v>
      </c>
      <c r="E45" s="45">
        <v>2012</v>
      </c>
      <c r="F45" s="43">
        <v>89905658</v>
      </c>
      <c r="G45" s="26" t="s">
        <v>722</v>
      </c>
      <c r="H45" s="52" t="str">
        <f>VLOOKUP(F45,Stammdaten!$B$5:$F$69,4,FALSE)</f>
        <v>12500</v>
      </c>
      <c r="I45" s="52" t="str">
        <f>VLOOKUP(F45,Stammdaten!$B$5:$F$69,5,FALSE)</f>
        <v>Konstruktion</v>
      </c>
      <c r="J45" s="53">
        <v>3</v>
      </c>
    </row>
    <row r="46" spans="2:10" x14ac:dyDescent="0.25">
      <c r="B46" s="41" t="s">
        <v>57</v>
      </c>
      <c r="C46" s="37" t="s">
        <v>826</v>
      </c>
      <c r="D46" s="41" t="s">
        <v>828</v>
      </c>
      <c r="E46" s="45">
        <v>2012</v>
      </c>
      <c r="F46" s="43">
        <v>89911594</v>
      </c>
      <c r="G46" s="26" t="s">
        <v>806</v>
      </c>
      <c r="H46" s="52" t="str">
        <f>VLOOKUP(F46,Stammdaten!$B$5:$F$69,4,FALSE)</f>
        <v>14200</v>
      </c>
      <c r="I46" s="52" t="str">
        <f>VLOOKUP(F46,Stammdaten!$B$5:$F$69,5,FALSE)</f>
        <v>Teileproduktion/Baugruppenfert</v>
      </c>
      <c r="J46" s="53">
        <v>3</v>
      </c>
    </row>
    <row r="47" spans="2:10" x14ac:dyDescent="0.25">
      <c r="B47" s="41" t="s">
        <v>58</v>
      </c>
      <c r="C47" s="37" t="s">
        <v>826</v>
      </c>
      <c r="D47" s="41" t="s">
        <v>828</v>
      </c>
      <c r="E47" s="45">
        <v>2012</v>
      </c>
      <c r="F47" s="43">
        <v>89899079</v>
      </c>
      <c r="G47" s="26" t="s">
        <v>813</v>
      </c>
      <c r="H47" s="52" t="str">
        <f>VLOOKUP(F47,Stammdaten!$B$5:$F$69,4,FALSE)</f>
        <v>13120</v>
      </c>
      <c r="I47" s="52" t="str">
        <f>VLOOKUP(F47,Stammdaten!$B$5:$F$69,5,FALSE)</f>
        <v>Projektleiter MIL</v>
      </c>
      <c r="J47" s="53">
        <v>3</v>
      </c>
    </row>
    <row r="48" spans="2:10" x14ac:dyDescent="0.25">
      <c r="B48" s="41" t="s">
        <v>59</v>
      </c>
      <c r="C48" s="37" t="s">
        <v>826</v>
      </c>
      <c r="D48" s="41" t="s">
        <v>828</v>
      </c>
      <c r="E48" s="45">
        <v>2012</v>
      </c>
      <c r="F48" s="43">
        <v>88113867</v>
      </c>
      <c r="G48" s="26" t="s">
        <v>740</v>
      </c>
      <c r="H48" s="52" t="str">
        <f>VLOOKUP(F48,Stammdaten!$B$5:$F$69,4,FALSE)</f>
        <v>12410</v>
      </c>
      <c r="I48" s="52" t="str">
        <f>VLOOKUP(F48,Stammdaten!$B$5:$F$69,5,FALSE)</f>
        <v>Hardwareentwicklung</v>
      </c>
      <c r="J48" s="53">
        <v>3</v>
      </c>
    </row>
    <row r="49" spans="2:10" x14ac:dyDescent="0.25">
      <c r="B49" s="41" t="s">
        <v>60</v>
      </c>
      <c r="C49" s="37" t="s">
        <v>826</v>
      </c>
      <c r="D49" s="41" t="s">
        <v>828</v>
      </c>
      <c r="E49" s="45">
        <v>2012</v>
      </c>
      <c r="F49" s="43">
        <v>89905063</v>
      </c>
      <c r="G49" s="26" t="s">
        <v>810</v>
      </c>
      <c r="H49" s="52" t="str">
        <f>VLOOKUP(F49,Stammdaten!$B$5:$F$69,4,FALSE)</f>
        <v>12410</v>
      </c>
      <c r="I49" s="52" t="str">
        <f>VLOOKUP(F49,Stammdaten!$B$5:$F$69,5,FALSE)</f>
        <v>Hardwareentwicklung</v>
      </c>
      <c r="J49" s="53">
        <v>3</v>
      </c>
    </row>
    <row r="50" spans="2:10" x14ac:dyDescent="0.25">
      <c r="B50" s="41" t="s">
        <v>61</v>
      </c>
      <c r="C50" s="37" t="s">
        <v>826</v>
      </c>
      <c r="D50" s="41" t="s">
        <v>828</v>
      </c>
      <c r="E50" s="45">
        <v>2012</v>
      </c>
      <c r="F50" s="43">
        <v>89909064</v>
      </c>
      <c r="G50" s="26" t="s">
        <v>698</v>
      </c>
      <c r="H50" s="52" t="str">
        <f>VLOOKUP(F50,Stammdaten!$B$5:$F$69,4,FALSE)</f>
        <v>14100</v>
      </c>
      <c r="I50" s="52" t="str">
        <f>VLOOKUP(F50,Stammdaten!$B$5:$F$69,5,FALSE)</f>
        <v>Fertigung allgemein</v>
      </c>
      <c r="J50" s="53">
        <v>3</v>
      </c>
    </row>
    <row r="51" spans="2:10" x14ac:dyDescent="0.25">
      <c r="B51" s="41" t="s">
        <v>62</v>
      </c>
      <c r="C51" s="37" t="s">
        <v>826</v>
      </c>
      <c r="D51" s="41" t="s">
        <v>828</v>
      </c>
      <c r="E51" s="45">
        <v>2012</v>
      </c>
      <c r="F51" s="43">
        <v>87887931</v>
      </c>
      <c r="G51" s="26" t="s">
        <v>776</v>
      </c>
      <c r="H51" s="52" t="str">
        <f>VLOOKUP(F51,Stammdaten!$B$5:$F$69,4,FALSE)</f>
        <v>12500</v>
      </c>
      <c r="I51" s="52" t="str">
        <f>VLOOKUP(F51,Stammdaten!$B$5:$F$69,5,FALSE)</f>
        <v>Konstruktion</v>
      </c>
      <c r="J51" s="53">
        <v>3</v>
      </c>
    </row>
    <row r="52" spans="2:10" x14ac:dyDescent="0.25">
      <c r="B52" s="41" t="s">
        <v>63</v>
      </c>
      <c r="C52" s="37" t="s">
        <v>826</v>
      </c>
      <c r="D52" s="41" t="s">
        <v>828</v>
      </c>
      <c r="E52" s="45">
        <v>2012</v>
      </c>
      <c r="F52" s="43">
        <v>87929951</v>
      </c>
      <c r="G52" s="26" t="s">
        <v>754</v>
      </c>
      <c r="H52" s="52" t="str">
        <f>VLOOKUP(F52,Stammdaten!$B$5:$F$69,4,FALSE)</f>
        <v>12300</v>
      </c>
      <c r="I52" s="52" t="str">
        <f>VLOOKUP(F52,Stammdaten!$B$5:$F$69,5,FALSE)</f>
        <v>Dokumentation</v>
      </c>
      <c r="J52" s="53">
        <v>3</v>
      </c>
    </row>
    <row r="53" spans="2:10" x14ac:dyDescent="0.25">
      <c r="B53" s="41" t="s">
        <v>64</v>
      </c>
      <c r="C53" s="37" t="s">
        <v>826</v>
      </c>
      <c r="D53" s="41" t="s">
        <v>828</v>
      </c>
      <c r="E53" s="45">
        <v>2012</v>
      </c>
      <c r="F53" s="43">
        <v>87877664</v>
      </c>
      <c r="G53" s="26" t="s">
        <v>769</v>
      </c>
      <c r="H53" s="52" t="str">
        <f>VLOOKUP(F53,Stammdaten!$B$5:$F$69,4,FALSE)</f>
        <v>12620</v>
      </c>
      <c r="I53" s="52" t="str">
        <f>VLOOKUP(F53,Stammdaten!$B$5:$F$69,5,FALSE)</f>
        <v>SoftwEW Applikation</v>
      </c>
      <c r="J53" s="53">
        <v>3</v>
      </c>
    </row>
    <row r="54" spans="2:10" x14ac:dyDescent="0.25">
      <c r="B54" s="41" t="s">
        <v>65</v>
      </c>
      <c r="C54" s="37" t="s">
        <v>826</v>
      </c>
      <c r="D54" s="41" t="s">
        <v>828</v>
      </c>
      <c r="E54" s="45">
        <v>2012</v>
      </c>
      <c r="F54" s="43">
        <v>87936429</v>
      </c>
      <c r="G54" s="26" t="s">
        <v>783</v>
      </c>
      <c r="H54" s="52" t="str">
        <f>VLOOKUP(F54,Stammdaten!$B$5:$F$69,4,FALSE)</f>
        <v>12420</v>
      </c>
      <c r="I54" s="52" t="str">
        <f>VLOOKUP(F54,Stammdaten!$B$5:$F$69,5,FALSE)</f>
        <v>Systemtechniker</v>
      </c>
      <c r="J54" s="53">
        <v>3</v>
      </c>
    </row>
    <row r="55" spans="2:10" x14ac:dyDescent="0.25">
      <c r="B55" s="41" t="s">
        <v>66</v>
      </c>
      <c r="C55" s="37" t="s">
        <v>826</v>
      </c>
      <c r="D55" s="41" t="s">
        <v>828</v>
      </c>
      <c r="E55" s="45">
        <v>2012</v>
      </c>
      <c r="F55" s="43">
        <v>89900616</v>
      </c>
      <c r="G55" s="26" t="s">
        <v>720</v>
      </c>
      <c r="H55" s="52" t="str">
        <f>VLOOKUP(F55,Stammdaten!$B$5:$F$69,4,FALSE)</f>
        <v>17400</v>
      </c>
      <c r="I55" s="52" t="str">
        <f>VLOOKUP(F55,Stammdaten!$B$5:$F$69,5,FALSE)</f>
        <v>Allgemeine Verwaltung</v>
      </c>
      <c r="J55" s="53">
        <v>3</v>
      </c>
    </row>
    <row r="56" spans="2:10" x14ac:dyDescent="0.25">
      <c r="B56" s="41" t="s">
        <v>67</v>
      </c>
      <c r="C56" s="37" t="s">
        <v>826</v>
      </c>
      <c r="D56" s="41" t="s">
        <v>828</v>
      </c>
      <c r="E56" s="45">
        <v>2012</v>
      </c>
      <c r="F56" s="43">
        <v>89905771</v>
      </c>
      <c r="G56" s="26" t="s">
        <v>706</v>
      </c>
      <c r="H56" s="52" t="str">
        <f>VLOOKUP(F56,Stammdaten!$B$5:$F$69,4,FALSE)</f>
        <v>18100</v>
      </c>
      <c r="I56" s="52" t="str">
        <f>VLOOKUP(F56,Stammdaten!$B$5:$F$69,5,FALSE)</f>
        <v>Vertriebsleitung, Vt. allgem.</v>
      </c>
      <c r="J56" s="53">
        <v>3</v>
      </c>
    </row>
    <row r="57" spans="2:10" x14ac:dyDescent="0.25">
      <c r="B57" s="41" t="s">
        <v>68</v>
      </c>
      <c r="C57" s="37" t="s">
        <v>826</v>
      </c>
      <c r="D57" s="41" t="s">
        <v>828</v>
      </c>
      <c r="E57" s="45">
        <v>2012</v>
      </c>
      <c r="F57" s="43">
        <v>87886655</v>
      </c>
      <c r="G57" s="26" t="s">
        <v>756</v>
      </c>
      <c r="H57" s="52" t="str">
        <f>VLOOKUP(F57,Stammdaten!$B$5:$F$69,4,FALSE)</f>
        <v>18100</v>
      </c>
      <c r="I57" s="52" t="str">
        <f>VLOOKUP(F57,Stammdaten!$B$5:$F$69,5,FALSE)</f>
        <v>Vertriebsleitung, Vt. allgem.</v>
      </c>
      <c r="J57" s="53">
        <v>3</v>
      </c>
    </row>
    <row r="58" spans="2:10" x14ac:dyDescent="0.25">
      <c r="B58" s="41" t="s">
        <v>69</v>
      </c>
      <c r="C58" s="37" t="s">
        <v>826</v>
      </c>
      <c r="D58" s="41" t="s">
        <v>828</v>
      </c>
      <c r="E58" s="45">
        <v>2012</v>
      </c>
      <c r="F58" s="43">
        <v>87887643</v>
      </c>
      <c r="G58" s="26" t="s">
        <v>771</v>
      </c>
      <c r="H58" s="52" t="str">
        <f>VLOOKUP(F58,Stammdaten!$B$5:$F$69,4,FALSE)</f>
        <v>12410</v>
      </c>
      <c r="I58" s="52" t="str">
        <f>VLOOKUP(F58,Stammdaten!$B$5:$F$69,5,FALSE)</f>
        <v>Hardwareentwicklung</v>
      </c>
      <c r="J58" s="53">
        <v>3</v>
      </c>
    </row>
    <row r="59" spans="2:10" x14ac:dyDescent="0.25">
      <c r="B59" s="41" t="s">
        <v>70</v>
      </c>
      <c r="C59" s="37" t="s">
        <v>826</v>
      </c>
      <c r="D59" s="41" t="s">
        <v>828</v>
      </c>
      <c r="E59" s="45">
        <v>2012</v>
      </c>
      <c r="F59" s="43">
        <v>87882562</v>
      </c>
      <c r="G59" s="26" t="s">
        <v>773</v>
      </c>
      <c r="H59" s="52" t="str">
        <f>VLOOKUP(F59,Stammdaten!$B$5:$F$69,4,FALSE)</f>
        <v>17300</v>
      </c>
      <c r="I59" s="52" t="str">
        <f>VLOOKUP(F59,Stammdaten!$B$5:$F$69,5,FALSE)</f>
        <v>Finanzbuchhaltung</v>
      </c>
      <c r="J59" s="53">
        <v>3</v>
      </c>
    </row>
    <row r="60" spans="2:10" x14ac:dyDescent="0.25">
      <c r="B60" s="41" t="s">
        <v>71</v>
      </c>
      <c r="C60" s="37" t="s">
        <v>826</v>
      </c>
      <c r="D60" s="41" t="s">
        <v>828</v>
      </c>
      <c r="E60" s="45">
        <v>2012</v>
      </c>
      <c r="F60" s="43">
        <v>89895329</v>
      </c>
      <c r="G60" s="26" t="s">
        <v>715</v>
      </c>
      <c r="H60" s="52" t="str">
        <f>VLOOKUP(F60,Stammdaten!$B$5:$F$69,4,FALSE)</f>
        <v>12410</v>
      </c>
      <c r="I60" s="52" t="str">
        <f>VLOOKUP(F60,Stammdaten!$B$5:$F$69,5,FALSE)</f>
        <v>Hardwareentwicklung</v>
      </c>
      <c r="J60" s="53">
        <v>3</v>
      </c>
    </row>
    <row r="61" spans="2:10" x14ac:dyDescent="0.25">
      <c r="B61" s="41" t="s">
        <v>72</v>
      </c>
      <c r="C61" s="37" t="s">
        <v>826</v>
      </c>
      <c r="D61" s="41" t="s">
        <v>828</v>
      </c>
      <c r="E61" s="45">
        <v>2012</v>
      </c>
      <c r="F61" s="43">
        <v>89903218</v>
      </c>
      <c r="G61" s="26" t="s">
        <v>700</v>
      </c>
      <c r="H61" s="52" t="str">
        <f>VLOOKUP(F61,Stammdaten!$B$5:$F$69,4,FALSE)</f>
        <v>17400</v>
      </c>
      <c r="I61" s="52" t="str">
        <f>VLOOKUP(F61,Stammdaten!$B$5:$F$69,5,FALSE)</f>
        <v>Allgemeine Verwaltung</v>
      </c>
      <c r="J61" s="53">
        <v>3</v>
      </c>
    </row>
    <row r="62" spans="2:10" x14ac:dyDescent="0.25">
      <c r="B62" s="41" t="s">
        <v>73</v>
      </c>
      <c r="C62" s="37" t="s">
        <v>826</v>
      </c>
      <c r="D62" s="41" t="s">
        <v>828</v>
      </c>
      <c r="E62" s="45">
        <v>2012</v>
      </c>
      <c r="F62" s="43">
        <v>89909671</v>
      </c>
      <c r="G62" s="26" t="s">
        <v>793</v>
      </c>
      <c r="H62" s="52" t="str">
        <f>VLOOKUP(F62,Stammdaten!$B$5:$F$69,4,FALSE)</f>
        <v>12200</v>
      </c>
      <c r="I62" s="52" t="str">
        <f>VLOOKUP(F62,Stammdaten!$B$5:$F$69,5,FALSE)</f>
        <v>Qualitätsmanagement</v>
      </c>
      <c r="J62" s="53">
        <v>3</v>
      </c>
    </row>
    <row r="63" spans="2:10" x14ac:dyDescent="0.25">
      <c r="B63" s="41" t="s">
        <v>74</v>
      </c>
      <c r="C63" s="37" t="s">
        <v>826</v>
      </c>
      <c r="D63" s="41" t="s">
        <v>828</v>
      </c>
      <c r="E63" s="45">
        <v>2012</v>
      </c>
      <c r="F63" s="43">
        <v>87887423</v>
      </c>
      <c r="G63" s="26" t="s">
        <v>761</v>
      </c>
      <c r="H63" s="52" t="str">
        <f>VLOOKUP(F63,Stammdaten!$B$5:$F$69,4,FALSE)</f>
        <v>14320</v>
      </c>
      <c r="I63" s="52" t="str">
        <f>VLOOKUP(F63,Stammdaten!$B$5:$F$69,5,FALSE)</f>
        <v>Prüffeld</v>
      </c>
      <c r="J63" s="53">
        <v>3</v>
      </c>
    </row>
    <row r="64" spans="2:10" x14ac:dyDescent="0.25">
      <c r="B64" s="41" t="s">
        <v>75</v>
      </c>
      <c r="C64" s="37" t="s">
        <v>826</v>
      </c>
      <c r="D64" s="41" t="s">
        <v>828</v>
      </c>
      <c r="E64" s="45">
        <v>2012</v>
      </c>
      <c r="F64" s="43">
        <v>89896207</v>
      </c>
      <c r="G64" s="26" t="s">
        <v>724</v>
      </c>
      <c r="H64" s="52" t="str">
        <f>VLOOKUP(F64,Stammdaten!$B$5:$F$69,4,FALSE)</f>
        <v>14200</v>
      </c>
      <c r="I64" s="52" t="str">
        <f>VLOOKUP(F64,Stammdaten!$B$5:$F$69,5,FALSE)</f>
        <v>Teileproduktion/Baugruppenfert</v>
      </c>
      <c r="J64" s="53">
        <v>3</v>
      </c>
    </row>
    <row r="65" spans="2:10" x14ac:dyDescent="0.25">
      <c r="B65" s="41" t="s">
        <v>76</v>
      </c>
      <c r="C65" s="37" t="s">
        <v>826</v>
      </c>
      <c r="D65" s="41" t="s">
        <v>828</v>
      </c>
      <c r="E65" s="45">
        <v>2012</v>
      </c>
      <c r="F65" s="43">
        <v>89901210</v>
      </c>
      <c r="G65" s="26" t="s">
        <v>735</v>
      </c>
      <c r="H65" s="52" t="str">
        <f>VLOOKUP(F65,Stammdaten!$B$5:$F$69,4,FALSE)</f>
        <v>12430</v>
      </c>
      <c r="I65" s="52" t="str">
        <f>VLOOKUP(F65,Stammdaten!$B$5:$F$69,5,FALSE)</f>
        <v>Technisches Zeichenbüro</v>
      </c>
      <c r="J65" s="53">
        <v>3</v>
      </c>
    </row>
    <row r="66" spans="2:10" x14ac:dyDescent="0.25">
      <c r="B66" s="41" t="s">
        <v>77</v>
      </c>
      <c r="C66" s="37" t="s">
        <v>826</v>
      </c>
      <c r="D66" s="41" t="s">
        <v>826</v>
      </c>
      <c r="E66" s="45">
        <v>2012</v>
      </c>
      <c r="F66" s="43">
        <v>87921549</v>
      </c>
      <c r="G66" s="26" t="s">
        <v>728</v>
      </c>
      <c r="H66" s="52" t="str">
        <f>VLOOKUP(F66,Stammdaten!$B$5:$F$69,4,FALSE)</f>
        <v>12620</v>
      </c>
      <c r="I66" s="52" t="str">
        <f>VLOOKUP(F66,Stammdaten!$B$5:$F$69,5,FALSE)</f>
        <v>SoftwEW Applikation</v>
      </c>
      <c r="J66" s="53">
        <v>3</v>
      </c>
    </row>
    <row r="67" spans="2:10" x14ac:dyDescent="0.25">
      <c r="B67" s="41" t="s">
        <v>78</v>
      </c>
      <c r="C67" s="37" t="s">
        <v>826</v>
      </c>
      <c r="D67" s="41" t="s">
        <v>826</v>
      </c>
      <c r="E67" s="45">
        <v>2012</v>
      </c>
      <c r="F67" s="43">
        <v>87883552</v>
      </c>
      <c r="G67" s="26" t="s">
        <v>818</v>
      </c>
      <c r="H67" s="52" t="str">
        <f>VLOOKUP(F67,Stammdaten!$B$5:$F$69,4,FALSE)</f>
        <v>17100</v>
      </c>
      <c r="I67" s="52" t="str">
        <f>VLOOKUP(F67,Stammdaten!$B$5:$F$69,5,FALSE)</f>
        <v>Geschäftsführung</v>
      </c>
      <c r="J67" s="53">
        <v>3</v>
      </c>
    </row>
    <row r="68" spans="2:10" x14ac:dyDescent="0.25">
      <c r="B68" s="41" t="s">
        <v>79</v>
      </c>
      <c r="C68" s="37" t="s">
        <v>826</v>
      </c>
      <c r="D68" s="41" t="s">
        <v>826</v>
      </c>
      <c r="E68" s="45">
        <v>2012</v>
      </c>
      <c r="F68" s="43">
        <v>88357259</v>
      </c>
      <c r="G68" s="26" t="s">
        <v>798</v>
      </c>
      <c r="H68" s="52" t="str">
        <f>VLOOKUP(F68,Stammdaten!$B$5:$F$69,4,FALSE)</f>
        <v>18200</v>
      </c>
      <c r="I68" s="52" t="str">
        <f>VLOOKUP(F68,Stammdaten!$B$5:$F$69,5,FALSE)</f>
        <v>Marketing</v>
      </c>
      <c r="J68" s="53">
        <v>3</v>
      </c>
    </row>
    <row r="69" spans="2:10" x14ac:dyDescent="0.25">
      <c r="B69" s="41" t="s">
        <v>80</v>
      </c>
      <c r="C69" s="37" t="s">
        <v>826</v>
      </c>
      <c r="D69" s="41" t="s">
        <v>826</v>
      </c>
      <c r="E69" s="45">
        <v>2012</v>
      </c>
      <c r="F69" s="43">
        <v>89907375</v>
      </c>
      <c r="G69" s="26" t="s">
        <v>718</v>
      </c>
      <c r="H69" s="52" t="str">
        <f>VLOOKUP(F69,Stammdaten!$B$5:$F$69,4,FALSE)</f>
        <v>12200</v>
      </c>
      <c r="I69" s="52" t="str">
        <f>VLOOKUP(F69,Stammdaten!$B$5:$F$69,5,FALSE)</f>
        <v>Qualitätsmanagement</v>
      </c>
      <c r="J69" s="53">
        <v>3</v>
      </c>
    </row>
    <row r="70" spans="2:10" x14ac:dyDescent="0.25">
      <c r="B70" s="41" t="s">
        <v>81</v>
      </c>
      <c r="C70" s="37" t="s">
        <v>826</v>
      </c>
      <c r="D70" s="41" t="s">
        <v>826</v>
      </c>
      <c r="E70" s="45">
        <v>2012</v>
      </c>
      <c r="F70" s="43">
        <v>89912071</v>
      </c>
      <c r="G70" s="26" t="s">
        <v>731</v>
      </c>
      <c r="H70" s="52" t="str">
        <f>VLOOKUP(F70,Stammdaten!$B$5:$F$69,4,FALSE)</f>
        <v>17200</v>
      </c>
      <c r="I70" s="52" t="str">
        <f>VLOOKUP(F70,Stammdaten!$B$5:$F$69,5,FALSE)</f>
        <v>Kaufmännische Leitung</v>
      </c>
      <c r="J70" s="53">
        <v>3</v>
      </c>
    </row>
    <row r="71" spans="2:10" x14ac:dyDescent="0.25">
      <c r="B71" s="41" t="s">
        <v>82</v>
      </c>
      <c r="C71" s="37" t="s">
        <v>826</v>
      </c>
      <c r="D71" s="41" t="s">
        <v>826</v>
      </c>
      <c r="E71" s="45">
        <v>2012</v>
      </c>
      <c r="F71" s="43">
        <v>88347640</v>
      </c>
      <c r="G71" s="26" t="s">
        <v>801</v>
      </c>
      <c r="H71" s="52" t="str">
        <f>VLOOKUP(F71,Stammdaten!$B$5:$F$69,4,FALSE)</f>
        <v>11200</v>
      </c>
      <c r="I71" s="52" t="str">
        <f>VLOOKUP(F71,Stammdaten!$B$5:$F$69,5,FALSE)</f>
        <v>Wareneingangskontr., Wareneing</v>
      </c>
      <c r="J71" s="53">
        <v>3</v>
      </c>
    </row>
    <row r="72" spans="2:10" x14ac:dyDescent="0.25">
      <c r="B72" s="41" t="s">
        <v>83</v>
      </c>
      <c r="C72" s="37" t="s">
        <v>826</v>
      </c>
      <c r="D72" s="41" t="s">
        <v>826</v>
      </c>
      <c r="E72" s="45">
        <v>2012</v>
      </c>
      <c r="F72" s="43">
        <v>89899079</v>
      </c>
      <c r="G72" s="26" t="s">
        <v>813</v>
      </c>
      <c r="H72" s="52" t="str">
        <f>VLOOKUP(F72,Stammdaten!$B$5:$F$69,4,FALSE)</f>
        <v>13120</v>
      </c>
      <c r="I72" s="52" t="str">
        <f>VLOOKUP(F72,Stammdaten!$B$5:$F$69,5,FALSE)</f>
        <v>Projektleiter MIL</v>
      </c>
      <c r="J72" s="53">
        <v>3</v>
      </c>
    </row>
    <row r="73" spans="2:10" x14ac:dyDescent="0.25">
      <c r="B73" s="41" t="s">
        <v>84</v>
      </c>
      <c r="C73" s="37" t="s">
        <v>826</v>
      </c>
      <c r="D73" s="41" t="s">
        <v>826</v>
      </c>
      <c r="E73" s="45">
        <v>2012</v>
      </c>
      <c r="F73" s="43">
        <v>87883865</v>
      </c>
      <c r="G73" s="26" t="s">
        <v>765</v>
      </c>
      <c r="H73" s="52" t="str">
        <f>VLOOKUP(F73,Stammdaten!$B$5:$F$69,4,FALSE)</f>
        <v>12430</v>
      </c>
      <c r="I73" s="52" t="str">
        <f>VLOOKUP(F73,Stammdaten!$B$5:$F$69,5,FALSE)</f>
        <v>Technisches Zeichenbüro</v>
      </c>
      <c r="J73" s="53">
        <v>3</v>
      </c>
    </row>
    <row r="74" spans="2:10" x14ac:dyDescent="0.25">
      <c r="B74" s="41" t="s">
        <v>85</v>
      </c>
      <c r="C74" s="37" t="s">
        <v>826</v>
      </c>
      <c r="D74" s="41" t="s">
        <v>826</v>
      </c>
      <c r="E74" s="45">
        <v>2012</v>
      </c>
      <c r="F74" s="43">
        <v>89911594</v>
      </c>
      <c r="G74" s="26" t="s">
        <v>806</v>
      </c>
      <c r="H74" s="52" t="str">
        <f>VLOOKUP(F74,Stammdaten!$B$5:$F$69,4,FALSE)</f>
        <v>14200</v>
      </c>
      <c r="I74" s="52" t="str">
        <f>VLOOKUP(F74,Stammdaten!$B$5:$F$69,5,FALSE)</f>
        <v>Teileproduktion/Baugruppenfert</v>
      </c>
      <c r="J74" s="53">
        <v>3</v>
      </c>
    </row>
    <row r="75" spans="2:10" x14ac:dyDescent="0.25">
      <c r="B75" s="41" t="s">
        <v>86</v>
      </c>
      <c r="C75" s="37" t="s">
        <v>826</v>
      </c>
      <c r="D75" s="41" t="s">
        <v>826</v>
      </c>
      <c r="E75" s="45">
        <v>2012</v>
      </c>
      <c r="F75" s="43">
        <v>89909671</v>
      </c>
      <c r="G75" s="26" t="s">
        <v>793</v>
      </c>
      <c r="H75" s="52" t="str">
        <f>VLOOKUP(F75,Stammdaten!$B$5:$F$69,4,FALSE)</f>
        <v>12200</v>
      </c>
      <c r="I75" s="52" t="str">
        <f>VLOOKUP(F75,Stammdaten!$B$5:$F$69,5,FALSE)</f>
        <v>Qualitätsmanagement</v>
      </c>
      <c r="J75" s="53">
        <v>3</v>
      </c>
    </row>
    <row r="76" spans="2:10" x14ac:dyDescent="0.25">
      <c r="B76" s="41" t="s">
        <v>87</v>
      </c>
      <c r="C76" s="37" t="s">
        <v>826</v>
      </c>
      <c r="D76" s="41" t="s">
        <v>826</v>
      </c>
      <c r="E76" s="45">
        <v>2012</v>
      </c>
      <c r="F76" s="43">
        <v>89905658</v>
      </c>
      <c r="G76" s="26" t="s">
        <v>722</v>
      </c>
      <c r="H76" s="52" t="str">
        <f>VLOOKUP(F76,Stammdaten!$B$5:$F$69,4,FALSE)</f>
        <v>12500</v>
      </c>
      <c r="I76" s="52" t="str">
        <f>VLOOKUP(F76,Stammdaten!$B$5:$F$69,5,FALSE)</f>
        <v>Konstruktion</v>
      </c>
      <c r="J76" s="53">
        <v>3</v>
      </c>
    </row>
    <row r="77" spans="2:10" x14ac:dyDescent="0.25">
      <c r="B77" s="41" t="s">
        <v>88</v>
      </c>
      <c r="C77" s="37" t="s">
        <v>826</v>
      </c>
      <c r="D77" s="41" t="s">
        <v>826</v>
      </c>
      <c r="E77" s="45">
        <v>2012</v>
      </c>
      <c r="F77" s="43">
        <v>88077729</v>
      </c>
      <c r="G77" s="26" t="s">
        <v>814</v>
      </c>
      <c r="H77" s="52" t="str">
        <f>VLOOKUP(F77,Stammdaten!$B$5:$F$69,4,FALSE)</f>
        <v>12420</v>
      </c>
      <c r="I77" s="52" t="str">
        <f>VLOOKUP(F77,Stammdaten!$B$5:$F$69,5,FALSE)</f>
        <v>Systemtechniker</v>
      </c>
      <c r="J77" s="53">
        <v>3</v>
      </c>
    </row>
    <row r="78" spans="2:10" x14ac:dyDescent="0.25">
      <c r="B78" s="41" t="s">
        <v>89</v>
      </c>
      <c r="C78" s="37" t="s">
        <v>826</v>
      </c>
      <c r="D78" s="41" t="s">
        <v>826</v>
      </c>
      <c r="E78" s="45">
        <v>2012</v>
      </c>
      <c r="F78" s="43">
        <v>87887931</v>
      </c>
      <c r="G78" s="26" t="s">
        <v>776</v>
      </c>
      <c r="H78" s="52" t="str">
        <f>VLOOKUP(F78,Stammdaten!$B$5:$F$69,4,FALSE)</f>
        <v>12500</v>
      </c>
      <c r="I78" s="52" t="str">
        <f>VLOOKUP(F78,Stammdaten!$B$5:$F$69,5,FALSE)</f>
        <v>Konstruktion</v>
      </c>
      <c r="J78" s="53">
        <v>3</v>
      </c>
    </row>
    <row r="79" spans="2:10" x14ac:dyDescent="0.25">
      <c r="B79" s="41" t="s">
        <v>90</v>
      </c>
      <c r="C79" s="37" t="s">
        <v>826</v>
      </c>
      <c r="D79" s="41" t="s">
        <v>826</v>
      </c>
      <c r="E79" s="45">
        <v>2012</v>
      </c>
      <c r="F79" s="43">
        <v>87887643</v>
      </c>
      <c r="G79" s="26" t="s">
        <v>771</v>
      </c>
      <c r="H79" s="52" t="str">
        <f>VLOOKUP(F79,Stammdaten!$B$5:$F$69,4,FALSE)</f>
        <v>12410</v>
      </c>
      <c r="I79" s="52" t="str">
        <f>VLOOKUP(F79,Stammdaten!$B$5:$F$69,5,FALSE)</f>
        <v>Hardwareentwicklung</v>
      </c>
      <c r="J79" s="53">
        <v>3</v>
      </c>
    </row>
    <row r="80" spans="2:10" x14ac:dyDescent="0.25">
      <c r="B80" s="41" t="s">
        <v>91</v>
      </c>
      <c r="C80" s="37" t="s">
        <v>826</v>
      </c>
      <c r="D80" s="41" t="s">
        <v>826</v>
      </c>
      <c r="E80" s="45">
        <v>2012</v>
      </c>
      <c r="F80" s="43">
        <v>87887643</v>
      </c>
      <c r="G80" s="26" t="s">
        <v>771</v>
      </c>
      <c r="H80" s="52" t="str">
        <f>VLOOKUP(F80,Stammdaten!$B$5:$F$69,4,FALSE)</f>
        <v>12410</v>
      </c>
      <c r="I80" s="52" t="str">
        <f>VLOOKUP(F80,Stammdaten!$B$5:$F$69,5,FALSE)</f>
        <v>Hardwareentwicklung</v>
      </c>
      <c r="J80" s="53">
        <v>3</v>
      </c>
    </row>
    <row r="81" spans="2:10" x14ac:dyDescent="0.25">
      <c r="B81" s="41" t="s">
        <v>92</v>
      </c>
      <c r="C81" s="37" t="s">
        <v>826</v>
      </c>
      <c r="D81" s="41" t="s">
        <v>826</v>
      </c>
      <c r="E81" s="45">
        <v>2012</v>
      </c>
      <c r="F81" s="43">
        <v>87929951</v>
      </c>
      <c r="G81" s="26" t="s">
        <v>754</v>
      </c>
      <c r="H81" s="52" t="str">
        <f>VLOOKUP(F81,Stammdaten!$B$5:$F$69,4,FALSE)</f>
        <v>12300</v>
      </c>
      <c r="I81" s="52" t="str">
        <f>VLOOKUP(F81,Stammdaten!$B$5:$F$69,5,FALSE)</f>
        <v>Dokumentation</v>
      </c>
      <c r="J81" s="53">
        <v>3</v>
      </c>
    </row>
    <row r="82" spans="2:10" x14ac:dyDescent="0.25">
      <c r="B82" s="41" t="s">
        <v>93</v>
      </c>
      <c r="C82" s="37" t="s">
        <v>826</v>
      </c>
      <c r="D82" s="41" t="s">
        <v>826</v>
      </c>
      <c r="E82" s="45">
        <v>2012</v>
      </c>
      <c r="F82" s="43">
        <v>88347132</v>
      </c>
      <c r="G82" s="26" t="s">
        <v>802</v>
      </c>
      <c r="H82" s="52" t="str">
        <f>VLOOKUP(F82,Stammdaten!$B$5:$F$69,4,FALSE)</f>
        <v>12300</v>
      </c>
      <c r="I82" s="52" t="str">
        <f>VLOOKUP(F82,Stammdaten!$B$5:$F$69,5,FALSE)</f>
        <v>Dokumentation</v>
      </c>
      <c r="J82" s="53">
        <v>3</v>
      </c>
    </row>
    <row r="83" spans="2:10" x14ac:dyDescent="0.25">
      <c r="B83" s="41" t="s">
        <v>94</v>
      </c>
      <c r="C83" s="37" t="s">
        <v>826</v>
      </c>
      <c r="D83" s="41" t="s">
        <v>826</v>
      </c>
      <c r="E83" s="45">
        <v>2012</v>
      </c>
      <c r="F83" s="43">
        <v>87932725</v>
      </c>
      <c r="G83" s="26" t="s">
        <v>785</v>
      </c>
      <c r="H83" s="52" t="str">
        <f>VLOOKUP(F83,Stammdaten!$B$5:$F$69,4,FALSE)</f>
        <v>12410</v>
      </c>
      <c r="I83" s="52" t="str">
        <f>VLOOKUP(F83,Stammdaten!$B$5:$F$69,5,FALSE)</f>
        <v>Hardwareentwicklung</v>
      </c>
      <c r="J83" s="53">
        <v>3</v>
      </c>
    </row>
    <row r="84" spans="2:10" x14ac:dyDescent="0.25">
      <c r="B84" s="41" t="s">
        <v>95</v>
      </c>
      <c r="C84" s="37" t="s">
        <v>826</v>
      </c>
      <c r="D84" s="41" t="s">
        <v>826</v>
      </c>
      <c r="E84" s="45">
        <v>2012</v>
      </c>
      <c r="F84" s="43">
        <v>87932725</v>
      </c>
      <c r="G84" s="26" t="s">
        <v>785</v>
      </c>
      <c r="H84" s="52" t="str">
        <f>VLOOKUP(F84,Stammdaten!$B$5:$F$69,4,FALSE)</f>
        <v>12410</v>
      </c>
      <c r="I84" s="52" t="str">
        <f>VLOOKUP(F84,Stammdaten!$B$5:$F$69,5,FALSE)</f>
        <v>Hardwareentwicklung</v>
      </c>
      <c r="J84" s="53">
        <v>3</v>
      </c>
    </row>
    <row r="85" spans="2:10" x14ac:dyDescent="0.25">
      <c r="B85" s="41" t="s">
        <v>96</v>
      </c>
      <c r="C85" s="37" t="s">
        <v>826</v>
      </c>
      <c r="D85" s="41" t="s">
        <v>826</v>
      </c>
      <c r="E85" s="45">
        <v>2012</v>
      </c>
      <c r="F85" s="43">
        <v>87885711</v>
      </c>
      <c r="G85" s="26" t="s">
        <v>804</v>
      </c>
      <c r="H85" s="52" t="str">
        <f>VLOOKUP(F85,Stammdaten!$B$5:$F$69,4,FALSE)</f>
        <v>12420</v>
      </c>
      <c r="I85" s="52" t="str">
        <f>VLOOKUP(F85,Stammdaten!$B$5:$F$69,5,FALSE)</f>
        <v>Systemtechniker</v>
      </c>
      <c r="J85" s="53">
        <v>3</v>
      </c>
    </row>
    <row r="86" spans="2:10" x14ac:dyDescent="0.25">
      <c r="B86" s="41" t="s">
        <v>97</v>
      </c>
      <c r="C86" s="37" t="s">
        <v>826</v>
      </c>
      <c r="D86" s="41" t="s">
        <v>826</v>
      </c>
      <c r="E86" s="45">
        <v>2012</v>
      </c>
      <c r="F86" s="43">
        <v>88077718</v>
      </c>
      <c r="G86" s="26" t="s">
        <v>746</v>
      </c>
      <c r="H86" s="52" t="str">
        <f>VLOOKUP(F86,Stammdaten!$B$5:$F$69,4,FALSE)</f>
        <v>14310</v>
      </c>
      <c r="I86" s="52" t="str">
        <f>VLOOKUP(F86,Stammdaten!$B$5:$F$69,5,FALSE)</f>
        <v>Mechanische Montage</v>
      </c>
      <c r="J86" s="53">
        <v>3</v>
      </c>
    </row>
    <row r="87" spans="2:10" x14ac:dyDescent="0.25">
      <c r="B87" s="41" t="s">
        <v>98</v>
      </c>
      <c r="C87" s="37" t="s">
        <v>826</v>
      </c>
      <c r="D87" s="41" t="s">
        <v>826</v>
      </c>
      <c r="E87" s="45">
        <v>2012</v>
      </c>
      <c r="F87" s="43">
        <v>89903218</v>
      </c>
      <c r="G87" s="26" t="s">
        <v>700</v>
      </c>
      <c r="H87" s="52" t="str">
        <f>VLOOKUP(F87,Stammdaten!$B$5:$F$69,4,FALSE)</f>
        <v>17400</v>
      </c>
      <c r="I87" s="52" t="str">
        <f>VLOOKUP(F87,Stammdaten!$B$5:$F$69,5,FALSE)</f>
        <v>Allgemeine Verwaltung</v>
      </c>
      <c r="J87" s="53">
        <v>3</v>
      </c>
    </row>
    <row r="88" spans="2:10" x14ac:dyDescent="0.25">
      <c r="B88" s="41" t="s">
        <v>99</v>
      </c>
      <c r="C88" s="37" t="s">
        <v>826</v>
      </c>
      <c r="D88" s="41" t="s">
        <v>826</v>
      </c>
      <c r="E88" s="45">
        <v>2012</v>
      </c>
      <c r="F88" s="43">
        <v>89905771</v>
      </c>
      <c r="G88" s="26" t="s">
        <v>706</v>
      </c>
      <c r="H88" s="52" t="str">
        <f>VLOOKUP(F88,Stammdaten!$B$5:$F$69,4,FALSE)</f>
        <v>18100</v>
      </c>
      <c r="I88" s="52" t="str">
        <f>VLOOKUP(F88,Stammdaten!$B$5:$F$69,5,FALSE)</f>
        <v>Vertriebsleitung, Vt. allgem.</v>
      </c>
      <c r="J88" s="53">
        <v>3</v>
      </c>
    </row>
    <row r="89" spans="2:10" x14ac:dyDescent="0.25">
      <c r="B89" s="41" t="s">
        <v>100</v>
      </c>
      <c r="C89" s="37" t="s">
        <v>826</v>
      </c>
      <c r="D89" s="41" t="s">
        <v>826</v>
      </c>
      <c r="E89" s="45">
        <v>2012</v>
      </c>
      <c r="F89" s="43">
        <v>88353192</v>
      </c>
      <c r="G89" s="26" t="s">
        <v>800</v>
      </c>
      <c r="H89" s="52" t="str">
        <f>VLOOKUP(F89,Stammdaten!$B$5:$F$69,4,FALSE)</f>
        <v>12430</v>
      </c>
      <c r="I89" s="52" t="str">
        <f>VLOOKUP(F89,Stammdaten!$B$5:$F$69,5,FALSE)</f>
        <v>Technisches Zeichenbüro</v>
      </c>
      <c r="J89" s="53">
        <v>3</v>
      </c>
    </row>
    <row r="90" spans="2:10" x14ac:dyDescent="0.25">
      <c r="B90" s="41" t="s">
        <v>101</v>
      </c>
      <c r="C90" s="37" t="s">
        <v>826</v>
      </c>
      <c r="D90" s="41" t="s">
        <v>826</v>
      </c>
      <c r="E90" s="45">
        <v>2012</v>
      </c>
      <c r="F90" s="43">
        <v>89896207</v>
      </c>
      <c r="G90" s="26" t="s">
        <v>724</v>
      </c>
      <c r="H90" s="52" t="str">
        <f>VLOOKUP(F90,Stammdaten!$B$5:$F$69,4,FALSE)</f>
        <v>14200</v>
      </c>
      <c r="I90" s="52" t="str">
        <f>VLOOKUP(F90,Stammdaten!$B$5:$F$69,5,FALSE)</f>
        <v>Teileproduktion/Baugruppenfert</v>
      </c>
      <c r="J90" s="53">
        <v>3</v>
      </c>
    </row>
    <row r="91" spans="2:10" x14ac:dyDescent="0.25">
      <c r="B91" s="41" t="s">
        <v>102</v>
      </c>
      <c r="C91" s="37" t="s">
        <v>826</v>
      </c>
      <c r="D91" s="41" t="s">
        <v>826</v>
      </c>
      <c r="E91" s="45">
        <v>2012</v>
      </c>
      <c r="F91" s="43">
        <v>89900716</v>
      </c>
      <c r="G91" s="26" t="s">
        <v>711</v>
      </c>
      <c r="H91" s="52" t="str">
        <f>VLOOKUP(F91,Stammdaten!$B$5:$F$69,4,FALSE)</f>
        <v>12700</v>
      </c>
      <c r="I91" s="52" t="str">
        <f>VLOOKUP(F91,Stammdaten!$B$5:$F$69,5,FALSE)</f>
        <v>Arbeitsvorbereitung</v>
      </c>
      <c r="J91" s="53">
        <v>3</v>
      </c>
    </row>
    <row r="92" spans="2:10" x14ac:dyDescent="0.25">
      <c r="B92" s="41" t="s">
        <v>103</v>
      </c>
      <c r="C92" s="37" t="s">
        <v>826</v>
      </c>
      <c r="D92" s="41" t="s">
        <v>829</v>
      </c>
      <c r="E92" s="45">
        <v>2012</v>
      </c>
      <c r="F92" s="43">
        <v>87921549</v>
      </c>
      <c r="G92" s="26" t="s">
        <v>728</v>
      </c>
      <c r="H92" s="52" t="str">
        <f>VLOOKUP(F92,Stammdaten!$B$5:$F$69,4,FALSE)</f>
        <v>12620</v>
      </c>
      <c r="I92" s="52" t="str">
        <f>VLOOKUP(F92,Stammdaten!$B$5:$F$69,5,FALSE)</f>
        <v>SoftwEW Applikation</v>
      </c>
      <c r="J92" s="53">
        <v>3</v>
      </c>
    </row>
    <row r="93" spans="2:10" x14ac:dyDescent="0.25">
      <c r="B93" s="41" t="s">
        <v>104</v>
      </c>
      <c r="C93" s="37" t="s">
        <v>826</v>
      </c>
      <c r="D93" s="41" t="s">
        <v>829</v>
      </c>
      <c r="E93" s="45">
        <v>2012</v>
      </c>
      <c r="F93" s="43">
        <v>87883552</v>
      </c>
      <c r="G93" s="26" t="s">
        <v>818</v>
      </c>
      <c r="H93" s="52" t="str">
        <f>VLOOKUP(F93,Stammdaten!$B$5:$F$69,4,FALSE)</f>
        <v>17100</v>
      </c>
      <c r="I93" s="52" t="str">
        <f>VLOOKUP(F93,Stammdaten!$B$5:$F$69,5,FALSE)</f>
        <v>Geschäftsführung</v>
      </c>
      <c r="J93" s="53">
        <v>3</v>
      </c>
    </row>
    <row r="94" spans="2:10" x14ac:dyDescent="0.25">
      <c r="B94" s="41" t="s">
        <v>105</v>
      </c>
      <c r="C94" s="37" t="s">
        <v>826</v>
      </c>
      <c r="D94" s="41" t="s">
        <v>829</v>
      </c>
      <c r="E94" s="45">
        <v>2012</v>
      </c>
      <c r="F94" s="43">
        <v>88357259</v>
      </c>
      <c r="G94" s="26" t="s">
        <v>798</v>
      </c>
      <c r="H94" s="52" t="str">
        <f>VLOOKUP(F94,Stammdaten!$B$5:$F$69,4,FALSE)</f>
        <v>18200</v>
      </c>
      <c r="I94" s="52" t="str">
        <f>VLOOKUP(F94,Stammdaten!$B$5:$F$69,5,FALSE)</f>
        <v>Marketing</v>
      </c>
      <c r="J94" s="53">
        <v>3</v>
      </c>
    </row>
    <row r="95" spans="2:10" x14ac:dyDescent="0.25">
      <c r="B95" s="41" t="s">
        <v>106</v>
      </c>
      <c r="C95" s="37" t="s">
        <v>826</v>
      </c>
      <c r="D95" s="41" t="s">
        <v>829</v>
      </c>
      <c r="E95" s="45">
        <v>2012</v>
      </c>
      <c r="F95" s="43">
        <v>89897877</v>
      </c>
      <c r="G95" s="26" t="s">
        <v>694</v>
      </c>
      <c r="H95" s="52" t="str">
        <f>VLOOKUP(F95,Stammdaten!$B$5:$F$69,4,FALSE)</f>
        <v>12620</v>
      </c>
      <c r="I95" s="52" t="str">
        <f>VLOOKUP(F95,Stammdaten!$B$5:$F$69,5,FALSE)</f>
        <v>SoftwEW Applikation</v>
      </c>
      <c r="J95" s="53">
        <v>3</v>
      </c>
    </row>
    <row r="96" spans="2:10" x14ac:dyDescent="0.25">
      <c r="B96" s="41" t="s">
        <v>107</v>
      </c>
      <c r="C96" s="37" t="s">
        <v>826</v>
      </c>
      <c r="D96" s="41" t="s">
        <v>829</v>
      </c>
      <c r="E96" s="45">
        <v>2012</v>
      </c>
      <c r="F96" s="43">
        <v>89903331</v>
      </c>
      <c r="G96" s="26" t="s">
        <v>809</v>
      </c>
      <c r="H96" s="52" t="str">
        <f>VLOOKUP(F96,Stammdaten!$B$5:$F$69,4,FALSE)</f>
        <v>11100</v>
      </c>
      <c r="I96" s="52" t="str">
        <f>VLOOKUP(F96,Stammdaten!$B$5:$F$69,5,FALSE)</f>
        <v>Einkauf</v>
      </c>
      <c r="J96" s="53">
        <v>3</v>
      </c>
    </row>
    <row r="97" spans="2:10" x14ac:dyDescent="0.25">
      <c r="B97" s="41" t="s">
        <v>108</v>
      </c>
      <c r="C97" s="37" t="s">
        <v>826</v>
      </c>
      <c r="D97" s="41" t="s">
        <v>829</v>
      </c>
      <c r="E97" s="45">
        <v>2012</v>
      </c>
      <c r="F97" s="43">
        <v>89903218</v>
      </c>
      <c r="G97" s="26" t="s">
        <v>700</v>
      </c>
      <c r="H97" s="52" t="str">
        <f>VLOOKUP(F97,Stammdaten!$B$5:$F$69,4,FALSE)</f>
        <v>17400</v>
      </c>
      <c r="I97" s="52" t="str">
        <f>VLOOKUP(F97,Stammdaten!$B$5:$F$69,5,FALSE)</f>
        <v>Allgemeine Verwaltung</v>
      </c>
      <c r="J97" s="53">
        <v>3</v>
      </c>
    </row>
    <row r="98" spans="2:10" x14ac:dyDescent="0.25">
      <c r="B98" s="41" t="s">
        <v>109</v>
      </c>
      <c r="C98" s="37" t="s">
        <v>826</v>
      </c>
      <c r="D98" s="41" t="s">
        <v>829</v>
      </c>
      <c r="E98" s="45">
        <v>2012</v>
      </c>
      <c r="F98" s="43">
        <v>89909671</v>
      </c>
      <c r="G98" s="26" t="s">
        <v>793</v>
      </c>
      <c r="H98" s="52" t="str">
        <f>VLOOKUP(F98,Stammdaten!$B$5:$F$69,4,FALSE)</f>
        <v>12200</v>
      </c>
      <c r="I98" s="52" t="str">
        <f>VLOOKUP(F98,Stammdaten!$B$5:$F$69,5,FALSE)</f>
        <v>Qualitätsmanagement</v>
      </c>
      <c r="J98" s="53">
        <v>3</v>
      </c>
    </row>
    <row r="99" spans="2:10" x14ac:dyDescent="0.25">
      <c r="B99" s="41" t="s">
        <v>110</v>
      </c>
      <c r="C99" s="37" t="s">
        <v>826</v>
      </c>
      <c r="D99" s="41" t="s">
        <v>829</v>
      </c>
      <c r="E99" s="45">
        <v>2012</v>
      </c>
      <c r="F99" s="43">
        <v>89905063</v>
      </c>
      <c r="G99" s="26" t="s">
        <v>810</v>
      </c>
      <c r="H99" s="52" t="str">
        <f>VLOOKUP(F99,Stammdaten!$B$5:$F$69,4,FALSE)</f>
        <v>12410</v>
      </c>
      <c r="I99" s="52" t="str">
        <f>VLOOKUP(F99,Stammdaten!$B$5:$F$69,5,FALSE)</f>
        <v>Hardwareentwicklung</v>
      </c>
      <c r="J99" s="53">
        <v>3</v>
      </c>
    </row>
    <row r="100" spans="2:10" x14ac:dyDescent="0.25">
      <c r="B100" s="41" t="s">
        <v>111</v>
      </c>
      <c r="C100" s="37" t="s">
        <v>826</v>
      </c>
      <c r="D100" s="41" t="s">
        <v>829</v>
      </c>
      <c r="E100" s="45">
        <v>2012</v>
      </c>
      <c r="F100" s="43">
        <v>88345204</v>
      </c>
      <c r="G100" s="26" t="s">
        <v>799</v>
      </c>
      <c r="H100" s="52" t="str">
        <f>VLOOKUP(F100,Stammdaten!$B$5:$F$69,4,FALSE)</f>
        <v>13120</v>
      </c>
      <c r="I100" s="52" t="str">
        <f>VLOOKUP(F100,Stammdaten!$B$5:$F$69,5,FALSE)</f>
        <v>Projektleiter MIL</v>
      </c>
      <c r="J100" s="53">
        <v>3</v>
      </c>
    </row>
    <row r="101" spans="2:10" x14ac:dyDescent="0.25">
      <c r="B101" s="41" t="s">
        <v>112</v>
      </c>
      <c r="C101" s="37" t="s">
        <v>826</v>
      </c>
      <c r="D101" s="41" t="s">
        <v>829</v>
      </c>
      <c r="E101" s="45">
        <v>2012</v>
      </c>
      <c r="F101" s="43">
        <v>87927694</v>
      </c>
      <c r="G101" s="26" t="s">
        <v>819</v>
      </c>
      <c r="H101" s="52" t="str">
        <f>VLOOKUP(F101,Stammdaten!$B$5:$F$69,4,FALSE)</f>
        <v>13310</v>
      </c>
      <c r="I101" s="52" t="str">
        <f>VLOOKUP(F101,Stammdaten!$B$5:$F$69,5,FALSE)</f>
        <v>Gesamtprojektleitung Produkte</v>
      </c>
      <c r="J101" s="53">
        <v>3</v>
      </c>
    </row>
    <row r="102" spans="2:10" x14ac:dyDescent="0.25">
      <c r="B102" s="41" t="s">
        <v>113</v>
      </c>
      <c r="C102" s="37" t="s">
        <v>826</v>
      </c>
      <c r="D102" s="41" t="s">
        <v>829</v>
      </c>
      <c r="E102" s="45">
        <v>2012</v>
      </c>
      <c r="F102" s="43">
        <v>88347132</v>
      </c>
      <c r="G102" s="26" t="s">
        <v>802</v>
      </c>
      <c r="H102" s="52" t="str">
        <f>VLOOKUP(F102,Stammdaten!$B$5:$F$69,4,FALSE)</f>
        <v>12300</v>
      </c>
      <c r="I102" s="52" t="str">
        <f>VLOOKUP(F102,Stammdaten!$B$5:$F$69,5,FALSE)</f>
        <v>Dokumentation</v>
      </c>
      <c r="J102" s="53">
        <v>3</v>
      </c>
    </row>
    <row r="103" spans="2:10" x14ac:dyDescent="0.25">
      <c r="B103" s="41" t="s">
        <v>114</v>
      </c>
      <c r="C103" s="37" t="s">
        <v>826</v>
      </c>
      <c r="D103" s="41" t="s">
        <v>829</v>
      </c>
      <c r="E103" s="45">
        <v>2012</v>
      </c>
      <c r="F103" s="43">
        <v>87885711</v>
      </c>
      <c r="G103" s="26" t="s">
        <v>804</v>
      </c>
      <c r="H103" s="52" t="str">
        <f>VLOOKUP(F103,Stammdaten!$B$5:$F$69,4,FALSE)</f>
        <v>12420</v>
      </c>
      <c r="I103" s="52" t="str">
        <f>VLOOKUP(F103,Stammdaten!$B$5:$F$69,5,FALSE)</f>
        <v>Systemtechniker</v>
      </c>
      <c r="J103" s="53">
        <v>3</v>
      </c>
    </row>
    <row r="104" spans="2:10" x14ac:dyDescent="0.25">
      <c r="B104" s="41" t="s">
        <v>115</v>
      </c>
      <c r="C104" s="37" t="s">
        <v>826</v>
      </c>
      <c r="D104" s="41" t="s">
        <v>829</v>
      </c>
      <c r="E104" s="45">
        <v>2012</v>
      </c>
      <c r="F104" s="43">
        <v>88077718</v>
      </c>
      <c r="G104" s="26" t="s">
        <v>746</v>
      </c>
      <c r="H104" s="52" t="str">
        <f>VLOOKUP(F104,Stammdaten!$B$5:$F$69,4,FALSE)</f>
        <v>14310</v>
      </c>
      <c r="I104" s="52" t="str">
        <f>VLOOKUP(F104,Stammdaten!$B$5:$F$69,5,FALSE)</f>
        <v>Mechanische Montage</v>
      </c>
      <c r="J104" s="53">
        <v>3</v>
      </c>
    </row>
    <row r="105" spans="2:10" x14ac:dyDescent="0.25">
      <c r="B105" s="41" t="s">
        <v>116</v>
      </c>
      <c r="C105" s="37" t="s">
        <v>826</v>
      </c>
      <c r="D105" s="41" t="s">
        <v>829</v>
      </c>
      <c r="E105" s="45">
        <v>2012</v>
      </c>
      <c r="F105" s="43">
        <v>89911594</v>
      </c>
      <c r="G105" s="26" t="s">
        <v>806</v>
      </c>
      <c r="H105" s="52" t="str">
        <f>VLOOKUP(F105,Stammdaten!$B$5:$F$69,4,FALSE)</f>
        <v>14200</v>
      </c>
      <c r="I105" s="52" t="str">
        <f>VLOOKUP(F105,Stammdaten!$B$5:$F$69,5,FALSE)</f>
        <v>Teileproduktion/Baugruppenfert</v>
      </c>
      <c r="J105" s="53">
        <v>3</v>
      </c>
    </row>
    <row r="106" spans="2:10" x14ac:dyDescent="0.25">
      <c r="B106" s="41" t="s">
        <v>117</v>
      </c>
      <c r="C106" s="37" t="s">
        <v>826</v>
      </c>
      <c r="D106" s="41" t="s">
        <v>829</v>
      </c>
      <c r="E106" s="45">
        <v>2012</v>
      </c>
      <c r="F106" s="43">
        <v>87887423</v>
      </c>
      <c r="G106" s="26" t="s">
        <v>761</v>
      </c>
      <c r="H106" s="52" t="str">
        <f>VLOOKUP(F106,Stammdaten!$B$5:$F$69,4,FALSE)</f>
        <v>14320</v>
      </c>
      <c r="I106" s="52" t="str">
        <f>VLOOKUP(F106,Stammdaten!$B$5:$F$69,5,FALSE)</f>
        <v>Prüffeld</v>
      </c>
      <c r="J106" s="53">
        <v>3</v>
      </c>
    </row>
    <row r="107" spans="2:10" x14ac:dyDescent="0.25">
      <c r="B107" s="41" t="s">
        <v>118</v>
      </c>
      <c r="C107" s="37" t="s">
        <v>826</v>
      </c>
      <c r="D107" s="41" t="s">
        <v>829</v>
      </c>
      <c r="E107" s="45">
        <v>2012</v>
      </c>
      <c r="F107" s="43">
        <v>88077729</v>
      </c>
      <c r="G107" s="26" t="s">
        <v>814</v>
      </c>
      <c r="H107" s="52" t="str">
        <f>VLOOKUP(F107,Stammdaten!$B$5:$F$69,4,FALSE)</f>
        <v>12420</v>
      </c>
      <c r="I107" s="52" t="str">
        <f>VLOOKUP(F107,Stammdaten!$B$5:$F$69,5,FALSE)</f>
        <v>Systemtechniker</v>
      </c>
      <c r="J107" s="53">
        <v>3</v>
      </c>
    </row>
    <row r="108" spans="2:10" x14ac:dyDescent="0.25">
      <c r="B108" s="41" t="s">
        <v>119</v>
      </c>
      <c r="C108" s="37" t="s">
        <v>826</v>
      </c>
      <c r="D108" s="41" t="s">
        <v>829</v>
      </c>
      <c r="E108" s="45">
        <v>2012</v>
      </c>
      <c r="F108" s="43">
        <v>89895329</v>
      </c>
      <c r="G108" s="26" t="s">
        <v>715</v>
      </c>
      <c r="H108" s="52" t="str">
        <f>VLOOKUP(F108,Stammdaten!$B$5:$F$69,4,FALSE)</f>
        <v>12410</v>
      </c>
      <c r="I108" s="52" t="str">
        <f>VLOOKUP(F108,Stammdaten!$B$5:$F$69,5,FALSE)</f>
        <v>Hardwareentwicklung</v>
      </c>
      <c r="J108" s="53">
        <v>3</v>
      </c>
    </row>
    <row r="109" spans="2:10" x14ac:dyDescent="0.25">
      <c r="B109" s="41" t="s">
        <v>120</v>
      </c>
      <c r="C109" s="37" t="s">
        <v>826</v>
      </c>
      <c r="D109" s="41" t="s">
        <v>829</v>
      </c>
      <c r="E109" s="45">
        <v>2012</v>
      </c>
      <c r="F109" s="43">
        <v>87883865</v>
      </c>
      <c r="G109" s="26" t="s">
        <v>765</v>
      </c>
      <c r="H109" s="52" t="str">
        <f>VLOOKUP(F109,Stammdaten!$B$5:$F$69,4,FALSE)</f>
        <v>12430</v>
      </c>
      <c r="I109" s="52" t="str">
        <f>VLOOKUP(F109,Stammdaten!$B$5:$F$69,5,FALSE)</f>
        <v>Technisches Zeichenbüro</v>
      </c>
      <c r="J109" s="53">
        <v>3</v>
      </c>
    </row>
    <row r="110" spans="2:10" x14ac:dyDescent="0.25">
      <c r="B110" s="41" t="s">
        <v>121</v>
      </c>
      <c r="C110" s="37" t="s">
        <v>826</v>
      </c>
      <c r="D110" s="41" t="s">
        <v>829</v>
      </c>
      <c r="E110" s="45">
        <v>2012</v>
      </c>
      <c r="F110" s="43">
        <v>87882562</v>
      </c>
      <c r="G110" s="26" t="s">
        <v>773</v>
      </c>
      <c r="H110" s="52" t="str">
        <f>VLOOKUP(F110,Stammdaten!$B$5:$F$69,4,FALSE)</f>
        <v>17300</v>
      </c>
      <c r="I110" s="52" t="str">
        <f>VLOOKUP(F110,Stammdaten!$B$5:$F$69,5,FALSE)</f>
        <v>Finanzbuchhaltung</v>
      </c>
      <c r="J110" s="53">
        <v>3</v>
      </c>
    </row>
    <row r="111" spans="2:10" x14ac:dyDescent="0.25">
      <c r="B111" s="41" t="s">
        <v>122</v>
      </c>
      <c r="C111" s="37" t="s">
        <v>826</v>
      </c>
      <c r="D111" s="41" t="s">
        <v>829</v>
      </c>
      <c r="E111" s="45">
        <v>2012</v>
      </c>
      <c r="F111" s="43">
        <v>89899079</v>
      </c>
      <c r="G111" s="26" t="s">
        <v>813</v>
      </c>
      <c r="H111" s="52" t="str">
        <f>VLOOKUP(F111,Stammdaten!$B$5:$F$69,4,FALSE)</f>
        <v>13120</v>
      </c>
      <c r="I111" s="52" t="str">
        <f>VLOOKUP(F111,Stammdaten!$B$5:$F$69,5,FALSE)</f>
        <v>Projektleiter MIL</v>
      </c>
      <c r="J111" s="53">
        <v>3</v>
      </c>
    </row>
    <row r="112" spans="2:10" x14ac:dyDescent="0.25">
      <c r="B112" s="41" t="s">
        <v>123</v>
      </c>
      <c r="C112" s="37" t="s">
        <v>826</v>
      </c>
      <c r="D112" s="41" t="s">
        <v>829</v>
      </c>
      <c r="E112" s="45">
        <v>2012</v>
      </c>
      <c r="F112" s="43">
        <v>89900329</v>
      </c>
      <c r="G112" s="26" t="s">
        <v>702</v>
      </c>
      <c r="H112" s="52" t="str">
        <f>VLOOKUP(F112,Stammdaten!$B$5:$F$69,4,FALSE)</f>
        <v>14320</v>
      </c>
      <c r="I112" s="52" t="str">
        <f>VLOOKUP(F112,Stammdaten!$B$5:$F$69,5,FALSE)</f>
        <v>Prüffeld</v>
      </c>
      <c r="J112" s="53">
        <v>3</v>
      </c>
    </row>
    <row r="113" spans="2:10" x14ac:dyDescent="0.25">
      <c r="B113" s="41" t="s">
        <v>124</v>
      </c>
      <c r="C113" s="37" t="s">
        <v>826</v>
      </c>
      <c r="D113" s="41" t="s">
        <v>829</v>
      </c>
      <c r="E113" s="45">
        <v>2012</v>
      </c>
      <c r="F113" s="43">
        <v>87887931</v>
      </c>
      <c r="G113" s="26" t="s">
        <v>776</v>
      </c>
      <c r="H113" s="52" t="str">
        <f>VLOOKUP(F113,Stammdaten!$B$5:$F$69,4,FALSE)</f>
        <v>12500</v>
      </c>
      <c r="I113" s="52" t="str">
        <f>VLOOKUP(F113,Stammdaten!$B$5:$F$69,5,FALSE)</f>
        <v>Konstruktion</v>
      </c>
      <c r="J113" s="53">
        <v>3</v>
      </c>
    </row>
    <row r="114" spans="2:10" x14ac:dyDescent="0.25">
      <c r="B114" s="41" t="s">
        <v>125</v>
      </c>
      <c r="C114" s="37" t="s">
        <v>826</v>
      </c>
      <c r="D114" s="41" t="s">
        <v>829</v>
      </c>
      <c r="E114" s="45">
        <v>2012</v>
      </c>
      <c r="F114" s="43">
        <v>87887643</v>
      </c>
      <c r="G114" s="26" t="s">
        <v>771</v>
      </c>
      <c r="H114" s="52" t="str">
        <f>VLOOKUP(F114,Stammdaten!$B$5:$F$69,4,FALSE)</f>
        <v>12410</v>
      </c>
      <c r="I114" s="52" t="str">
        <f>VLOOKUP(F114,Stammdaten!$B$5:$F$69,5,FALSE)</f>
        <v>Hardwareentwicklung</v>
      </c>
      <c r="J114" s="53">
        <v>3</v>
      </c>
    </row>
    <row r="115" spans="2:10" x14ac:dyDescent="0.25">
      <c r="B115" s="41" t="s">
        <v>126</v>
      </c>
      <c r="C115" s="37" t="s">
        <v>826</v>
      </c>
      <c r="D115" s="41" t="s">
        <v>829</v>
      </c>
      <c r="E115" s="45">
        <v>2012</v>
      </c>
      <c r="F115" s="43">
        <v>87886655</v>
      </c>
      <c r="G115" s="26" t="s">
        <v>756</v>
      </c>
      <c r="H115" s="52" t="str">
        <f>VLOOKUP(F115,Stammdaten!$B$5:$F$69,4,FALSE)</f>
        <v>18100</v>
      </c>
      <c r="I115" s="52" t="str">
        <f>VLOOKUP(F115,Stammdaten!$B$5:$F$69,5,FALSE)</f>
        <v>Vertriebsleitung, Vt. allgem.</v>
      </c>
      <c r="J115" s="53">
        <v>3</v>
      </c>
    </row>
    <row r="116" spans="2:10" x14ac:dyDescent="0.25">
      <c r="B116" s="41" t="s">
        <v>127</v>
      </c>
      <c r="C116" s="37" t="s">
        <v>826</v>
      </c>
      <c r="D116" s="41" t="s">
        <v>829</v>
      </c>
      <c r="E116" s="45">
        <v>2012</v>
      </c>
      <c r="F116" s="43">
        <v>88347640</v>
      </c>
      <c r="G116" s="26" t="s">
        <v>801</v>
      </c>
      <c r="H116" s="52" t="str">
        <f>VLOOKUP(F116,Stammdaten!$B$5:$F$69,4,FALSE)</f>
        <v>11200</v>
      </c>
      <c r="I116" s="52" t="str">
        <f>VLOOKUP(F116,Stammdaten!$B$5:$F$69,5,FALSE)</f>
        <v>Wareneingangskontr., Wareneing</v>
      </c>
      <c r="J116" s="53">
        <v>3</v>
      </c>
    </row>
    <row r="117" spans="2:10" x14ac:dyDescent="0.25">
      <c r="B117" s="41" t="s">
        <v>128</v>
      </c>
      <c r="C117" s="37" t="s">
        <v>826</v>
      </c>
      <c r="D117" s="41" t="s">
        <v>829</v>
      </c>
      <c r="E117" s="45">
        <v>2012</v>
      </c>
      <c r="F117" s="43">
        <v>89905771</v>
      </c>
      <c r="G117" s="26" t="s">
        <v>706</v>
      </c>
      <c r="H117" s="52" t="str">
        <f>VLOOKUP(F117,Stammdaten!$B$5:$F$69,4,FALSE)</f>
        <v>18100</v>
      </c>
      <c r="I117" s="52" t="str">
        <f>VLOOKUP(F117,Stammdaten!$B$5:$F$69,5,FALSE)</f>
        <v>Vertriebsleitung, Vt. allgem.</v>
      </c>
      <c r="J117" s="53">
        <v>3</v>
      </c>
    </row>
    <row r="118" spans="2:10" x14ac:dyDescent="0.25">
      <c r="B118" s="41" t="s">
        <v>129</v>
      </c>
      <c r="C118" s="37" t="s">
        <v>826</v>
      </c>
      <c r="D118" s="41" t="s">
        <v>829</v>
      </c>
      <c r="E118" s="45">
        <v>2012</v>
      </c>
      <c r="F118" s="43">
        <v>87932725</v>
      </c>
      <c r="G118" s="26" t="s">
        <v>785</v>
      </c>
      <c r="H118" s="52" t="str">
        <f>VLOOKUP(F118,Stammdaten!$B$5:$F$69,4,FALSE)</f>
        <v>12410</v>
      </c>
      <c r="I118" s="52" t="str">
        <f>VLOOKUP(F118,Stammdaten!$B$5:$F$69,5,FALSE)</f>
        <v>Hardwareentwicklung</v>
      </c>
      <c r="J118" s="53">
        <v>3</v>
      </c>
    </row>
    <row r="119" spans="2:10" x14ac:dyDescent="0.25">
      <c r="B119" s="41" t="s">
        <v>130</v>
      </c>
      <c r="C119" s="37" t="s">
        <v>826</v>
      </c>
      <c r="D119" s="41" t="s">
        <v>829</v>
      </c>
      <c r="E119" s="45">
        <v>2012</v>
      </c>
      <c r="F119" s="43">
        <v>87929951</v>
      </c>
      <c r="G119" s="26" t="s">
        <v>754</v>
      </c>
      <c r="H119" s="52" t="str">
        <f>VLOOKUP(F119,Stammdaten!$B$5:$F$69,4,FALSE)</f>
        <v>12300</v>
      </c>
      <c r="I119" s="52" t="str">
        <f>VLOOKUP(F119,Stammdaten!$B$5:$F$69,5,FALSE)</f>
        <v>Dokumentation</v>
      </c>
      <c r="J119" s="53">
        <v>3</v>
      </c>
    </row>
    <row r="120" spans="2:10" x14ac:dyDescent="0.25">
      <c r="B120" s="41" t="s">
        <v>131</v>
      </c>
      <c r="C120" s="37" t="s">
        <v>826</v>
      </c>
      <c r="D120" s="41" t="s">
        <v>829</v>
      </c>
      <c r="E120" s="45">
        <v>2012</v>
      </c>
      <c r="F120" s="43">
        <v>87936429</v>
      </c>
      <c r="G120" s="26" t="s">
        <v>783</v>
      </c>
      <c r="H120" s="52" t="str">
        <f>VLOOKUP(F120,Stammdaten!$B$5:$F$69,4,FALSE)</f>
        <v>12420</v>
      </c>
      <c r="I120" s="52" t="str">
        <f>VLOOKUP(F120,Stammdaten!$B$5:$F$69,5,FALSE)</f>
        <v>Systemtechniker</v>
      </c>
      <c r="J120" s="53">
        <v>3</v>
      </c>
    </row>
    <row r="121" spans="2:10" x14ac:dyDescent="0.25">
      <c r="B121" s="41" t="s">
        <v>132</v>
      </c>
      <c r="C121" s="37" t="s">
        <v>826</v>
      </c>
      <c r="D121" s="41" t="s">
        <v>829</v>
      </c>
      <c r="E121" s="45">
        <v>2012</v>
      </c>
      <c r="F121" s="43">
        <v>89900716</v>
      </c>
      <c r="G121" s="26" t="s">
        <v>711</v>
      </c>
      <c r="H121" s="52" t="str">
        <f>VLOOKUP(F121,Stammdaten!$B$5:$F$69,4,FALSE)</f>
        <v>12700</v>
      </c>
      <c r="I121" s="52" t="str">
        <f>VLOOKUP(F121,Stammdaten!$B$5:$F$69,5,FALSE)</f>
        <v>Arbeitsvorbereitung</v>
      </c>
      <c r="J121" s="53">
        <v>3</v>
      </c>
    </row>
    <row r="122" spans="2:10" x14ac:dyDescent="0.25">
      <c r="B122" s="41" t="s">
        <v>133</v>
      </c>
      <c r="C122" s="37" t="s">
        <v>826</v>
      </c>
      <c r="D122" s="41" t="s">
        <v>829</v>
      </c>
      <c r="E122" s="45">
        <v>2012</v>
      </c>
      <c r="F122" s="43">
        <v>89901210</v>
      </c>
      <c r="G122" s="26" t="s">
        <v>735</v>
      </c>
      <c r="H122" s="52" t="str">
        <f>VLOOKUP(F122,Stammdaten!$B$5:$F$69,4,FALSE)</f>
        <v>12430</v>
      </c>
      <c r="I122" s="52" t="str">
        <f>VLOOKUP(F122,Stammdaten!$B$5:$F$69,5,FALSE)</f>
        <v>Technisches Zeichenbüro</v>
      </c>
      <c r="J122" s="53">
        <v>3</v>
      </c>
    </row>
    <row r="123" spans="2:10" x14ac:dyDescent="0.25">
      <c r="B123" s="41" t="s">
        <v>134</v>
      </c>
      <c r="C123" s="37" t="s">
        <v>826</v>
      </c>
      <c r="D123" s="41" t="s">
        <v>830</v>
      </c>
      <c r="E123" s="45">
        <v>2012</v>
      </c>
      <c r="F123" s="43">
        <v>87921549</v>
      </c>
      <c r="G123" s="26" t="s">
        <v>728</v>
      </c>
      <c r="H123" s="52" t="str">
        <f>VLOOKUP(F123,Stammdaten!$B$5:$F$69,4,FALSE)</f>
        <v>12620</v>
      </c>
      <c r="I123" s="52" t="str">
        <f>VLOOKUP(F123,Stammdaten!$B$5:$F$69,5,FALSE)</f>
        <v>SoftwEW Applikation</v>
      </c>
      <c r="J123" s="53">
        <v>3</v>
      </c>
    </row>
    <row r="124" spans="2:10" x14ac:dyDescent="0.25">
      <c r="B124" s="41" t="s">
        <v>135</v>
      </c>
      <c r="C124" s="37" t="s">
        <v>826</v>
      </c>
      <c r="D124" s="41" t="s">
        <v>830</v>
      </c>
      <c r="E124" s="45">
        <v>2012</v>
      </c>
      <c r="F124" s="43">
        <v>87883552</v>
      </c>
      <c r="G124" s="26" t="s">
        <v>818</v>
      </c>
      <c r="H124" s="52" t="str">
        <f>VLOOKUP(F124,Stammdaten!$B$5:$F$69,4,FALSE)</f>
        <v>17100</v>
      </c>
      <c r="I124" s="52" t="str">
        <f>VLOOKUP(F124,Stammdaten!$B$5:$F$69,5,FALSE)</f>
        <v>Geschäftsführung</v>
      </c>
      <c r="J124" s="53">
        <v>3</v>
      </c>
    </row>
    <row r="125" spans="2:10" x14ac:dyDescent="0.25">
      <c r="B125" s="41" t="s">
        <v>136</v>
      </c>
      <c r="C125" s="37" t="s">
        <v>826</v>
      </c>
      <c r="D125" s="41" t="s">
        <v>830</v>
      </c>
      <c r="E125" s="45">
        <v>2012</v>
      </c>
      <c r="F125" s="43">
        <v>89912065</v>
      </c>
      <c r="G125" s="26" t="s">
        <v>812</v>
      </c>
      <c r="H125" s="52" t="str">
        <f>VLOOKUP(F125,Stammdaten!$B$5:$F$69,4,FALSE)</f>
        <v>12800</v>
      </c>
      <c r="I125" s="52" t="str">
        <f>VLOOKUP(F125,Stammdaten!$B$5:$F$69,5,FALSE)</f>
        <v>Service/Support</v>
      </c>
      <c r="J125" s="53">
        <v>3</v>
      </c>
    </row>
    <row r="126" spans="2:10" x14ac:dyDescent="0.25">
      <c r="B126" s="41" t="s">
        <v>137</v>
      </c>
      <c r="C126" s="37" t="s">
        <v>826</v>
      </c>
      <c r="D126" s="41" t="s">
        <v>830</v>
      </c>
      <c r="E126" s="45">
        <v>2012</v>
      </c>
      <c r="F126" s="43">
        <v>88357259</v>
      </c>
      <c r="G126" s="26" t="s">
        <v>798</v>
      </c>
      <c r="H126" s="52" t="str">
        <f>VLOOKUP(F126,Stammdaten!$B$5:$F$69,4,FALSE)</f>
        <v>18200</v>
      </c>
      <c r="I126" s="52" t="str">
        <f>VLOOKUP(F126,Stammdaten!$B$5:$F$69,5,FALSE)</f>
        <v>Marketing</v>
      </c>
      <c r="J126" s="53">
        <v>3</v>
      </c>
    </row>
    <row r="127" spans="2:10" x14ac:dyDescent="0.25">
      <c r="B127" s="41" t="s">
        <v>138</v>
      </c>
      <c r="C127" s="37" t="s">
        <v>826</v>
      </c>
      <c r="D127" s="41" t="s">
        <v>830</v>
      </c>
      <c r="E127" s="45">
        <v>2012</v>
      </c>
      <c r="F127" s="43">
        <v>89903331</v>
      </c>
      <c r="G127" s="26" t="s">
        <v>809</v>
      </c>
      <c r="H127" s="52" t="str">
        <f>VLOOKUP(F127,Stammdaten!$B$5:$F$69,4,FALSE)</f>
        <v>11100</v>
      </c>
      <c r="I127" s="52" t="str">
        <f>VLOOKUP(F127,Stammdaten!$B$5:$F$69,5,FALSE)</f>
        <v>Einkauf</v>
      </c>
      <c r="J127" s="53">
        <v>3</v>
      </c>
    </row>
    <row r="128" spans="2:10" x14ac:dyDescent="0.25">
      <c r="B128" s="41" t="s">
        <v>139</v>
      </c>
      <c r="C128" s="37" t="s">
        <v>826</v>
      </c>
      <c r="D128" s="41" t="s">
        <v>830</v>
      </c>
      <c r="E128" s="45">
        <v>2012</v>
      </c>
      <c r="F128" s="43">
        <v>89897877</v>
      </c>
      <c r="G128" s="26" t="s">
        <v>694</v>
      </c>
      <c r="H128" s="52" t="str">
        <f>VLOOKUP(F128,Stammdaten!$B$5:$F$69,4,FALSE)</f>
        <v>12620</v>
      </c>
      <c r="I128" s="52" t="str">
        <f>VLOOKUP(F128,Stammdaten!$B$5:$F$69,5,FALSE)</f>
        <v>SoftwEW Applikation</v>
      </c>
      <c r="J128" s="53">
        <v>3</v>
      </c>
    </row>
    <row r="129" spans="2:10" x14ac:dyDescent="0.25">
      <c r="B129" s="41" t="s">
        <v>140</v>
      </c>
      <c r="C129" s="37" t="s">
        <v>826</v>
      </c>
      <c r="D129" s="41" t="s">
        <v>830</v>
      </c>
      <c r="E129" s="45">
        <v>2012</v>
      </c>
      <c r="F129" s="43">
        <v>88345204</v>
      </c>
      <c r="G129" s="26" t="s">
        <v>799</v>
      </c>
      <c r="H129" s="52" t="str">
        <f>VLOOKUP(F129,Stammdaten!$B$5:$F$69,4,FALSE)</f>
        <v>13120</v>
      </c>
      <c r="I129" s="52" t="str">
        <f>VLOOKUP(F129,Stammdaten!$B$5:$F$69,5,FALSE)</f>
        <v>Projektleiter MIL</v>
      </c>
      <c r="J129" s="53">
        <v>3</v>
      </c>
    </row>
    <row r="130" spans="2:10" x14ac:dyDescent="0.25">
      <c r="B130" s="41" t="s">
        <v>141</v>
      </c>
      <c r="C130" s="37" t="s">
        <v>826</v>
      </c>
      <c r="D130" s="41" t="s">
        <v>830</v>
      </c>
      <c r="E130" s="45">
        <v>2012</v>
      </c>
      <c r="F130" s="43">
        <v>88077718</v>
      </c>
      <c r="G130" s="26" t="s">
        <v>746</v>
      </c>
      <c r="H130" s="52" t="str">
        <f>VLOOKUP(F130,Stammdaten!$B$5:$F$69,4,FALSE)</f>
        <v>14310</v>
      </c>
      <c r="I130" s="52" t="str">
        <f>VLOOKUP(F130,Stammdaten!$B$5:$F$69,5,FALSE)</f>
        <v>Mechanische Montage</v>
      </c>
      <c r="J130" s="53">
        <v>3</v>
      </c>
    </row>
    <row r="131" spans="2:10" x14ac:dyDescent="0.25">
      <c r="B131" s="41" t="s">
        <v>142</v>
      </c>
      <c r="C131" s="37" t="s">
        <v>826</v>
      </c>
      <c r="D131" s="41" t="s">
        <v>830</v>
      </c>
      <c r="E131" s="45">
        <v>2012</v>
      </c>
      <c r="F131" s="43">
        <v>89904842</v>
      </c>
      <c r="G131" s="26" t="s">
        <v>742</v>
      </c>
      <c r="H131" s="52" t="str">
        <f>VLOOKUP(F131,Stammdaten!$B$5:$F$69,4,FALSE)</f>
        <v>12800</v>
      </c>
      <c r="I131" s="52" t="str">
        <f>VLOOKUP(F131,Stammdaten!$B$5:$F$69,5,FALSE)</f>
        <v>Service/Support</v>
      </c>
      <c r="J131" s="53">
        <v>3</v>
      </c>
    </row>
    <row r="132" spans="2:10" x14ac:dyDescent="0.25">
      <c r="B132" s="41" t="s">
        <v>143</v>
      </c>
      <c r="C132" s="37" t="s">
        <v>826</v>
      </c>
      <c r="D132" s="41" t="s">
        <v>830</v>
      </c>
      <c r="E132" s="45">
        <v>2012</v>
      </c>
      <c r="F132" s="43">
        <v>89903218</v>
      </c>
      <c r="G132" s="26" t="s">
        <v>700</v>
      </c>
      <c r="H132" s="52" t="str">
        <f>VLOOKUP(F132,Stammdaten!$B$5:$F$69,4,FALSE)</f>
        <v>17400</v>
      </c>
      <c r="I132" s="52" t="str">
        <f>VLOOKUP(F132,Stammdaten!$B$5:$F$69,5,FALSE)</f>
        <v>Allgemeine Verwaltung</v>
      </c>
      <c r="J132" s="53">
        <v>3</v>
      </c>
    </row>
    <row r="133" spans="2:10" x14ac:dyDescent="0.25">
      <c r="B133" s="41" t="s">
        <v>144</v>
      </c>
      <c r="C133" s="37" t="s">
        <v>826</v>
      </c>
      <c r="D133" s="41" t="s">
        <v>830</v>
      </c>
      <c r="E133" s="45">
        <v>2012</v>
      </c>
      <c r="F133" s="43">
        <v>89909671</v>
      </c>
      <c r="G133" s="26" t="s">
        <v>793</v>
      </c>
      <c r="H133" s="52" t="str">
        <f>VLOOKUP(F133,Stammdaten!$B$5:$F$69,4,FALSE)</f>
        <v>12200</v>
      </c>
      <c r="I133" s="52" t="str">
        <f>VLOOKUP(F133,Stammdaten!$B$5:$F$69,5,FALSE)</f>
        <v>Qualitätsmanagement</v>
      </c>
      <c r="J133" s="53">
        <v>3</v>
      </c>
    </row>
    <row r="134" spans="2:10" x14ac:dyDescent="0.25">
      <c r="B134" s="41" t="s">
        <v>145</v>
      </c>
      <c r="C134" s="37" t="s">
        <v>826</v>
      </c>
      <c r="D134" s="41" t="s">
        <v>830</v>
      </c>
      <c r="E134" s="45">
        <v>2012</v>
      </c>
      <c r="F134" s="43">
        <v>87927694</v>
      </c>
      <c r="G134" s="26" t="s">
        <v>819</v>
      </c>
      <c r="H134" s="52" t="str">
        <f>VLOOKUP(F134,Stammdaten!$B$5:$F$69,4,FALSE)</f>
        <v>13310</v>
      </c>
      <c r="I134" s="52" t="str">
        <f>VLOOKUP(F134,Stammdaten!$B$5:$F$69,5,FALSE)</f>
        <v>Gesamtprojektleitung Produkte</v>
      </c>
      <c r="J134" s="53">
        <v>3</v>
      </c>
    </row>
    <row r="135" spans="2:10" x14ac:dyDescent="0.25">
      <c r="B135" s="41" t="s">
        <v>146</v>
      </c>
      <c r="C135" s="37" t="s">
        <v>826</v>
      </c>
      <c r="D135" s="41" t="s">
        <v>830</v>
      </c>
      <c r="E135" s="45">
        <v>2012</v>
      </c>
      <c r="F135" s="43">
        <v>88347132</v>
      </c>
      <c r="G135" s="26" t="s">
        <v>802</v>
      </c>
      <c r="H135" s="52" t="str">
        <f>VLOOKUP(F135,Stammdaten!$B$5:$F$69,4,FALSE)</f>
        <v>12300</v>
      </c>
      <c r="I135" s="52" t="str">
        <f>VLOOKUP(F135,Stammdaten!$B$5:$F$69,5,FALSE)</f>
        <v>Dokumentation</v>
      </c>
      <c r="J135" s="53">
        <v>3</v>
      </c>
    </row>
    <row r="136" spans="2:10" x14ac:dyDescent="0.25">
      <c r="B136" s="41" t="s">
        <v>147</v>
      </c>
      <c r="C136" s="37" t="s">
        <v>826</v>
      </c>
      <c r="D136" s="41" t="s">
        <v>830</v>
      </c>
      <c r="E136" s="45">
        <v>2012</v>
      </c>
      <c r="F136" s="43">
        <v>87885711</v>
      </c>
      <c r="G136" s="26" t="s">
        <v>804</v>
      </c>
      <c r="H136" s="52" t="str">
        <f>VLOOKUP(F136,Stammdaten!$B$5:$F$69,4,FALSE)</f>
        <v>12420</v>
      </c>
      <c r="I136" s="52" t="str">
        <f>VLOOKUP(F136,Stammdaten!$B$5:$F$69,5,FALSE)</f>
        <v>Systemtechniker</v>
      </c>
      <c r="J136" s="53">
        <v>3</v>
      </c>
    </row>
    <row r="137" spans="2:10" x14ac:dyDescent="0.25">
      <c r="B137" s="41" t="s">
        <v>148</v>
      </c>
      <c r="C137" s="37" t="s">
        <v>826</v>
      </c>
      <c r="D137" s="41" t="s">
        <v>830</v>
      </c>
      <c r="E137" s="45">
        <v>2012</v>
      </c>
      <c r="F137" s="43">
        <v>88077729</v>
      </c>
      <c r="G137" s="26" t="s">
        <v>814</v>
      </c>
      <c r="H137" s="52" t="str">
        <f>VLOOKUP(F137,Stammdaten!$B$5:$F$69,4,FALSE)</f>
        <v>12420</v>
      </c>
      <c r="I137" s="52" t="str">
        <f>VLOOKUP(F137,Stammdaten!$B$5:$F$69,5,FALSE)</f>
        <v>Systemtechniker</v>
      </c>
      <c r="J137" s="53">
        <v>3</v>
      </c>
    </row>
    <row r="138" spans="2:10" x14ac:dyDescent="0.25">
      <c r="B138" s="41" t="s">
        <v>149</v>
      </c>
      <c r="C138" s="37" t="s">
        <v>826</v>
      </c>
      <c r="D138" s="41" t="s">
        <v>830</v>
      </c>
      <c r="E138" s="45">
        <v>2012</v>
      </c>
      <c r="F138" s="43">
        <v>87883865</v>
      </c>
      <c r="G138" s="26" t="s">
        <v>765</v>
      </c>
      <c r="H138" s="52" t="str">
        <f>VLOOKUP(F138,Stammdaten!$B$5:$F$69,4,FALSE)</f>
        <v>12430</v>
      </c>
      <c r="I138" s="52" t="str">
        <f>VLOOKUP(F138,Stammdaten!$B$5:$F$69,5,FALSE)</f>
        <v>Technisches Zeichenbüro</v>
      </c>
      <c r="J138" s="53">
        <v>3</v>
      </c>
    </row>
    <row r="139" spans="2:10" x14ac:dyDescent="0.25">
      <c r="B139" s="41" t="s">
        <v>150</v>
      </c>
      <c r="C139" s="37" t="s">
        <v>826</v>
      </c>
      <c r="D139" s="41" t="s">
        <v>830</v>
      </c>
      <c r="E139" s="45">
        <v>2012</v>
      </c>
      <c r="F139" s="43">
        <v>87883928</v>
      </c>
      <c r="G139" s="26" t="s">
        <v>767</v>
      </c>
      <c r="H139" s="52" t="str">
        <f>VLOOKUP(F139,Stammdaten!$B$5:$F$69,4,FALSE)</f>
        <v>14100</v>
      </c>
      <c r="I139" s="52" t="str">
        <f>VLOOKUP(F139,Stammdaten!$B$5:$F$69,5,FALSE)</f>
        <v>Fertigung allgemein</v>
      </c>
      <c r="J139" s="53">
        <v>3</v>
      </c>
    </row>
    <row r="140" spans="2:10" x14ac:dyDescent="0.25">
      <c r="B140" s="41" t="s">
        <v>151</v>
      </c>
      <c r="C140" s="37" t="s">
        <v>826</v>
      </c>
      <c r="D140" s="41" t="s">
        <v>830</v>
      </c>
      <c r="E140" s="45">
        <v>2012</v>
      </c>
      <c r="F140" s="43">
        <v>88347640</v>
      </c>
      <c r="G140" s="26" t="s">
        <v>801</v>
      </c>
      <c r="H140" s="52" t="str">
        <f>VLOOKUP(F140,Stammdaten!$B$5:$F$69,4,FALSE)</f>
        <v>11200</v>
      </c>
      <c r="I140" s="52" t="str">
        <f>VLOOKUP(F140,Stammdaten!$B$5:$F$69,5,FALSE)</f>
        <v>Wareneingangskontr., Wareneing</v>
      </c>
      <c r="J140" s="53">
        <v>3</v>
      </c>
    </row>
    <row r="141" spans="2:10" x14ac:dyDescent="0.25">
      <c r="B141" s="41" t="s">
        <v>152</v>
      </c>
      <c r="C141" s="37" t="s">
        <v>826</v>
      </c>
      <c r="D141" s="41" t="s">
        <v>830</v>
      </c>
      <c r="E141" s="45">
        <v>2012</v>
      </c>
      <c r="F141" s="43">
        <v>89900329</v>
      </c>
      <c r="G141" s="26" t="s">
        <v>702</v>
      </c>
      <c r="H141" s="52" t="str">
        <f>VLOOKUP(F141,Stammdaten!$B$5:$F$69,4,FALSE)</f>
        <v>14320</v>
      </c>
      <c r="I141" s="52" t="str">
        <f>VLOOKUP(F141,Stammdaten!$B$5:$F$69,5,FALSE)</f>
        <v>Prüffeld</v>
      </c>
      <c r="J141" s="53">
        <v>3</v>
      </c>
    </row>
    <row r="142" spans="2:10" x14ac:dyDescent="0.25">
      <c r="B142" s="41" t="s">
        <v>153</v>
      </c>
      <c r="C142" s="37" t="s">
        <v>826</v>
      </c>
      <c r="D142" s="41" t="s">
        <v>830</v>
      </c>
      <c r="E142" s="45">
        <v>2012</v>
      </c>
      <c r="F142" s="43">
        <v>89899079</v>
      </c>
      <c r="G142" s="26" t="s">
        <v>813</v>
      </c>
      <c r="H142" s="52" t="str">
        <f>VLOOKUP(F142,Stammdaten!$B$5:$F$69,4,FALSE)</f>
        <v>13120</v>
      </c>
      <c r="I142" s="52" t="str">
        <f>VLOOKUP(F142,Stammdaten!$B$5:$F$69,5,FALSE)</f>
        <v>Projektleiter MIL</v>
      </c>
      <c r="J142" s="53">
        <v>3</v>
      </c>
    </row>
    <row r="143" spans="2:10" x14ac:dyDescent="0.25">
      <c r="B143" s="41" t="s">
        <v>154</v>
      </c>
      <c r="C143" s="37" t="s">
        <v>826</v>
      </c>
      <c r="D143" s="41" t="s">
        <v>830</v>
      </c>
      <c r="E143" s="45">
        <v>2012</v>
      </c>
      <c r="F143" s="43">
        <v>89911594</v>
      </c>
      <c r="G143" s="26" t="s">
        <v>806</v>
      </c>
      <c r="H143" s="52" t="str">
        <f>VLOOKUP(F143,Stammdaten!$B$5:$F$69,4,FALSE)</f>
        <v>14200</v>
      </c>
      <c r="I143" s="52" t="str">
        <f>VLOOKUP(F143,Stammdaten!$B$5:$F$69,5,FALSE)</f>
        <v>Teileproduktion/Baugruppenfert</v>
      </c>
      <c r="J143" s="53">
        <v>3</v>
      </c>
    </row>
    <row r="144" spans="2:10" x14ac:dyDescent="0.25">
      <c r="B144" s="41" t="s">
        <v>155</v>
      </c>
      <c r="C144" s="37" t="s">
        <v>826</v>
      </c>
      <c r="D144" s="41" t="s">
        <v>830</v>
      </c>
      <c r="E144" s="45">
        <v>2012</v>
      </c>
      <c r="F144" s="43">
        <v>89905771</v>
      </c>
      <c r="G144" s="26" t="s">
        <v>706</v>
      </c>
      <c r="H144" s="52" t="str">
        <f>VLOOKUP(F144,Stammdaten!$B$5:$F$69,4,FALSE)</f>
        <v>18100</v>
      </c>
      <c r="I144" s="52" t="str">
        <f>VLOOKUP(F144,Stammdaten!$B$5:$F$69,5,FALSE)</f>
        <v>Vertriebsleitung, Vt. allgem.</v>
      </c>
      <c r="J144" s="53">
        <v>3</v>
      </c>
    </row>
    <row r="145" spans="2:10" x14ac:dyDescent="0.25">
      <c r="B145" s="41" t="s">
        <v>156</v>
      </c>
      <c r="C145" s="37" t="s">
        <v>826</v>
      </c>
      <c r="D145" s="41" t="s">
        <v>830</v>
      </c>
      <c r="E145" s="45">
        <v>2012</v>
      </c>
      <c r="F145" s="43">
        <v>89895329</v>
      </c>
      <c r="G145" s="26" t="s">
        <v>715</v>
      </c>
      <c r="H145" s="52" t="str">
        <f>VLOOKUP(F145,Stammdaten!$B$5:$F$69,4,FALSE)</f>
        <v>12410</v>
      </c>
      <c r="I145" s="52" t="str">
        <f>VLOOKUP(F145,Stammdaten!$B$5:$F$69,5,FALSE)</f>
        <v>Hardwareentwicklung</v>
      </c>
      <c r="J145" s="53">
        <v>3</v>
      </c>
    </row>
    <row r="146" spans="2:10" x14ac:dyDescent="0.25">
      <c r="B146" s="41" t="s">
        <v>157</v>
      </c>
      <c r="C146" s="37" t="s">
        <v>826</v>
      </c>
      <c r="D146" s="41" t="s">
        <v>830</v>
      </c>
      <c r="E146" s="45">
        <v>2012</v>
      </c>
      <c r="F146" s="43">
        <v>87886655</v>
      </c>
      <c r="G146" s="26" t="s">
        <v>756</v>
      </c>
      <c r="H146" s="52" t="str">
        <f>VLOOKUP(F146,Stammdaten!$B$5:$F$69,4,FALSE)</f>
        <v>18100</v>
      </c>
      <c r="I146" s="52" t="str">
        <f>VLOOKUP(F146,Stammdaten!$B$5:$F$69,5,FALSE)</f>
        <v>Vertriebsleitung, Vt. allgem.</v>
      </c>
      <c r="J146" s="53">
        <v>3</v>
      </c>
    </row>
    <row r="147" spans="2:10" x14ac:dyDescent="0.25">
      <c r="B147" s="41" t="s">
        <v>158</v>
      </c>
      <c r="C147" s="37" t="s">
        <v>826</v>
      </c>
      <c r="D147" s="41" t="s">
        <v>830</v>
      </c>
      <c r="E147" s="45">
        <v>2012</v>
      </c>
      <c r="F147" s="43">
        <v>87887643</v>
      </c>
      <c r="G147" s="26" t="s">
        <v>771</v>
      </c>
      <c r="H147" s="52" t="str">
        <f>VLOOKUP(F147,Stammdaten!$B$5:$F$69,4,FALSE)</f>
        <v>12410</v>
      </c>
      <c r="I147" s="52" t="str">
        <f>VLOOKUP(F147,Stammdaten!$B$5:$F$69,5,FALSE)</f>
        <v>Hardwareentwicklung</v>
      </c>
      <c r="J147" s="53">
        <v>3</v>
      </c>
    </row>
    <row r="148" spans="2:10" x14ac:dyDescent="0.25">
      <c r="B148" s="41" t="s">
        <v>159</v>
      </c>
      <c r="C148" s="37" t="s">
        <v>826</v>
      </c>
      <c r="D148" s="41" t="s">
        <v>830</v>
      </c>
      <c r="E148" s="45">
        <v>2012</v>
      </c>
      <c r="F148" s="43">
        <v>87887423</v>
      </c>
      <c r="G148" s="26" t="s">
        <v>761</v>
      </c>
      <c r="H148" s="52" t="str">
        <f>VLOOKUP(F148,Stammdaten!$B$5:$F$69,4,FALSE)</f>
        <v>14320</v>
      </c>
      <c r="I148" s="52" t="str">
        <f>VLOOKUP(F148,Stammdaten!$B$5:$F$69,5,FALSE)</f>
        <v>Prüffeld</v>
      </c>
      <c r="J148" s="53">
        <v>3</v>
      </c>
    </row>
    <row r="149" spans="2:10" x14ac:dyDescent="0.25">
      <c r="B149" s="41" t="s">
        <v>160</v>
      </c>
      <c r="C149" s="37" t="s">
        <v>826</v>
      </c>
      <c r="D149" s="41" t="s">
        <v>830</v>
      </c>
      <c r="E149" s="45">
        <v>2012</v>
      </c>
      <c r="F149" s="43">
        <v>87929951</v>
      </c>
      <c r="G149" s="26" t="s">
        <v>754</v>
      </c>
      <c r="H149" s="52" t="str">
        <f>VLOOKUP(F149,Stammdaten!$B$5:$F$69,4,FALSE)</f>
        <v>12300</v>
      </c>
      <c r="I149" s="52" t="str">
        <f>VLOOKUP(F149,Stammdaten!$B$5:$F$69,5,FALSE)</f>
        <v>Dokumentation</v>
      </c>
      <c r="J149" s="53">
        <v>3</v>
      </c>
    </row>
    <row r="150" spans="2:10" x14ac:dyDescent="0.25">
      <c r="B150" s="41" t="s">
        <v>161</v>
      </c>
      <c r="C150" s="37" t="s">
        <v>826</v>
      </c>
      <c r="D150" s="41" t="s">
        <v>830</v>
      </c>
      <c r="E150" s="45">
        <v>2012</v>
      </c>
      <c r="F150" s="43">
        <v>87936429</v>
      </c>
      <c r="G150" s="26" t="s">
        <v>783</v>
      </c>
      <c r="H150" s="52" t="str">
        <f>VLOOKUP(F150,Stammdaten!$B$5:$F$69,4,FALSE)</f>
        <v>12420</v>
      </c>
      <c r="I150" s="52" t="str">
        <f>VLOOKUP(F150,Stammdaten!$B$5:$F$69,5,FALSE)</f>
        <v>Systemtechniker</v>
      </c>
      <c r="J150" s="53">
        <v>3</v>
      </c>
    </row>
    <row r="151" spans="2:10" x14ac:dyDescent="0.25">
      <c r="B151" s="41" t="s">
        <v>162</v>
      </c>
      <c r="C151" s="37" t="s">
        <v>826</v>
      </c>
      <c r="D151" s="41" t="s">
        <v>830</v>
      </c>
      <c r="E151" s="45">
        <v>2012</v>
      </c>
      <c r="F151" s="43">
        <v>87882562</v>
      </c>
      <c r="G151" s="26" t="s">
        <v>773</v>
      </c>
      <c r="H151" s="52" t="str">
        <f>VLOOKUP(F151,Stammdaten!$B$5:$F$69,4,FALSE)</f>
        <v>17300</v>
      </c>
      <c r="I151" s="52" t="str">
        <f>VLOOKUP(F151,Stammdaten!$B$5:$F$69,5,FALSE)</f>
        <v>Finanzbuchhaltung</v>
      </c>
      <c r="J151" s="53">
        <v>3</v>
      </c>
    </row>
    <row r="152" spans="2:10" x14ac:dyDescent="0.25">
      <c r="B152" s="41" t="s">
        <v>163</v>
      </c>
      <c r="C152" s="37" t="s">
        <v>826</v>
      </c>
      <c r="D152" s="41" t="s">
        <v>830</v>
      </c>
      <c r="E152" s="45">
        <v>2012</v>
      </c>
      <c r="F152" s="43">
        <v>88077291</v>
      </c>
      <c r="G152" s="26" t="s">
        <v>744</v>
      </c>
      <c r="H152" s="52" t="str">
        <f>VLOOKUP(F152,Stammdaten!$B$5:$F$69,4,FALSE)</f>
        <v>17400</v>
      </c>
      <c r="I152" s="52" t="str">
        <f>VLOOKUP(F152,Stammdaten!$B$5:$F$69,5,FALSE)</f>
        <v>Allgemeine Verwaltung</v>
      </c>
      <c r="J152" s="53">
        <v>3</v>
      </c>
    </row>
    <row r="153" spans="2:10" x14ac:dyDescent="0.25">
      <c r="B153" s="41" t="s">
        <v>164</v>
      </c>
      <c r="C153" s="37" t="s">
        <v>826</v>
      </c>
      <c r="D153" s="41" t="s">
        <v>830</v>
      </c>
      <c r="E153" s="45">
        <v>2012</v>
      </c>
      <c r="F153" s="43">
        <v>87877664</v>
      </c>
      <c r="G153" s="26" t="s">
        <v>769</v>
      </c>
      <c r="H153" s="52" t="str">
        <f>VLOOKUP(F153,Stammdaten!$B$5:$F$69,4,FALSE)</f>
        <v>12620</v>
      </c>
      <c r="I153" s="52" t="str">
        <f>VLOOKUP(F153,Stammdaten!$B$5:$F$69,5,FALSE)</f>
        <v>SoftwEW Applikation</v>
      </c>
      <c r="J153" s="53">
        <v>3</v>
      </c>
    </row>
    <row r="154" spans="2:10" x14ac:dyDescent="0.25">
      <c r="B154" s="41" t="s">
        <v>165</v>
      </c>
      <c r="C154" s="37" t="s">
        <v>826</v>
      </c>
      <c r="D154" s="41" t="s">
        <v>830</v>
      </c>
      <c r="E154" s="45">
        <v>2012</v>
      </c>
      <c r="F154" s="43">
        <v>89900716</v>
      </c>
      <c r="G154" s="26" t="s">
        <v>711</v>
      </c>
      <c r="H154" s="52" t="str">
        <f>VLOOKUP(F154,Stammdaten!$B$5:$F$69,4,FALSE)</f>
        <v>12700</v>
      </c>
      <c r="I154" s="52" t="str">
        <f>VLOOKUP(F154,Stammdaten!$B$5:$F$69,5,FALSE)</f>
        <v>Arbeitsvorbereitung</v>
      </c>
      <c r="J154" s="53">
        <v>3</v>
      </c>
    </row>
    <row r="155" spans="2:10" x14ac:dyDescent="0.25">
      <c r="B155" s="41" t="s">
        <v>166</v>
      </c>
      <c r="C155" s="37" t="s">
        <v>826</v>
      </c>
      <c r="D155" s="41" t="s">
        <v>831</v>
      </c>
      <c r="E155" s="45">
        <v>2012</v>
      </c>
      <c r="F155" s="43">
        <v>89903331</v>
      </c>
      <c r="G155" s="26" t="s">
        <v>809</v>
      </c>
      <c r="H155" s="52" t="str">
        <f>VLOOKUP(F155,Stammdaten!$B$5:$F$69,4,FALSE)</f>
        <v>11100</v>
      </c>
      <c r="I155" s="52" t="str">
        <f>VLOOKUP(F155,Stammdaten!$B$5:$F$69,5,FALSE)</f>
        <v>Einkauf</v>
      </c>
      <c r="J155" s="53">
        <v>3</v>
      </c>
    </row>
    <row r="156" spans="2:10" x14ac:dyDescent="0.25">
      <c r="B156" s="41" t="s">
        <v>167</v>
      </c>
      <c r="C156" s="37" t="s">
        <v>826</v>
      </c>
      <c r="D156" s="41" t="s">
        <v>831</v>
      </c>
      <c r="E156" s="45">
        <v>2012</v>
      </c>
      <c r="F156" s="43">
        <v>89912065</v>
      </c>
      <c r="G156" s="26" t="s">
        <v>812</v>
      </c>
      <c r="H156" s="52" t="str">
        <f>VLOOKUP(F156,Stammdaten!$B$5:$F$69,4,FALSE)</f>
        <v>12800</v>
      </c>
      <c r="I156" s="52" t="str">
        <f>VLOOKUP(F156,Stammdaten!$B$5:$F$69,5,FALSE)</f>
        <v>Service/Support</v>
      </c>
      <c r="J156" s="53">
        <v>3</v>
      </c>
    </row>
    <row r="157" spans="2:10" x14ac:dyDescent="0.25">
      <c r="B157" s="41" t="s">
        <v>168</v>
      </c>
      <c r="C157" s="37" t="s">
        <v>826</v>
      </c>
      <c r="D157" s="41" t="s">
        <v>831</v>
      </c>
      <c r="E157" s="45">
        <v>2012</v>
      </c>
      <c r="F157" s="43">
        <v>89912071</v>
      </c>
      <c r="G157" s="26" t="s">
        <v>731</v>
      </c>
      <c r="H157" s="52" t="str">
        <f>VLOOKUP(F157,Stammdaten!$B$5:$F$69,4,FALSE)</f>
        <v>17200</v>
      </c>
      <c r="I157" s="52" t="str">
        <f>VLOOKUP(F157,Stammdaten!$B$5:$F$69,5,FALSE)</f>
        <v>Kaufmännische Leitung</v>
      </c>
      <c r="J157" s="53">
        <v>3</v>
      </c>
    </row>
    <row r="158" spans="2:10" x14ac:dyDescent="0.25">
      <c r="B158" s="41" t="s">
        <v>169</v>
      </c>
      <c r="C158" s="37" t="s">
        <v>826</v>
      </c>
      <c r="D158" s="41" t="s">
        <v>831</v>
      </c>
      <c r="E158" s="45">
        <v>2012</v>
      </c>
      <c r="F158" s="43">
        <v>89907375</v>
      </c>
      <c r="G158" s="26" t="s">
        <v>718</v>
      </c>
      <c r="H158" s="52" t="str">
        <f>VLOOKUP(F158,Stammdaten!$B$5:$F$69,4,FALSE)</f>
        <v>12200</v>
      </c>
      <c r="I158" s="52" t="str">
        <f>VLOOKUP(F158,Stammdaten!$B$5:$F$69,5,FALSE)</f>
        <v>Qualitätsmanagement</v>
      </c>
      <c r="J158" s="53">
        <v>3</v>
      </c>
    </row>
    <row r="159" spans="2:10" x14ac:dyDescent="0.25">
      <c r="B159" s="41" t="s">
        <v>170</v>
      </c>
      <c r="C159" s="37" t="s">
        <v>826</v>
      </c>
      <c r="D159" s="41" t="s">
        <v>831</v>
      </c>
      <c r="E159" s="45">
        <v>2012</v>
      </c>
      <c r="F159" s="43">
        <v>89903218</v>
      </c>
      <c r="G159" s="26" t="s">
        <v>700</v>
      </c>
      <c r="H159" s="52" t="str">
        <f>VLOOKUP(F159,Stammdaten!$B$5:$F$69,4,FALSE)</f>
        <v>17400</v>
      </c>
      <c r="I159" s="52" t="str">
        <f>VLOOKUP(F159,Stammdaten!$B$5:$F$69,5,FALSE)</f>
        <v>Allgemeine Verwaltung</v>
      </c>
      <c r="J159" s="53">
        <v>3</v>
      </c>
    </row>
    <row r="160" spans="2:10" x14ac:dyDescent="0.25">
      <c r="B160" s="41" t="s">
        <v>171</v>
      </c>
      <c r="C160" s="37" t="s">
        <v>826</v>
      </c>
      <c r="D160" s="41" t="s">
        <v>831</v>
      </c>
      <c r="E160" s="45">
        <v>2012</v>
      </c>
      <c r="F160" s="43">
        <v>89909671</v>
      </c>
      <c r="G160" s="26" t="s">
        <v>793</v>
      </c>
      <c r="H160" s="52" t="str">
        <f>VLOOKUP(F160,Stammdaten!$B$5:$F$69,4,FALSE)</f>
        <v>12200</v>
      </c>
      <c r="I160" s="52" t="str">
        <f>VLOOKUP(F160,Stammdaten!$B$5:$F$69,5,FALSE)</f>
        <v>Qualitätsmanagement</v>
      </c>
      <c r="J160" s="53">
        <v>3</v>
      </c>
    </row>
    <row r="161" spans="2:10" x14ac:dyDescent="0.25">
      <c r="B161" s="41" t="s">
        <v>172</v>
      </c>
      <c r="C161" s="37" t="s">
        <v>826</v>
      </c>
      <c r="D161" s="41" t="s">
        <v>831</v>
      </c>
      <c r="E161" s="45">
        <v>2012</v>
      </c>
      <c r="F161" s="43">
        <v>87885711</v>
      </c>
      <c r="G161" s="26" t="s">
        <v>804</v>
      </c>
      <c r="H161" s="52" t="str">
        <f>VLOOKUP(F161,Stammdaten!$B$5:$F$69,4,FALSE)</f>
        <v>12420</v>
      </c>
      <c r="I161" s="52" t="str">
        <f>VLOOKUP(F161,Stammdaten!$B$5:$F$69,5,FALSE)</f>
        <v>Systemtechniker</v>
      </c>
      <c r="J161" s="53">
        <v>3</v>
      </c>
    </row>
    <row r="162" spans="2:10" x14ac:dyDescent="0.25">
      <c r="B162" s="41" t="s">
        <v>173</v>
      </c>
      <c r="C162" s="37" t="s">
        <v>826</v>
      </c>
      <c r="D162" s="41" t="s">
        <v>831</v>
      </c>
      <c r="E162" s="45">
        <v>2012</v>
      </c>
      <c r="F162" s="43">
        <v>87883928</v>
      </c>
      <c r="G162" s="26" t="s">
        <v>767</v>
      </c>
      <c r="H162" s="52" t="str">
        <f>VLOOKUP(F162,Stammdaten!$B$5:$F$69,4,FALSE)</f>
        <v>14100</v>
      </c>
      <c r="I162" s="52" t="str">
        <f>VLOOKUP(F162,Stammdaten!$B$5:$F$69,5,FALSE)</f>
        <v>Fertigung allgemein</v>
      </c>
      <c r="J162" s="53">
        <v>3</v>
      </c>
    </row>
    <row r="163" spans="2:10" x14ac:dyDescent="0.25">
      <c r="B163" s="41" t="s">
        <v>174</v>
      </c>
      <c r="C163" s="37" t="s">
        <v>826</v>
      </c>
      <c r="D163" s="41" t="s">
        <v>831</v>
      </c>
      <c r="E163" s="45">
        <v>2012</v>
      </c>
      <c r="F163" s="43">
        <v>88077729</v>
      </c>
      <c r="G163" s="26" t="s">
        <v>814</v>
      </c>
      <c r="H163" s="52" t="str">
        <f>VLOOKUP(F163,Stammdaten!$B$5:$F$69,4,FALSE)</f>
        <v>12420</v>
      </c>
      <c r="I163" s="52" t="str">
        <f>VLOOKUP(F163,Stammdaten!$B$5:$F$69,5,FALSE)</f>
        <v>Systemtechniker</v>
      </c>
      <c r="J163" s="53">
        <v>3</v>
      </c>
    </row>
    <row r="164" spans="2:10" x14ac:dyDescent="0.25">
      <c r="B164" s="41" t="s">
        <v>175</v>
      </c>
      <c r="C164" s="37" t="s">
        <v>826</v>
      </c>
      <c r="D164" s="41" t="s">
        <v>831</v>
      </c>
      <c r="E164" s="45">
        <v>2012</v>
      </c>
      <c r="F164" s="43">
        <v>87883865</v>
      </c>
      <c r="G164" s="26" t="s">
        <v>765</v>
      </c>
      <c r="H164" s="52" t="str">
        <f>VLOOKUP(F164,Stammdaten!$B$5:$F$69,4,FALSE)</f>
        <v>12430</v>
      </c>
      <c r="I164" s="52" t="str">
        <f>VLOOKUP(F164,Stammdaten!$B$5:$F$69,5,FALSE)</f>
        <v>Technisches Zeichenbüro</v>
      </c>
      <c r="J164" s="53">
        <v>3</v>
      </c>
    </row>
    <row r="165" spans="2:10" x14ac:dyDescent="0.25">
      <c r="B165" s="41" t="s">
        <v>176</v>
      </c>
      <c r="C165" s="37" t="s">
        <v>826</v>
      </c>
      <c r="D165" s="41" t="s">
        <v>831</v>
      </c>
      <c r="E165" s="45">
        <v>2012</v>
      </c>
      <c r="F165" s="43">
        <v>88347640</v>
      </c>
      <c r="G165" s="26" t="s">
        <v>801</v>
      </c>
      <c r="H165" s="52" t="str">
        <f>VLOOKUP(F165,Stammdaten!$B$5:$F$69,4,FALSE)</f>
        <v>11200</v>
      </c>
      <c r="I165" s="52" t="str">
        <f>VLOOKUP(F165,Stammdaten!$B$5:$F$69,5,FALSE)</f>
        <v>Wareneingangskontr., Wareneing</v>
      </c>
      <c r="J165" s="53">
        <v>3</v>
      </c>
    </row>
    <row r="166" spans="2:10" x14ac:dyDescent="0.25">
      <c r="B166" s="41" t="s">
        <v>177</v>
      </c>
      <c r="C166" s="37" t="s">
        <v>826</v>
      </c>
      <c r="D166" s="41" t="s">
        <v>831</v>
      </c>
      <c r="E166" s="45">
        <v>2012</v>
      </c>
      <c r="F166" s="43">
        <v>89911594</v>
      </c>
      <c r="G166" s="26" t="s">
        <v>806</v>
      </c>
      <c r="H166" s="52" t="str">
        <f>VLOOKUP(F166,Stammdaten!$B$5:$F$69,4,FALSE)</f>
        <v>14200</v>
      </c>
      <c r="I166" s="52" t="str">
        <f>VLOOKUP(F166,Stammdaten!$B$5:$F$69,5,FALSE)</f>
        <v>Teileproduktion/Baugruppenfert</v>
      </c>
      <c r="J166" s="53">
        <v>3</v>
      </c>
    </row>
    <row r="167" spans="2:10" x14ac:dyDescent="0.25">
      <c r="B167" s="41" t="s">
        <v>178</v>
      </c>
      <c r="C167" s="37" t="s">
        <v>826</v>
      </c>
      <c r="D167" s="41" t="s">
        <v>831</v>
      </c>
      <c r="E167" s="45">
        <v>2012</v>
      </c>
      <c r="F167" s="43">
        <v>87927694</v>
      </c>
      <c r="G167" s="26" t="s">
        <v>819</v>
      </c>
      <c r="H167" s="52" t="str">
        <f>VLOOKUP(F167,Stammdaten!$B$5:$F$69,4,FALSE)</f>
        <v>13310</v>
      </c>
      <c r="I167" s="52" t="str">
        <f>VLOOKUP(F167,Stammdaten!$B$5:$F$69,5,FALSE)</f>
        <v>Gesamtprojektleitung Produkte</v>
      </c>
      <c r="J167" s="53">
        <v>3</v>
      </c>
    </row>
    <row r="168" spans="2:10" x14ac:dyDescent="0.25">
      <c r="B168" s="41" t="s">
        <v>179</v>
      </c>
      <c r="C168" s="37" t="s">
        <v>826</v>
      </c>
      <c r="D168" s="41" t="s">
        <v>831</v>
      </c>
      <c r="E168" s="45">
        <v>2012</v>
      </c>
      <c r="F168" s="43">
        <v>87887931</v>
      </c>
      <c r="G168" s="26" t="s">
        <v>776</v>
      </c>
      <c r="H168" s="52" t="str">
        <f>VLOOKUP(F168,Stammdaten!$B$5:$F$69,4,FALSE)</f>
        <v>12500</v>
      </c>
      <c r="I168" s="52" t="str">
        <f>VLOOKUP(F168,Stammdaten!$B$5:$F$69,5,FALSE)</f>
        <v>Konstruktion</v>
      </c>
      <c r="J168" s="53">
        <v>3</v>
      </c>
    </row>
    <row r="169" spans="2:10" x14ac:dyDescent="0.25">
      <c r="B169" s="41" t="s">
        <v>180</v>
      </c>
      <c r="C169" s="37" t="s">
        <v>826</v>
      </c>
      <c r="D169" s="41" t="s">
        <v>831</v>
      </c>
      <c r="E169" s="45">
        <v>2012</v>
      </c>
      <c r="F169" s="43">
        <v>88113867</v>
      </c>
      <c r="G169" s="26" t="s">
        <v>740</v>
      </c>
      <c r="H169" s="52" t="str">
        <f>VLOOKUP(F169,Stammdaten!$B$5:$F$69,4,FALSE)</f>
        <v>12410</v>
      </c>
      <c r="I169" s="52" t="str">
        <f>VLOOKUP(F169,Stammdaten!$B$5:$F$69,5,FALSE)</f>
        <v>Hardwareentwicklung</v>
      </c>
      <c r="J169" s="53">
        <v>3</v>
      </c>
    </row>
    <row r="170" spans="2:10" x14ac:dyDescent="0.25">
      <c r="B170" s="41" t="s">
        <v>181</v>
      </c>
      <c r="C170" s="37" t="s">
        <v>826</v>
      </c>
      <c r="D170" s="41" t="s">
        <v>831</v>
      </c>
      <c r="E170" s="45">
        <v>2012</v>
      </c>
      <c r="F170" s="43">
        <v>87887643</v>
      </c>
      <c r="G170" s="26" t="s">
        <v>771</v>
      </c>
      <c r="H170" s="52" t="str">
        <f>VLOOKUP(F170,Stammdaten!$B$5:$F$69,4,FALSE)</f>
        <v>12410</v>
      </c>
      <c r="I170" s="52" t="str">
        <f>VLOOKUP(F170,Stammdaten!$B$5:$F$69,5,FALSE)</f>
        <v>Hardwareentwicklung</v>
      </c>
      <c r="J170" s="53">
        <v>3</v>
      </c>
    </row>
    <row r="171" spans="2:10" x14ac:dyDescent="0.25">
      <c r="B171" s="41" t="s">
        <v>182</v>
      </c>
      <c r="C171" s="37" t="s">
        <v>826</v>
      </c>
      <c r="D171" s="41" t="s">
        <v>831</v>
      </c>
      <c r="E171" s="45">
        <v>2012</v>
      </c>
      <c r="F171" s="43">
        <v>87936429</v>
      </c>
      <c r="G171" s="26" t="s">
        <v>783</v>
      </c>
      <c r="H171" s="52" t="str">
        <f>VLOOKUP(F171,Stammdaten!$B$5:$F$69,4,FALSE)</f>
        <v>12420</v>
      </c>
      <c r="I171" s="52" t="str">
        <f>VLOOKUP(F171,Stammdaten!$B$5:$F$69,5,FALSE)</f>
        <v>Systemtechniker</v>
      </c>
      <c r="J171" s="53">
        <v>3</v>
      </c>
    </row>
    <row r="172" spans="2:10" x14ac:dyDescent="0.25">
      <c r="B172" s="41" t="s">
        <v>183</v>
      </c>
      <c r="C172" s="37" t="s">
        <v>826</v>
      </c>
      <c r="D172" s="41" t="s">
        <v>831</v>
      </c>
      <c r="E172" s="45">
        <v>2012</v>
      </c>
      <c r="F172" s="43">
        <v>87882562</v>
      </c>
      <c r="G172" s="26" t="s">
        <v>773</v>
      </c>
      <c r="H172" s="52" t="str">
        <f>VLOOKUP(F172,Stammdaten!$B$5:$F$69,4,FALSE)</f>
        <v>17300</v>
      </c>
      <c r="I172" s="52" t="str">
        <f>VLOOKUP(F172,Stammdaten!$B$5:$F$69,5,FALSE)</f>
        <v>Finanzbuchhaltung</v>
      </c>
      <c r="J172" s="53">
        <v>3</v>
      </c>
    </row>
    <row r="173" spans="2:10" x14ac:dyDescent="0.25">
      <c r="B173" s="41" t="s">
        <v>184</v>
      </c>
      <c r="C173" s="37" t="s">
        <v>826</v>
      </c>
      <c r="D173" s="41" t="s">
        <v>831</v>
      </c>
      <c r="E173" s="45">
        <v>2012</v>
      </c>
      <c r="F173" s="43">
        <v>89895329</v>
      </c>
      <c r="G173" s="26" t="s">
        <v>715</v>
      </c>
      <c r="H173" s="52" t="str">
        <f>VLOOKUP(F173,Stammdaten!$B$5:$F$69,4,FALSE)</f>
        <v>12410</v>
      </c>
      <c r="I173" s="52" t="str">
        <f>VLOOKUP(F173,Stammdaten!$B$5:$F$69,5,FALSE)</f>
        <v>Hardwareentwicklung</v>
      </c>
      <c r="J173" s="53">
        <v>3</v>
      </c>
    </row>
    <row r="174" spans="2:10" x14ac:dyDescent="0.25">
      <c r="B174" s="41" t="s">
        <v>185</v>
      </c>
      <c r="C174" s="37" t="s">
        <v>826</v>
      </c>
      <c r="D174" s="41" t="s">
        <v>831</v>
      </c>
      <c r="E174" s="45">
        <v>2012</v>
      </c>
      <c r="F174" s="43">
        <v>89905771</v>
      </c>
      <c r="G174" s="26" t="s">
        <v>706</v>
      </c>
      <c r="H174" s="52" t="str">
        <f>VLOOKUP(F174,Stammdaten!$B$5:$F$69,4,FALSE)</f>
        <v>18100</v>
      </c>
      <c r="I174" s="52" t="str">
        <f>VLOOKUP(F174,Stammdaten!$B$5:$F$69,5,FALSE)</f>
        <v>Vertriebsleitung, Vt. allgem.</v>
      </c>
      <c r="J174" s="53">
        <v>3</v>
      </c>
    </row>
    <row r="175" spans="2:10" x14ac:dyDescent="0.25">
      <c r="B175" s="41" t="s">
        <v>186</v>
      </c>
      <c r="C175" s="37" t="s">
        <v>826</v>
      </c>
      <c r="D175" s="41" t="s">
        <v>831</v>
      </c>
      <c r="E175" s="45">
        <v>2012</v>
      </c>
      <c r="F175" s="43">
        <v>87887423</v>
      </c>
      <c r="G175" s="26" t="s">
        <v>761</v>
      </c>
      <c r="H175" s="52" t="str">
        <f>VLOOKUP(F175,Stammdaten!$B$5:$F$69,4,FALSE)</f>
        <v>14320</v>
      </c>
      <c r="I175" s="52" t="str">
        <f>VLOOKUP(F175,Stammdaten!$B$5:$F$69,5,FALSE)</f>
        <v>Prüffeld</v>
      </c>
      <c r="J175" s="53">
        <v>3</v>
      </c>
    </row>
    <row r="176" spans="2:10" x14ac:dyDescent="0.25">
      <c r="B176" s="41" t="s">
        <v>187</v>
      </c>
      <c r="C176" s="37" t="s">
        <v>826</v>
      </c>
      <c r="D176" s="41" t="s">
        <v>831</v>
      </c>
      <c r="E176" s="45">
        <v>2012</v>
      </c>
      <c r="F176" s="43">
        <v>89899079</v>
      </c>
      <c r="G176" s="26" t="s">
        <v>813</v>
      </c>
      <c r="H176" s="52" t="str">
        <f>VLOOKUP(F176,Stammdaten!$B$5:$F$69,4,FALSE)</f>
        <v>13120</v>
      </c>
      <c r="I176" s="52" t="str">
        <f>VLOOKUP(F176,Stammdaten!$B$5:$F$69,5,FALSE)</f>
        <v>Projektleiter MIL</v>
      </c>
      <c r="J176" s="53">
        <v>3</v>
      </c>
    </row>
    <row r="177" spans="2:10" x14ac:dyDescent="0.25">
      <c r="B177" s="41" t="s">
        <v>188</v>
      </c>
      <c r="C177" s="37" t="s">
        <v>826</v>
      </c>
      <c r="D177" s="41" t="s">
        <v>831</v>
      </c>
      <c r="E177" s="45">
        <v>2012</v>
      </c>
      <c r="F177" s="43">
        <v>87886655</v>
      </c>
      <c r="G177" s="26" t="s">
        <v>756</v>
      </c>
      <c r="H177" s="52" t="str">
        <f>VLOOKUP(F177,Stammdaten!$B$5:$F$69,4,FALSE)</f>
        <v>18100</v>
      </c>
      <c r="I177" s="52" t="str">
        <f>VLOOKUP(F177,Stammdaten!$B$5:$F$69,5,FALSE)</f>
        <v>Vertriebsleitung, Vt. allgem.</v>
      </c>
      <c r="J177" s="53">
        <v>3</v>
      </c>
    </row>
    <row r="178" spans="2:10" x14ac:dyDescent="0.25">
      <c r="B178" s="41" t="s">
        <v>189</v>
      </c>
      <c r="C178" s="37" t="s">
        <v>826</v>
      </c>
      <c r="D178" s="41" t="s">
        <v>831</v>
      </c>
      <c r="E178" s="45">
        <v>2012</v>
      </c>
      <c r="F178" s="43">
        <v>89901210</v>
      </c>
      <c r="G178" s="26" t="s">
        <v>735</v>
      </c>
      <c r="H178" s="52" t="str">
        <f>VLOOKUP(F178,Stammdaten!$B$5:$F$69,4,FALSE)</f>
        <v>12430</v>
      </c>
      <c r="I178" s="52" t="str">
        <f>VLOOKUP(F178,Stammdaten!$B$5:$F$69,5,FALSE)</f>
        <v>Technisches Zeichenbüro</v>
      </c>
      <c r="J178" s="53">
        <v>3</v>
      </c>
    </row>
    <row r="179" spans="2:10" x14ac:dyDescent="0.25">
      <c r="B179" s="41" t="s">
        <v>190</v>
      </c>
      <c r="C179" s="37" t="s">
        <v>826</v>
      </c>
      <c r="D179" s="41" t="s">
        <v>831</v>
      </c>
      <c r="E179" s="45">
        <v>2012</v>
      </c>
      <c r="F179" s="43">
        <v>87929951</v>
      </c>
      <c r="G179" s="26" t="s">
        <v>754</v>
      </c>
      <c r="H179" s="52" t="str">
        <f>VLOOKUP(F179,Stammdaten!$B$5:$F$69,4,FALSE)</f>
        <v>12300</v>
      </c>
      <c r="I179" s="52" t="str">
        <f>VLOOKUP(F179,Stammdaten!$B$5:$F$69,5,FALSE)</f>
        <v>Dokumentation</v>
      </c>
      <c r="J179" s="53">
        <v>3</v>
      </c>
    </row>
    <row r="180" spans="2:10" x14ac:dyDescent="0.25">
      <c r="B180" s="41" t="s">
        <v>191</v>
      </c>
      <c r="C180" s="37" t="s">
        <v>826</v>
      </c>
      <c r="D180" s="41" t="s">
        <v>832</v>
      </c>
      <c r="E180" s="45">
        <v>2012</v>
      </c>
      <c r="F180" s="43">
        <v>87883552</v>
      </c>
      <c r="G180" s="26" t="s">
        <v>818</v>
      </c>
      <c r="H180" s="52" t="str">
        <f>VLOOKUP(F180,Stammdaten!$B$5:$F$69,4,FALSE)</f>
        <v>17100</v>
      </c>
      <c r="I180" s="52" t="str">
        <f>VLOOKUP(F180,Stammdaten!$B$5:$F$69,5,FALSE)</f>
        <v>Geschäftsführung</v>
      </c>
      <c r="J180" s="53">
        <v>3</v>
      </c>
    </row>
    <row r="181" spans="2:10" x14ac:dyDescent="0.25">
      <c r="B181" s="41" t="s">
        <v>192</v>
      </c>
      <c r="C181" s="37" t="s">
        <v>826</v>
      </c>
      <c r="D181" s="41" t="s">
        <v>832</v>
      </c>
      <c r="E181" s="45">
        <v>2012</v>
      </c>
      <c r="F181" s="43">
        <v>88357259</v>
      </c>
      <c r="G181" s="26" t="s">
        <v>798</v>
      </c>
      <c r="H181" s="52" t="str">
        <f>VLOOKUP(F181,Stammdaten!$B$5:$F$69,4,FALSE)</f>
        <v>18200</v>
      </c>
      <c r="I181" s="52" t="str">
        <f>VLOOKUP(F181,Stammdaten!$B$5:$F$69,5,FALSE)</f>
        <v>Marketing</v>
      </c>
      <c r="J181" s="53">
        <v>3</v>
      </c>
    </row>
    <row r="182" spans="2:10" x14ac:dyDescent="0.25">
      <c r="B182" s="41" t="s">
        <v>193</v>
      </c>
      <c r="C182" s="37" t="s">
        <v>826</v>
      </c>
      <c r="D182" s="41" t="s">
        <v>832</v>
      </c>
      <c r="E182" s="45">
        <v>2012</v>
      </c>
      <c r="F182" s="43">
        <v>87921549</v>
      </c>
      <c r="G182" s="26" t="s">
        <v>728</v>
      </c>
      <c r="H182" s="52" t="str">
        <f>VLOOKUP(F182,Stammdaten!$B$5:$F$69,4,FALSE)</f>
        <v>12620</v>
      </c>
      <c r="I182" s="52" t="str">
        <f>VLOOKUP(F182,Stammdaten!$B$5:$F$69,5,FALSE)</f>
        <v>SoftwEW Applikation</v>
      </c>
      <c r="J182" s="53">
        <v>3</v>
      </c>
    </row>
    <row r="183" spans="2:10" x14ac:dyDescent="0.25">
      <c r="B183" s="41" t="s">
        <v>194</v>
      </c>
      <c r="C183" s="37" t="s">
        <v>826</v>
      </c>
      <c r="D183" s="41" t="s">
        <v>832</v>
      </c>
      <c r="E183" s="45">
        <v>2012</v>
      </c>
      <c r="F183" s="43">
        <v>89912065</v>
      </c>
      <c r="G183" s="26" t="s">
        <v>812</v>
      </c>
      <c r="H183" s="52" t="str">
        <f>VLOOKUP(F183,Stammdaten!$B$5:$F$69,4,FALSE)</f>
        <v>12800</v>
      </c>
      <c r="I183" s="52" t="str">
        <f>VLOOKUP(F183,Stammdaten!$B$5:$F$69,5,FALSE)</f>
        <v>Service/Support</v>
      </c>
      <c r="J183" s="53">
        <v>3</v>
      </c>
    </row>
    <row r="184" spans="2:10" x14ac:dyDescent="0.25">
      <c r="B184" s="41" t="s">
        <v>195</v>
      </c>
      <c r="C184" s="37" t="s">
        <v>826</v>
      </c>
      <c r="D184" s="41" t="s">
        <v>832</v>
      </c>
      <c r="E184" s="45">
        <v>2012</v>
      </c>
      <c r="F184" s="43">
        <v>89907375</v>
      </c>
      <c r="G184" s="26" t="s">
        <v>718</v>
      </c>
      <c r="H184" s="52" t="str">
        <f>VLOOKUP(F184,Stammdaten!$B$5:$F$69,4,FALSE)</f>
        <v>12200</v>
      </c>
      <c r="I184" s="52" t="str">
        <f>VLOOKUP(F184,Stammdaten!$B$5:$F$69,5,FALSE)</f>
        <v>Qualitätsmanagement</v>
      </c>
      <c r="J184" s="53">
        <v>3</v>
      </c>
    </row>
    <row r="185" spans="2:10" x14ac:dyDescent="0.25">
      <c r="B185" s="41" t="s">
        <v>196</v>
      </c>
      <c r="C185" s="37" t="s">
        <v>826</v>
      </c>
      <c r="D185" s="41" t="s">
        <v>832</v>
      </c>
      <c r="E185" s="45">
        <v>2012</v>
      </c>
      <c r="F185" s="43">
        <v>89897877</v>
      </c>
      <c r="G185" s="26" t="s">
        <v>694</v>
      </c>
      <c r="H185" s="52" t="str">
        <f>VLOOKUP(F185,Stammdaten!$B$5:$F$69,4,FALSE)</f>
        <v>12620</v>
      </c>
      <c r="I185" s="52" t="str">
        <f>VLOOKUP(F185,Stammdaten!$B$5:$F$69,5,FALSE)</f>
        <v>SoftwEW Applikation</v>
      </c>
      <c r="J185" s="53">
        <v>3</v>
      </c>
    </row>
    <row r="186" spans="2:10" x14ac:dyDescent="0.25">
      <c r="B186" s="41" t="s">
        <v>197</v>
      </c>
      <c r="C186" s="37" t="s">
        <v>826</v>
      </c>
      <c r="D186" s="41" t="s">
        <v>832</v>
      </c>
      <c r="E186" s="45">
        <v>2012</v>
      </c>
      <c r="F186" s="43">
        <v>89911594</v>
      </c>
      <c r="G186" s="26" t="s">
        <v>806</v>
      </c>
      <c r="H186" s="52" t="str">
        <f>VLOOKUP(F186,Stammdaten!$B$5:$F$69,4,FALSE)</f>
        <v>14200</v>
      </c>
      <c r="I186" s="52" t="str">
        <f>VLOOKUP(F186,Stammdaten!$B$5:$F$69,5,FALSE)</f>
        <v>Teileproduktion/Baugruppenfert</v>
      </c>
      <c r="J186" s="53">
        <v>3</v>
      </c>
    </row>
    <row r="187" spans="2:10" x14ac:dyDescent="0.25">
      <c r="B187" s="41" t="s">
        <v>198</v>
      </c>
      <c r="C187" s="37" t="s">
        <v>826</v>
      </c>
      <c r="D187" s="41" t="s">
        <v>832</v>
      </c>
      <c r="E187" s="45">
        <v>2012</v>
      </c>
      <c r="F187" s="43">
        <v>89903331</v>
      </c>
      <c r="G187" s="26" t="s">
        <v>809</v>
      </c>
      <c r="H187" s="52" t="str">
        <f>VLOOKUP(F187,Stammdaten!$B$5:$F$69,4,FALSE)</f>
        <v>11100</v>
      </c>
      <c r="I187" s="52" t="str">
        <f>VLOOKUP(F187,Stammdaten!$B$5:$F$69,5,FALSE)</f>
        <v>Einkauf</v>
      </c>
      <c r="J187" s="53">
        <v>3</v>
      </c>
    </row>
    <row r="188" spans="2:10" x14ac:dyDescent="0.25">
      <c r="B188" s="41" t="s">
        <v>199</v>
      </c>
      <c r="C188" s="37" t="s">
        <v>826</v>
      </c>
      <c r="D188" s="41" t="s">
        <v>832</v>
      </c>
      <c r="E188" s="45">
        <v>2012</v>
      </c>
      <c r="F188" s="43">
        <v>89912071</v>
      </c>
      <c r="G188" s="26" t="s">
        <v>731</v>
      </c>
      <c r="H188" s="52" t="str">
        <f>VLOOKUP(F188,Stammdaten!$B$5:$F$69,4,FALSE)</f>
        <v>17200</v>
      </c>
      <c r="I188" s="52" t="str">
        <f>VLOOKUP(F188,Stammdaten!$B$5:$F$69,5,FALSE)</f>
        <v>Kaufmännische Leitung</v>
      </c>
      <c r="J188" s="53">
        <v>3</v>
      </c>
    </row>
    <row r="189" spans="2:10" x14ac:dyDescent="0.25">
      <c r="B189" s="41" t="s">
        <v>200</v>
      </c>
      <c r="C189" s="37" t="s">
        <v>826</v>
      </c>
      <c r="D189" s="41" t="s">
        <v>832</v>
      </c>
      <c r="E189" s="45">
        <v>2012</v>
      </c>
      <c r="F189" s="43">
        <v>87883865</v>
      </c>
      <c r="G189" s="26" t="s">
        <v>765</v>
      </c>
      <c r="H189" s="52" t="str">
        <f>VLOOKUP(F189,Stammdaten!$B$5:$F$69,4,FALSE)</f>
        <v>12430</v>
      </c>
      <c r="I189" s="52" t="str">
        <f>VLOOKUP(F189,Stammdaten!$B$5:$F$69,5,FALSE)</f>
        <v>Technisches Zeichenbüro</v>
      </c>
      <c r="J189" s="53">
        <v>3</v>
      </c>
    </row>
    <row r="190" spans="2:10" x14ac:dyDescent="0.25">
      <c r="B190" s="41" t="s">
        <v>201</v>
      </c>
      <c r="C190" s="37" t="s">
        <v>826</v>
      </c>
      <c r="D190" s="41" t="s">
        <v>832</v>
      </c>
      <c r="E190" s="45">
        <v>2012</v>
      </c>
      <c r="F190" s="43">
        <v>87883070</v>
      </c>
      <c r="G190" s="26" t="s">
        <v>817</v>
      </c>
      <c r="H190" s="52" t="str">
        <f>VLOOKUP(F190,Stammdaten!$B$5:$F$69,4,FALSE)</f>
        <v>18100</v>
      </c>
      <c r="I190" s="52" t="str">
        <f>VLOOKUP(F190,Stammdaten!$B$5:$F$69,5,FALSE)</f>
        <v>Vertriebsleitung, Vt. allgem.</v>
      </c>
      <c r="J190" s="53">
        <v>3</v>
      </c>
    </row>
    <row r="191" spans="2:10" x14ac:dyDescent="0.25">
      <c r="B191" s="41" t="s">
        <v>202</v>
      </c>
      <c r="C191" s="37" t="s">
        <v>826</v>
      </c>
      <c r="D191" s="41" t="s">
        <v>832</v>
      </c>
      <c r="E191" s="45">
        <v>2012</v>
      </c>
      <c r="F191" s="43">
        <v>87883928</v>
      </c>
      <c r="G191" s="26" t="s">
        <v>767</v>
      </c>
      <c r="H191" s="52" t="str">
        <f>VLOOKUP(F191,Stammdaten!$B$5:$F$69,4,FALSE)</f>
        <v>14100</v>
      </c>
      <c r="I191" s="52" t="str">
        <f>VLOOKUP(F191,Stammdaten!$B$5:$F$69,5,FALSE)</f>
        <v>Fertigung allgemein</v>
      </c>
      <c r="J191" s="53">
        <v>3</v>
      </c>
    </row>
    <row r="192" spans="2:10" x14ac:dyDescent="0.25">
      <c r="B192" s="41" t="s">
        <v>203</v>
      </c>
      <c r="C192" s="37" t="s">
        <v>826</v>
      </c>
      <c r="D192" s="41" t="s">
        <v>832</v>
      </c>
      <c r="E192" s="45">
        <v>2012</v>
      </c>
      <c r="F192" s="43">
        <v>88347640</v>
      </c>
      <c r="G192" s="26" t="s">
        <v>801</v>
      </c>
      <c r="H192" s="52" t="str">
        <f>VLOOKUP(F192,Stammdaten!$B$5:$F$69,4,FALSE)</f>
        <v>11200</v>
      </c>
      <c r="I192" s="52" t="str">
        <f>VLOOKUP(F192,Stammdaten!$B$5:$F$69,5,FALSE)</f>
        <v>Wareneingangskontr., Wareneing</v>
      </c>
      <c r="J192" s="53">
        <v>3</v>
      </c>
    </row>
    <row r="193" spans="2:10" x14ac:dyDescent="0.25">
      <c r="B193" s="41" t="s">
        <v>203</v>
      </c>
      <c r="C193" s="37" t="s">
        <v>826</v>
      </c>
      <c r="D193" s="41" t="s">
        <v>832</v>
      </c>
      <c r="E193" s="45">
        <v>2012</v>
      </c>
      <c r="F193" s="43">
        <v>88347640</v>
      </c>
      <c r="G193" s="26" t="s">
        <v>801</v>
      </c>
      <c r="H193" s="52" t="str">
        <f>VLOOKUP(F193,Stammdaten!$B$5:$F$69,4,FALSE)</f>
        <v>11200</v>
      </c>
      <c r="I193" s="52" t="str">
        <f>VLOOKUP(F193,Stammdaten!$B$5:$F$69,5,FALSE)</f>
        <v>Wareneingangskontr., Wareneing</v>
      </c>
      <c r="J193" s="53">
        <v>3</v>
      </c>
    </row>
    <row r="194" spans="2:10" x14ac:dyDescent="0.25">
      <c r="B194" s="41" t="s">
        <v>204</v>
      </c>
      <c r="C194" s="37" t="s">
        <v>826</v>
      </c>
      <c r="D194" s="41" t="s">
        <v>832</v>
      </c>
      <c r="E194" s="45">
        <v>2012</v>
      </c>
      <c r="F194" s="43">
        <v>89899079</v>
      </c>
      <c r="G194" s="26" t="s">
        <v>813</v>
      </c>
      <c r="H194" s="52" t="str">
        <f>VLOOKUP(F194,Stammdaten!$B$5:$F$69,4,FALSE)</f>
        <v>13120</v>
      </c>
      <c r="I194" s="52" t="str">
        <f>VLOOKUP(F194,Stammdaten!$B$5:$F$69,5,FALSE)</f>
        <v>Projektleiter MIL</v>
      </c>
      <c r="J194" s="53">
        <v>3</v>
      </c>
    </row>
    <row r="195" spans="2:10" x14ac:dyDescent="0.25">
      <c r="B195" s="41" t="s">
        <v>205</v>
      </c>
      <c r="C195" s="37" t="s">
        <v>826</v>
      </c>
      <c r="D195" s="41" t="s">
        <v>832</v>
      </c>
      <c r="E195" s="45">
        <v>2012</v>
      </c>
      <c r="F195" s="43">
        <v>89903218</v>
      </c>
      <c r="G195" s="26" t="s">
        <v>700</v>
      </c>
      <c r="H195" s="52" t="str">
        <f>VLOOKUP(F195,Stammdaten!$B$5:$F$69,4,FALSE)</f>
        <v>17400</v>
      </c>
      <c r="I195" s="52" t="str">
        <f>VLOOKUP(F195,Stammdaten!$B$5:$F$69,5,FALSE)</f>
        <v>Allgemeine Verwaltung</v>
      </c>
      <c r="J195" s="53">
        <v>3</v>
      </c>
    </row>
    <row r="196" spans="2:10" x14ac:dyDescent="0.25">
      <c r="B196" s="41" t="s">
        <v>206</v>
      </c>
      <c r="C196" s="37" t="s">
        <v>826</v>
      </c>
      <c r="D196" s="41" t="s">
        <v>832</v>
      </c>
      <c r="E196" s="45">
        <v>2012</v>
      </c>
      <c r="F196" s="43">
        <v>87885711</v>
      </c>
      <c r="G196" s="26" t="s">
        <v>804</v>
      </c>
      <c r="H196" s="52" t="str">
        <f>VLOOKUP(F196,Stammdaten!$B$5:$F$69,4,FALSE)</f>
        <v>12420</v>
      </c>
      <c r="I196" s="52" t="str">
        <f>VLOOKUP(F196,Stammdaten!$B$5:$F$69,5,FALSE)</f>
        <v>Systemtechniker</v>
      </c>
      <c r="J196" s="53">
        <v>3</v>
      </c>
    </row>
    <row r="197" spans="2:10" x14ac:dyDescent="0.25">
      <c r="B197" s="41" t="s">
        <v>207</v>
      </c>
      <c r="C197" s="37" t="s">
        <v>826</v>
      </c>
      <c r="D197" s="41" t="s">
        <v>832</v>
      </c>
      <c r="E197" s="45">
        <v>2012</v>
      </c>
      <c r="F197" s="43">
        <v>89904100</v>
      </c>
      <c r="G197" s="26" t="s">
        <v>749</v>
      </c>
      <c r="H197" s="52" t="str">
        <f>VLOOKUP(F197,Stammdaten!$B$5:$F$69,4,FALSE)</f>
        <v>17300</v>
      </c>
      <c r="I197" s="52" t="str">
        <f>VLOOKUP(F197,Stammdaten!$B$5:$F$69,5,FALSE)</f>
        <v>Finanzbuchhaltung</v>
      </c>
      <c r="J197" s="53">
        <v>3</v>
      </c>
    </row>
    <row r="198" spans="2:10" x14ac:dyDescent="0.25">
      <c r="B198" s="41" t="s">
        <v>208</v>
      </c>
      <c r="C198" s="37" t="s">
        <v>826</v>
      </c>
      <c r="D198" s="41" t="s">
        <v>832</v>
      </c>
      <c r="E198" s="45">
        <v>2012</v>
      </c>
      <c r="F198" s="43">
        <v>89909671</v>
      </c>
      <c r="G198" s="26" t="s">
        <v>793</v>
      </c>
      <c r="H198" s="52" t="str">
        <f>VLOOKUP(F198,Stammdaten!$B$5:$F$69,4,FALSE)</f>
        <v>12200</v>
      </c>
      <c r="I198" s="52" t="str">
        <f>VLOOKUP(F198,Stammdaten!$B$5:$F$69,5,FALSE)</f>
        <v>Qualitätsmanagement</v>
      </c>
      <c r="J198" s="53">
        <v>3</v>
      </c>
    </row>
    <row r="199" spans="2:10" x14ac:dyDescent="0.25">
      <c r="B199" s="41" t="s">
        <v>209</v>
      </c>
      <c r="C199" s="37" t="s">
        <v>826</v>
      </c>
      <c r="D199" s="41" t="s">
        <v>832</v>
      </c>
      <c r="E199" s="45">
        <v>2012</v>
      </c>
      <c r="F199" s="43">
        <v>87887931</v>
      </c>
      <c r="G199" s="26" t="s">
        <v>776</v>
      </c>
      <c r="H199" s="52" t="str">
        <f>VLOOKUP(F199,Stammdaten!$B$5:$F$69,4,FALSE)</f>
        <v>12500</v>
      </c>
      <c r="I199" s="52" t="str">
        <f>VLOOKUP(F199,Stammdaten!$B$5:$F$69,5,FALSE)</f>
        <v>Konstruktion</v>
      </c>
      <c r="J199" s="53">
        <v>3</v>
      </c>
    </row>
    <row r="200" spans="2:10" x14ac:dyDescent="0.25">
      <c r="B200" s="41" t="s">
        <v>210</v>
      </c>
      <c r="C200" s="37" t="s">
        <v>826</v>
      </c>
      <c r="D200" s="41" t="s">
        <v>832</v>
      </c>
      <c r="E200" s="45">
        <v>2012</v>
      </c>
      <c r="F200" s="43">
        <v>87927694</v>
      </c>
      <c r="G200" s="26" t="s">
        <v>819</v>
      </c>
      <c r="H200" s="52" t="str">
        <f>VLOOKUP(F200,Stammdaten!$B$5:$F$69,4,FALSE)</f>
        <v>13310</v>
      </c>
      <c r="I200" s="52" t="str">
        <f>VLOOKUP(F200,Stammdaten!$B$5:$F$69,5,FALSE)</f>
        <v>Gesamtprojektleitung Produkte</v>
      </c>
      <c r="J200" s="53">
        <v>3</v>
      </c>
    </row>
    <row r="201" spans="2:10" x14ac:dyDescent="0.25">
      <c r="B201" s="41" t="s">
        <v>211</v>
      </c>
      <c r="C201" s="37" t="s">
        <v>826</v>
      </c>
      <c r="D201" s="41" t="s">
        <v>832</v>
      </c>
      <c r="E201" s="45">
        <v>2012</v>
      </c>
      <c r="F201" s="43">
        <v>87887643</v>
      </c>
      <c r="G201" s="26" t="s">
        <v>771</v>
      </c>
      <c r="H201" s="52" t="str">
        <f>VLOOKUP(F201,Stammdaten!$B$5:$F$69,4,FALSE)</f>
        <v>12410</v>
      </c>
      <c r="I201" s="52" t="str">
        <f>VLOOKUP(F201,Stammdaten!$B$5:$F$69,5,FALSE)</f>
        <v>Hardwareentwicklung</v>
      </c>
      <c r="J201" s="53">
        <v>3</v>
      </c>
    </row>
    <row r="202" spans="2:10" x14ac:dyDescent="0.25">
      <c r="B202" s="41" t="s">
        <v>212</v>
      </c>
      <c r="C202" s="37" t="s">
        <v>826</v>
      </c>
      <c r="D202" s="41" t="s">
        <v>832</v>
      </c>
      <c r="E202" s="45">
        <v>2012</v>
      </c>
      <c r="F202" s="43">
        <v>87887423</v>
      </c>
      <c r="G202" s="26" t="s">
        <v>761</v>
      </c>
      <c r="H202" s="52" t="str">
        <f>VLOOKUP(F202,Stammdaten!$B$5:$F$69,4,FALSE)</f>
        <v>14320</v>
      </c>
      <c r="I202" s="52" t="str">
        <f>VLOOKUP(F202,Stammdaten!$B$5:$F$69,5,FALSE)</f>
        <v>Prüffeld</v>
      </c>
      <c r="J202" s="53">
        <v>3</v>
      </c>
    </row>
    <row r="203" spans="2:10" x14ac:dyDescent="0.25">
      <c r="B203" s="41" t="s">
        <v>213</v>
      </c>
      <c r="C203" s="37" t="s">
        <v>826</v>
      </c>
      <c r="D203" s="41" t="s">
        <v>832</v>
      </c>
      <c r="E203" s="45">
        <v>2012</v>
      </c>
      <c r="F203" s="43">
        <v>89905771</v>
      </c>
      <c r="G203" s="26" t="s">
        <v>706</v>
      </c>
      <c r="H203" s="52" t="str">
        <f>VLOOKUP(F203,Stammdaten!$B$5:$F$69,4,FALSE)</f>
        <v>18100</v>
      </c>
      <c r="I203" s="52" t="str">
        <f>VLOOKUP(F203,Stammdaten!$B$5:$F$69,5,FALSE)</f>
        <v>Vertriebsleitung, Vt. allgem.</v>
      </c>
      <c r="J203" s="53">
        <v>3</v>
      </c>
    </row>
    <row r="204" spans="2:10" x14ac:dyDescent="0.25">
      <c r="B204" s="41" t="s">
        <v>214</v>
      </c>
      <c r="C204" s="37" t="s">
        <v>826</v>
      </c>
      <c r="D204" s="41" t="s">
        <v>832</v>
      </c>
      <c r="E204" s="45">
        <v>2012</v>
      </c>
      <c r="F204" s="43">
        <v>88347132</v>
      </c>
      <c r="G204" s="26" t="s">
        <v>802</v>
      </c>
      <c r="H204" s="52" t="str">
        <f>VLOOKUP(F204,Stammdaten!$B$5:$F$69,4,FALSE)</f>
        <v>12300</v>
      </c>
      <c r="I204" s="52" t="str">
        <f>VLOOKUP(F204,Stammdaten!$B$5:$F$69,5,FALSE)</f>
        <v>Dokumentation</v>
      </c>
      <c r="J204" s="53">
        <v>3</v>
      </c>
    </row>
    <row r="205" spans="2:10" x14ac:dyDescent="0.25">
      <c r="B205" s="41" t="s">
        <v>215</v>
      </c>
      <c r="C205" s="37" t="s">
        <v>826</v>
      </c>
      <c r="D205" s="41" t="s">
        <v>832</v>
      </c>
      <c r="E205" s="45">
        <v>2012</v>
      </c>
      <c r="F205" s="43">
        <v>89900716</v>
      </c>
      <c r="G205" s="26" t="s">
        <v>711</v>
      </c>
      <c r="H205" s="52" t="str">
        <f>VLOOKUP(F205,Stammdaten!$B$5:$F$69,4,FALSE)</f>
        <v>12700</v>
      </c>
      <c r="I205" s="52" t="str">
        <f>VLOOKUP(F205,Stammdaten!$B$5:$F$69,5,FALSE)</f>
        <v>Arbeitsvorbereitung</v>
      </c>
      <c r="J205" s="53">
        <v>3</v>
      </c>
    </row>
    <row r="206" spans="2:10" x14ac:dyDescent="0.25">
      <c r="B206" s="41" t="s">
        <v>216</v>
      </c>
      <c r="C206" s="37" t="s">
        <v>826</v>
      </c>
      <c r="D206" s="41" t="s">
        <v>832</v>
      </c>
      <c r="E206" s="45">
        <v>2012</v>
      </c>
      <c r="F206" s="43">
        <v>89904842</v>
      </c>
      <c r="G206" s="26" t="s">
        <v>742</v>
      </c>
      <c r="H206" s="52" t="str">
        <f>VLOOKUP(F206,Stammdaten!$B$5:$F$69,4,FALSE)</f>
        <v>12800</v>
      </c>
      <c r="I206" s="52" t="str">
        <f>VLOOKUP(F206,Stammdaten!$B$5:$F$69,5,FALSE)</f>
        <v>Service/Support</v>
      </c>
      <c r="J206" s="53">
        <v>3</v>
      </c>
    </row>
    <row r="207" spans="2:10" x14ac:dyDescent="0.25">
      <c r="B207" s="41" t="s">
        <v>217</v>
      </c>
      <c r="C207" s="37" t="s">
        <v>826</v>
      </c>
      <c r="D207" s="41" t="s">
        <v>832</v>
      </c>
      <c r="E207" s="45">
        <v>2012</v>
      </c>
      <c r="F207" s="43">
        <v>88077718</v>
      </c>
      <c r="G207" s="26" t="s">
        <v>746</v>
      </c>
      <c r="H207" s="52" t="str">
        <f>VLOOKUP(F207,Stammdaten!$B$5:$F$69,4,FALSE)</f>
        <v>14310</v>
      </c>
      <c r="I207" s="52" t="str">
        <f>VLOOKUP(F207,Stammdaten!$B$5:$F$69,5,FALSE)</f>
        <v>Mechanische Montage</v>
      </c>
      <c r="J207" s="53">
        <v>3</v>
      </c>
    </row>
    <row r="208" spans="2:10" x14ac:dyDescent="0.25">
      <c r="B208" s="41" t="s">
        <v>218</v>
      </c>
      <c r="C208" s="37" t="s">
        <v>826</v>
      </c>
      <c r="D208" s="41" t="s">
        <v>833</v>
      </c>
      <c r="E208" s="45">
        <v>2012</v>
      </c>
      <c r="F208" s="43">
        <v>87921549</v>
      </c>
      <c r="G208" s="26" t="s">
        <v>728</v>
      </c>
      <c r="H208" s="52" t="str">
        <f>VLOOKUP(F208,Stammdaten!$B$5:$F$69,4,FALSE)</f>
        <v>12620</v>
      </c>
      <c r="I208" s="52" t="str">
        <f>VLOOKUP(F208,Stammdaten!$B$5:$F$69,5,FALSE)</f>
        <v>SoftwEW Applikation</v>
      </c>
      <c r="J208" s="53">
        <v>3</v>
      </c>
    </row>
    <row r="209" spans="2:10" x14ac:dyDescent="0.25">
      <c r="B209" s="41" t="s">
        <v>219</v>
      </c>
      <c r="C209" s="37" t="s">
        <v>826</v>
      </c>
      <c r="D209" s="41" t="s">
        <v>833</v>
      </c>
      <c r="E209" s="45">
        <v>2012</v>
      </c>
      <c r="F209" s="43">
        <v>88357259</v>
      </c>
      <c r="G209" s="26" t="s">
        <v>798</v>
      </c>
      <c r="H209" s="52" t="str">
        <f>VLOOKUP(F209,Stammdaten!$B$5:$F$69,4,FALSE)</f>
        <v>18200</v>
      </c>
      <c r="I209" s="52" t="str">
        <f>VLOOKUP(F209,Stammdaten!$B$5:$F$69,5,FALSE)</f>
        <v>Marketing</v>
      </c>
      <c r="J209" s="53">
        <v>3</v>
      </c>
    </row>
    <row r="210" spans="2:10" x14ac:dyDescent="0.25">
      <c r="B210" s="41" t="s">
        <v>220</v>
      </c>
      <c r="C210" s="37" t="s">
        <v>826</v>
      </c>
      <c r="D210" s="41" t="s">
        <v>833</v>
      </c>
      <c r="E210" s="45">
        <v>2012</v>
      </c>
      <c r="F210" s="43">
        <v>89895590</v>
      </c>
      <c r="G210" s="26" t="s">
        <v>808</v>
      </c>
      <c r="H210" s="52" t="str">
        <f>VLOOKUP(F210,Stammdaten!$B$5:$F$69,4,FALSE)</f>
        <v>18200</v>
      </c>
      <c r="I210" s="52" t="str">
        <f>VLOOKUP(F210,Stammdaten!$B$5:$F$69,5,FALSE)</f>
        <v>Marketing</v>
      </c>
      <c r="J210" s="53">
        <v>3</v>
      </c>
    </row>
    <row r="211" spans="2:10" x14ac:dyDescent="0.25">
      <c r="B211" s="41" t="s">
        <v>221</v>
      </c>
      <c r="C211" s="37" t="s">
        <v>826</v>
      </c>
      <c r="D211" s="41" t="s">
        <v>833</v>
      </c>
      <c r="E211" s="45">
        <v>2012</v>
      </c>
      <c r="F211" s="43">
        <v>89907375</v>
      </c>
      <c r="G211" s="26" t="s">
        <v>718</v>
      </c>
      <c r="H211" s="52" t="str">
        <f>VLOOKUP(F211,Stammdaten!$B$5:$F$69,4,FALSE)</f>
        <v>12200</v>
      </c>
      <c r="I211" s="52" t="str">
        <f>VLOOKUP(F211,Stammdaten!$B$5:$F$69,5,FALSE)</f>
        <v>Qualitätsmanagement</v>
      </c>
      <c r="J211" s="53">
        <v>3</v>
      </c>
    </row>
    <row r="212" spans="2:10" x14ac:dyDescent="0.25">
      <c r="B212" s="41" t="s">
        <v>222</v>
      </c>
      <c r="C212" s="37" t="s">
        <v>826</v>
      </c>
      <c r="D212" s="41" t="s">
        <v>833</v>
      </c>
      <c r="E212" s="45">
        <v>2012</v>
      </c>
      <c r="F212" s="43">
        <v>89903331</v>
      </c>
      <c r="G212" s="26" t="s">
        <v>809</v>
      </c>
      <c r="H212" s="52" t="str">
        <f>VLOOKUP(F212,Stammdaten!$B$5:$F$69,4,FALSE)</f>
        <v>11100</v>
      </c>
      <c r="I212" s="52" t="str">
        <f>VLOOKUP(F212,Stammdaten!$B$5:$F$69,5,FALSE)</f>
        <v>Einkauf</v>
      </c>
      <c r="J212" s="53">
        <v>3</v>
      </c>
    </row>
    <row r="213" spans="2:10" x14ac:dyDescent="0.25">
      <c r="B213" s="41" t="s">
        <v>223</v>
      </c>
      <c r="C213" s="37" t="s">
        <v>826</v>
      </c>
      <c r="D213" s="41" t="s">
        <v>833</v>
      </c>
      <c r="E213" s="45">
        <v>2012</v>
      </c>
      <c r="F213" s="43">
        <v>89900716</v>
      </c>
      <c r="G213" s="26" t="s">
        <v>711</v>
      </c>
      <c r="H213" s="52" t="str">
        <f>VLOOKUP(F213,Stammdaten!$B$5:$F$69,4,FALSE)</f>
        <v>12700</v>
      </c>
      <c r="I213" s="52" t="str">
        <f>VLOOKUP(F213,Stammdaten!$B$5:$F$69,5,FALSE)</f>
        <v>Arbeitsvorbereitung</v>
      </c>
      <c r="J213" s="53">
        <v>3</v>
      </c>
    </row>
    <row r="214" spans="2:10" x14ac:dyDescent="0.25">
      <c r="B214" s="41" t="s">
        <v>224</v>
      </c>
      <c r="C214" s="37" t="s">
        <v>826</v>
      </c>
      <c r="D214" s="41" t="s">
        <v>833</v>
      </c>
      <c r="E214" s="45">
        <v>2012</v>
      </c>
      <c r="F214" s="43">
        <v>89909671</v>
      </c>
      <c r="G214" s="26" t="s">
        <v>793</v>
      </c>
      <c r="H214" s="52" t="str">
        <f>VLOOKUP(F214,Stammdaten!$B$5:$F$69,4,FALSE)</f>
        <v>12200</v>
      </c>
      <c r="I214" s="52" t="str">
        <f>VLOOKUP(F214,Stammdaten!$B$5:$F$69,5,FALSE)</f>
        <v>Qualitätsmanagement</v>
      </c>
      <c r="J214" s="53">
        <v>3</v>
      </c>
    </row>
    <row r="215" spans="2:10" x14ac:dyDescent="0.25">
      <c r="B215" s="41" t="s">
        <v>225</v>
      </c>
      <c r="C215" s="37" t="s">
        <v>826</v>
      </c>
      <c r="D215" s="41" t="s">
        <v>833</v>
      </c>
      <c r="E215" s="45">
        <v>2012</v>
      </c>
      <c r="F215" s="43">
        <v>89903218</v>
      </c>
      <c r="G215" s="26" t="s">
        <v>700</v>
      </c>
      <c r="H215" s="52" t="str">
        <f>VLOOKUP(F215,Stammdaten!$B$5:$F$69,4,FALSE)</f>
        <v>17400</v>
      </c>
      <c r="I215" s="52" t="str">
        <f>VLOOKUP(F215,Stammdaten!$B$5:$F$69,5,FALSE)</f>
        <v>Allgemeine Verwaltung</v>
      </c>
      <c r="J215" s="53">
        <v>3</v>
      </c>
    </row>
    <row r="216" spans="2:10" x14ac:dyDescent="0.25">
      <c r="B216" s="41" t="s">
        <v>226</v>
      </c>
      <c r="C216" s="37" t="s">
        <v>826</v>
      </c>
      <c r="D216" s="41" t="s">
        <v>833</v>
      </c>
      <c r="E216" s="45">
        <v>2012</v>
      </c>
      <c r="F216" s="43">
        <v>87936429</v>
      </c>
      <c r="G216" s="26" t="s">
        <v>783</v>
      </c>
      <c r="H216" s="52" t="str">
        <f>VLOOKUP(F216,Stammdaten!$B$5:$F$69,4,FALSE)</f>
        <v>12420</v>
      </c>
      <c r="I216" s="52" t="str">
        <f>VLOOKUP(F216,Stammdaten!$B$5:$F$69,5,FALSE)</f>
        <v>Systemtechniker</v>
      </c>
      <c r="J216" s="53">
        <v>3</v>
      </c>
    </row>
    <row r="217" spans="2:10" x14ac:dyDescent="0.25">
      <c r="B217" s="41" t="s">
        <v>227</v>
      </c>
      <c r="C217" s="37" t="s">
        <v>826</v>
      </c>
      <c r="D217" s="41" t="s">
        <v>833</v>
      </c>
      <c r="E217" s="45">
        <v>2012</v>
      </c>
      <c r="F217" s="43">
        <v>88077718</v>
      </c>
      <c r="G217" s="26" t="s">
        <v>746</v>
      </c>
      <c r="H217" s="52" t="str">
        <f>VLOOKUP(F217,Stammdaten!$B$5:$F$69,4,FALSE)</f>
        <v>14310</v>
      </c>
      <c r="I217" s="52" t="str">
        <f>VLOOKUP(F217,Stammdaten!$B$5:$F$69,5,FALSE)</f>
        <v>Mechanische Montage</v>
      </c>
      <c r="J217" s="53">
        <v>3</v>
      </c>
    </row>
    <row r="218" spans="2:10" x14ac:dyDescent="0.25">
      <c r="B218" s="41" t="s">
        <v>228</v>
      </c>
      <c r="C218" s="37" t="s">
        <v>826</v>
      </c>
      <c r="D218" s="41" t="s">
        <v>833</v>
      </c>
      <c r="E218" s="45">
        <v>2012</v>
      </c>
      <c r="F218" s="43">
        <v>87887423</v>
      </c>
      <c r="G218" s="26" t="s">
        <v>761</v>
      </c>
      <c r="H218" s="52" t="str">
        <f>VLOOKUP(F218,Stammdaten!$B$5:$F$69,4,FALSE)</f>
        <v>14320</v>
      </c>
      <c r="I218" s="52" t="str">
        <f>VLOOKUP(F218,Stammdaten!$B$5:$F$69,5,FALSE)</f>
        <v>Prüffeld</v>
      </c>
      <c r="J218" s="53">
        <v>3</v>
      </c>
    </row>
    <row r="219" spans="2:10" x14ac:dyDescent="0.25">
      <c r="B219" s="41" t="s">
        <v>229</v>
      </c>
      <c r="C219" s="37" t="s">
        <v>826</v>
      </c>
      <c r="D219" s="41" t="s">
        <v>833</v>
      </c>
      <c r="E219" s="45">
        <v>2012</v>
      </c>
      <c r="F219" s="43">
        <v>88345204</v>
      </c>
      <c r="G219" s="26" t="s">
        <v>799</v>
      </c>
      <c r="H219" s="52" t="str">
        <f>VLOOKUP(F219,Stammdaten!$B$5:$F$69,4,FALSE)</f>
        <v>13120</v>
      </c>
      <c r="I219" s="52" t="str">
        <f>VLOOKUP(F219,Stammdaten!$B$5:$F$69,5,FALSE)</f>
        <v>Projektleiter MIL</v>
      </c>
      <c r="J219" s="53">
        <v>3</v>
      </c>
    </row>
    <row r="220" spans="2:10" x14ac:dyDescent="0.25">
      <c r="B220" s="41" t="s">
        <v>230</v>
      </c>
      <c r="C220" s="37" t="s">
        <v>826</v>
      </c>
      <c r="D220" s="41" t="s">
        <v>833</v>
      </c>
      <c r="E220" s="45">
        <v>2012</v>
      </c>
      <c r="F220" s="43">
        <v>87882562</v>
      </c>
      <c r="G220" s="26" t="s">
        <v>773</v>
      </c>
      <c r="H220" s="52" t="str">
        <f>VLOOKUP(F220,Stammdaten!$B$5:$F$69,4,FALSE)</f>
        <v>17300</v>
      </c>
      <c r="I220" s="52" t="str">
        <f>VLOOKUP(F220,Stammdaten!$B$5:$F$69,5,FALSE)</f>
        <v>Finanzbuchhaltung</v>
      </c>
      <c r="J220" s="53">
        <v>3</v>
      </c>
    </row>
    <row r="221" spans="2:10" x14ac:dyDescent="0.25">
      <c r="B221" s="41" t="s">
        <v>231</v>
      </c>
      <c r="C221" s="37" t="s">
        <v>826</v>
      </c>
      <c r="D221" s="41" t="s">
        <v>833</v>
      </c>
      <c r="E221" s="45">
        <v>2012</v>
      </c>
      <c r="F221" s="43">
        <v>89905063</v>
      </c>
      <c r="G221" s="26" t="s">
        <v>810</v>
      </c>
      <c r="H221" s="52" t="str">
        <f>VLOOKUP(F221,Stammdaten!$B$5:$F$69,4,FALSE)</f>
        <v>12410</v>
      </c>
      <c r="I221" s="52" t="str">
        <f>VLOOKUP(F221,Stammdaten!$B$5:$F$69,5,FALSE)</f>
        <v>Hardwareentwicklung</v>
      </c>
      <c r="J221" s="53">
        <v>3</v>
      </c>
    </row>
    <row r="222" spans="2:10" x14ac:dyDescent="0.25">
      <c r="B222" s="41" t="s">
        <v>232</v>
      </c>
      <c r="C222" s="37" t="s">
        <v>826</v>
      </c>
      <c r="D222" s="41" t="s">
        <v>833</v>
      </c>
      <c r="E222" s="45">
        <v>2012</v>
      </c>
      <c r="F222" s="43">
        <v>87887643</v>
      </c>
      <c r="G222" s="26" t="s">
        <v>771</v>
      </c>
      <c r="H222" s="52" t="str">
        <f>VLOOKUP(F222,Stammdaten!$B$5:$F$69,4,FALSE)</f>
        <v>12410</v>
      </c>
      <c r="I222" s="52" t="str">
        <f>VLOOKUP(F222,Stammdaten!$B$5:$F$69,5,FALSE)</f>
        <v>Hardwareentwicklung</v>
      </c>
      <c r="J222" s="53">
        <v>3</v>
      </c>
    </row>
    <row r="223" spans="2:10" x14ac:dyDescent="0.25">
      <c r="B223" s="41" t="s">
        <v>233</v>
      </c>
      <c r="C223" s="37" t="s">
        <v>826</v>
      </c>
      <c r="D223" s="41" t="s">
        <v>833</v>
      </c>
      <c r="E223" s="45">
        <v>2012</v>
      </c>
      <c r="F223" s="43">
        <v>87887643</v>
      </c>
      <c r="G223" s="26" t="s">
        <v>771</v>
      </c>
      <c r="H223" s="52" t="str">
        <f>VLOOKUP(F223,Stammdaten!$B$5:$F$69,4,FALSE)</f>
        <v>12410</v>
      </c>
      <c r="I223" s="52" t="str">
        <f>VLOOKUP(F223,Stammdaten!$B$5:$F$69,5,FALSE)</f>
        <v>Hardwareentwicklung</v>
      </c>
      <c r="J223" s="53">
        <v>3</v>
      </c>
    </row>
    <row r="224" spans="2:10" x14ac:dyDescent="0.25">
      <c r="B224" s="41" t="s">
        <v>234</v>
      </c>
      <c r="C224" s="37" t="s">
        <v>826</v>
      </c>
      <c r="D224" s="41" t="s">
        <v>833</v>
      </c>
      <c r="E224" s="45">
        <v>2012</v>
      </c>
      <c r="F224" s="43">
        <v>89909064</v>
      </c>
      <c r="G224" s="26" t="s">
        <v>698</v>
      </c>
      <c r="H224" s="52" t="str">
        <f>VLOOKUP(F224,Stammdaten!$B$5:$F$69,4,FALSE)</f>
        <v>14100</v>
      </c>
      <c r="I224" s="52" t="str">
        <f>VLOOKUP(F224,Stammdaten!$B$5:$F$69,5,FALSE)</f>
        <v>Fertigung allgemein</v>
      </c>
      <c r="J224" s="53">
        <v>3</v>
      </c>
    </row>
    <row r="225" spans="2:10" x14ac:dyDescent="0.25">
      <c r="B225" s="41" t="s">
        <v>235</v>
      </c>
      <c r="C225" s="37" t="s">
        <v>826</v>
      </c>
      <c r="D225" s="41" t="s">
        <v>833</v>
      </c>
      <c r="E225" s="45">
        <v>2012</v>
      </c>
      <c r="F225" s="43">
        <v>88353192</v>
      </c>
      <c r="G225" s="26" t="s">
        <v>800</v>
      </c>
      <c r="H225" s="52" t="str">
        <f>VLOOKUP(F225,Stammdaten!$B$5:$F$69,4,FALSE)</f>
        <v>12430</v>
      </c>
      <c r="I225" s="52" t="str">
        <f>VLOOKUP(F225,Stammdaten!$B$5:$F$69,5,FALSE)</f>
        <v>Technisches Zeichenbüro</v>
      </c>
      <c r="J225" s="53">
        <v>3</v>
      </c>
    </row>
    <row r="226" spans="2:10" x14ac:dyDescent="0.25">
      <c r="B226" s="41" t="s">
        <v>236</v>
      </c>
      <c r="C226" s="37" t="s">
        <v>826</v>
      </c>
      <c r="D226" s="41" t="s">
        <v>833</v>
      </c>
      <c r="E226" s="45">
        <v>2012</v>
      </c>
      <c r="F226" s="43">
        <v>88077729</v>
      </c>
      <c r="G226" s="26" t="s">
        <v>814</v>
      </c>
      <c r="H226" s="52" t="str">
        <f>VLOOKUP(F226,Stammdaten!$B$5:$F$69,4,FALSE)</f>
        <v>12420</v>
      </c>
      <c r="I226" s="52" t="str">
        <f>VLOOKUP(F226,Stammdaten!$B$5:$F$69,5,FALSE)</f>
        <v>Systemtechniker</v>
      </c>
      <c r="J226" s="53">
        <v>3</v>
      </c>
    </row>
    <row r="227" spans="2:10" x14ac:dyDescent="0.25">
      <c r="B227" s="41" t="s">
        <v>237</v>
      </c>
      <c r="C227" s="37" t="s">
        <v>826</v>
      </c>
      <c r="D227" s="41" t="s">
        <v>833</v>
      </c>
      <c r="E227" s="45">
        <v>2012</v>
      </c>
      <c r="F227" s="43">
        <v>89899079</v>
      </c>
      <c r="G227" s="26" t="s">
        <v>813</v>
      </c>
      <c r="H227" s="52" t="str">
        <f>VLOOKUP(F227,Stammdaten!$B$5:$F$69,4,FALSE)</f>
        <v>13120</v>
      </c>
      <c r="I227" s="52" t="str">
        <f>VLOOKUP(F227,Stammdaten!$B$5:$F$69,5,FALSE)</f>
        <v>Projektleiter MIL</v>
      </c>
      <c r="J227" s="53">
        <v>3</v>
      </c>
    </row>
    <row r="228" spans="2:10" x14ac:dyDescent="0.25">
      <c r="B228" s="41" t="s">
        <v>238</v>
      </c>
      <c r="C228" s="37" t="s">
        <v>826</v>
      </c>
      <c r="D228" s="41" t="s">
        <v>833</v>
      </c>
      <c r="E228" s="45">
        <v>2012</v>
      </c>
      <c r="F228" s="43">
        <v>89905771</v>
      </c>
      <c r="G228" s="26" t="s">
        <v>706</v>
      </c>
      <c r="H228" s="52" t="str">
        <f>VLOOKUP(F228,Stammdaten!$B$5:$F$69,4,FALSE)</f>
        <v>18100</v>
      </c>
      <c r="I228" s="52" t="str">
        <f>VLOOKUP(F228,Stammdaten!$B$5:$F$69,5,FALSE)</f>
        <v>Vertriebsleitung, Vt. allgem.</v>
      </c>
      <c r="J228" s="53">
        <v>3</v>
      </c>
    </row>
    <row r="229" spans="2:10" x14ac:dyDescent="0.25">
      <c r="B229" s="41" t="s">
        <v>239</v>
      </c>
      <c r="C229" s="37" t="s">
        <v>826</v>
      </c>
      <c r="D229" s="41" t="s">
        <v>833</v>
      </c>
      <c r="E229" s="45">
        <v>2012</v>
      </c>
      <c r="F229" s="43">
        <v>87883865</v>
      </c>
      <c r="G229" s="26" t="s">
        <v>765</v>
      </c>
      <c r="H229" s="52" t="str">
        <f>VLOOKUP(F229,Stammdaten!$B$5:$F$69,4,FALSE)</f>
        <v>12430</v>
      </c>
      <c r="I229" s="52" t="str">
        <f>VLOOKUP(F229,Stammdaten!$B$5:$F$69,5,FALSE)</f>
        <v>Technisches Zeichenbüro</v>
      </c>
      <c r="J229" s="53">
        <v>3</v>
      </c>
    </row>
    <row r="230" spans="2:10" x14ac:dyDescent="0.25">
      <c r="B230" s="41" t="s">
        <v>240</v>
      </c>
      <c r="C230" s="37" t="s">
        <v>826</v>
      </c>
      <c r="D230" s="41" t="s">
        <v>833</v>
      </c>
      <c r="E230" s="45">
        <v>2012</v>
      </c>
      <c r="F230" s="43">
        <v>89896207</v>
      </c>
      <c r="G230" s="26" t="s">
        <v>724</v>
      </c>
      <c r="H230" s="52" t="str">
        <f>VLOOKUP(F230,Stammdaten!$B$5:$F$69,4,FALSE)</f>
        <v>14200</v>
      </c>
      <c r="I230" s="52" t="str">
        <f>VLOOKUP(F230,Stammdaten!$B$5:$F$69,5,FALSE)</f>
        <v>Teileproduktion/Baugruppenfert</v>
      </c>
      <c r="J230" s="53">
        <v>3</v>
      </c>
    </row>
    <row r="231" spans="2:10" x14ac:dyDescent="0.25">
      <c r="B231" s="41" t="s">
        <v>241</v>
      </c>
      <c r="C231" s="37" t="s">
        <v>826</v>
      </c>
      <c r="D231" s="41" t="s">
        <v>834</v>
      </c>
      <c r="E231" s="45">
        <v>2012</v>
      </c>
      <c r="F231" s="43">
        <v>89897877</v>
      </c>
      <c r="G231" s="26" t="s">
        <v>694</v>
      </c>
      <c r="H231" s="52" t="str">
        <f>VLOOKUP(F231,Stammdaten!$B$5:$F$69,4,FALSE)</f>
        <v>12620</v>
      </c>
      <c r="I231" s="52" t="str">
        <f>VLOOKUP(F231,Stammdaten!$B$5:$F$69,5,FALSE)</f>
        <v>SoftwEW Applikation</v>
      </c>
      <c r="J231" s="53">
        <v>3</v>
      </c>
    </row>
    <row r="232" spans="2:10" x14ac:dyDescent="0.25">
      <c r="B232" s="41" t="s">
        <v>242</v>
      </c>
      <c r="C232" s="37" t="s">
        <v>826</v>
      </c>
      <c r="D232" s="41" t="s">
        <v>834</v>
      </c>
      <c r="E232" s="45">
        <v>2012</v>
      </c>
      <c r="F232" s="43">
        <v>87921549</v>
      </c>
      <c r="G232" s="26" t="s">
        <v>728</v>
      </c>
      <c r="H232" s="52" t="str">
        <f>VLOOKUP(F232,Stammdaten!$B$5:$F$69,4,FALSE)</f>
        <v>12620</v>
      </c>
      <c r="I232" s="52" t="str">
        <f>VLOOKUP(F232,Stammdaten!$B$5:$F$69,5,FALSE)</f>
        <v>SoftwEW Applikation</v>
      </c>
      <c r="J232" s="53">
        <v>3</v>
      </c>
    </row>
    <row r="233" spans="2:10" x14ac:dyDescent="0.25">
      <c r="B233" s="41" t="s">
        <v>243</v>
      </c>
      <c r="C233" s="37" t="s">
        <v>826</v>
      </c>
      <c r="D233" s="41" t="s">
        <v>834</v>
      </c>
      <c r="E233" s="45">
        <v>2012</v>
      </c>
      <c r="F233" s="43">
        <v>89895590</v>
      </c>
      <c r="G233" s="26" t="s">
        <v>808</v>
      </c>
      <c r="H233" s="52" t="str">
        <f>VLOOKUP(F233,Stammdaten!$B$5:$F$69,4,FALSE)</f>
        <v>18200</v>
      </c>
      <c r="I233" s="52" t="str">
        <f>VLOOKUP(F233,Stammdaten!$B$5:$F$69,5,FALSE)</f>
        <v>Marketing</v>
      </c>
      <c r="J233" s="53">
        <v>3</v>
      </c>
    </row>
    <row r="234" spans="2:10" x14ac:dyDescent="0.25">
      <c r="B234" s="41" t="s">
        <v>244</v>
      </c>
      <c r="C234" s="37" t="s">
        <v>826</v>
      </c>
      <c r="D234" s="41" t="s">
        <v>834</v>
      </c>
      <c r="E234" s="45">
        <v>2012</v>
      </c>
      <c r="F234" s="43">
        <v>88357259</v>
      </c>
      <c r="G234" s="26" t="s">
        <v>798</v>
      </c>
      <c r="H234" s="52" t="str">
        <f>VLOOKUP(F234,Stammdaten!$B$5:$F$69,4,FALSE)</f>
        <v>18200</v>
      </c>
      <c r="I234" s="52" t="str">
        <f>VLOOKUP(F234,Stammdaten!$B$5:$F$69,5,FALSE)</f>
        <v>Marketing</v>
      </c>
      <c r="J234" s="53">
        <v>3</v>
      </c>
    </row>
    <row r="235" spans="2:10" x14ac:dyDescent="0.25">
      <c r="B235" s="41" t="s">
        <v>245</v>
      </c>
      <c r="C235" s="37" t="s">
        <v>826</v>
      </c>
      <c r="D235" s="41" t="s">
        <v>834</v>
      </c>
      <c r="E235" s="45">
        <v>2012</v>
      </c>
      <c r="F235" s="43">
        <v>89907375</v>
      </c>
      <c r="G235" s="26" t="s">
        <v>718</v>
      </c>
      <c r="H235" s="52" t="str">
        <f>VLOOKUP(F235,Stammdaten!$B$5:$F$69,4,FALSE)</f>
        <v>12200</v>
      </c>
      <c r="I235" s="52" t="str">
        <f>VLOOKUP(F235,Stammdaten!$B$5:$F$69,5,FALSE)</f>
        <v>Qualitätsmanagement</v>
      </c>
      <c r="J235" s="53">
        <v>3</v>
      </c>
    </row>
    <row r="236" spans="2:10" x14ac:dyDescent="0.25">
      <c r="B236" s="41" t="s">
        <v>246</v>
      </c>
      <c r="C236" s="37" t="s">
        <v>826</v>
      </c>
      <c r="D236" s="41" t="s">
        <v>834</v>
      </c>
      <c r="E236" s="45">
        <v>2012</v>
      </c>
      <c r="F236" s="43">
        <v>87932725</v>
      </c>
      <c r="G236" s="26" t="s">
        <v>785</v>
      </c>
      <c r="H236" s="52" t="str">
        <f>VLOOKUP(F236,Stammdaten!$B$5:$F$69,4,FALSE)</f>
        <v>12410</v>
      </c>
      <c r="I236" s="52" t="str">
        <f>VLOOKUP(F236,Stammdaten!$B$5:$F$69,5,FALSE)</f>
        <v>Hardwareentwicklung</v>
      </c>
      <c r="J236" s="53">
        <v>3</v>
      </c>
    </row>
    <row r="237" spans="2:10" x14ac:dyDescent="0.25">
      <c r="B237" s="41" t="s">
        <v>247</v>
      </c>
      <c r="C237" s="37" t="s">
        <v>826</v>
      </c>
      <c r="D237" s="41" t="s">
        <v>834</v>
      </c>
      <c r="E237" s="45">
        <v>2012</v>
      </c>
      <c r="F237" s="43">
        <v>89903331</v>
      </c>
      <c r="G237" s="26" t="s">
        <v>809</v>
      </c>
      <c r="H237" s="52" t="str">
        <f>VLOOKUP(F237,Stammdaten!$B$5:$F$69,4,FALSE)</f>
        <v>11100</v>
      </c>
      <c r="I237" s="52" t="str">
        <f>VLOOKUP(F237,Stammdaten!$B$5:$F$69,5,FALSE)</f>
        <v>Einkauf</v>
      </c>
      <c r="J237" s="53">
        <v>3</v>
      </c>
    </row>
    <row r="238" spans="2:10" x14ac:dyDescent="0.25">
      <c r="B238" s="41" t="s">
        <v>248</v>
      </c>
      <c r="C238" s="37" t="s">
        <v>826</v>
      </c>
      <c r="D238" s="41" t="s">
        <v>834</v>
      </c>
      <c r="E238" s="45">
        <v>2012</v>
      </c>
      <c r="F238" s="43">
        <v>89911275</v>
      </c>
      <c r="G238" s="26" t="s">
        <v>726</v>
      </c>
      <c r="H238" s="52" t="str">
        <f>VLOOKUP(F238,Stammdaten!$B$5:$F$69,4,FALSE)</f>
        <v>12800</v>
      </c>
      <c r="I238" s="52" t="str">
        <f>VLOOKUP(F238,Stammdaten!$B$5:$F$69,5,FALSE)</f>
        <v>Service/Support</v>
      </c>
      <c r="J238" s="53">
        <v>3</v>
      </c>
    </row>
    <row r="239" spans="2:10" x14ac:dyDescent="0.25">
      <c r="B239" s="41" t="s">
        <v>249</v>
      </c>
      <c r="C239" s="37" t="s">
        <v>826</v>
      </c>
      <c r="D239" s="41" t="s">
        <v>834</v>
      </c>
      <c r="E239" s="45">
        <v>2012</v>
      </c>
      <c r="F239" s="43">
        <v>89911275</v>
      </c>
      <c r="G239" s="26" t="s">
        <v>726</v>
      </c>
      <c r="H239" s="52" t="str">
        <f>VLOOKUP(F239,Stammdaten!$B$5:$F$69,4,FALSE)</f>
        <v>12800</v>
      </c>
      <c r="I239" s="52" t="str">
        <f>VLOOKUP(F239,Stammdaten!$B$5:$F$69,5,FALSE)</f>
        <v>Service/Support</v>
      </c>
      <c r="J239" s="53">
        <v>3</v>
      </c>
    </row>
    <row r="240" spans="2:10" x14ac:dyDescent="0.25">
      <c r="B240" s="41" t="s">
        <v>250</v>
      </c>
      <c r="C240" s="37" t="s">
        <v>826</v>
      </c>
      <c r="D240" s="41" t="s">
        <v>834</v>
      </c>
      <c r="E240" s="45">
        <v>2012</v>
      </c>
      <c r="F240" s="43">
        <v>87887423</v>
      </c>
      <c r="G240" s="26" t="s">
        <v>761</v>
      </c>
      <c r="H240" s="52" t="str">
        <f>VLOOKUP(F240,Stammdaten!$B$5:$F$69,4,FALSE)</f>
        <v>14320</v>
      </c>
      <c r="I240" s="52" t="str">
        <f>VLOOKUP(F240,Stammdaten!$B$5:$F$69,5,FALSE)</f>
        <v>Prüffeld</v>
      </c>
      <c r="J240" s="53">
        <v>3</v>
      </c>
    </row>
    <row r="241" spans="2:10" x14ac:dyDescent="0.25">
      <c r="B241" s="41" t="s">
        <v>251</v>
      </c>
      <c r="C241" s="37" t="s">
        <v>826</v>
      </c>
      <c r="D241" s="41" t="s">
        <v>834</v>
      </c>
      <c r="E241" s="45">
        <v>2012</v>
      </c>
      <c r="F241" s="43">
        <v>89903218</v>
      </c>
      <c r="G241" s="26" t="s">
        <v>700</v>
      </c>
      <c r="H241" s="52" t="str">
        <f>VLOOKUP(F241,Stammdaten!$B$5:$F$69,4,FALSE)</f>
        <v>17400</v>
      </c>
      <c r="I241" s="52" t="str">
        <f>VLOOKUP(F241,Stammdaten!$B$5:$F$69,5,FALSE)</f>
        <v>Allgemeine Verwaltung</v>
      </c>
      <c r="J241" s="53">
        <v>3</v>
      </c>
    </row>
    <row r="242" spans="2:10" x14ac:dyDescent="0.25">
      <c r="B242" s="41" t="s">
        <v>252</v>
      </c>
      <c r="C242" s="37" t="s">
        <v>826</v>
      </c>
      <c r="D242" s="41" t="s">
        <v>834</v>
      </c>
      <c r="E242" s="45">
        <v>2012</v>
      </c>
      <c r="F242" s="43">
        <v>87936429</v>
      </c>
      <c r="G242" s="26" t="s">
        <v>783</v>
      </c>
      <c r="H242" s="52" t="str">
        <f>VLOOKUP(F242,Stammdaten!$B$5:$F$69,4,FALSE)</f>
        <v>12420</v>
      </c>
      <c r="I242" s="52" t="str">
        <f>VLOOKUP(F242,Stammdaten!$B$5:$F$69,5,FALSE)</f>
        <v>Systemtechniker</v>
      </c>
      <c r="J242" s="53">
        <v>3</v>
      </c>
    </row>
    <row r="243" spans="2:10" x14ac:dyDescent="0.25">
      <c r="B243" s="41" t="s">
        <v>253</v>
      </c>
      <c r="C243" s="37" t="s">
        <v>826</v>
      </c>
      <c r="D243" s="41" t="s">
        <v>834</v>
      </c>
      <c r="E243" s="45">
        <v>2012</v>
      </c>
      <c r="F243" s="43">
        <v>87886655</v>
      </c>
      <c r="G243" s="26" t="s">
        <v>756</v>
      </c>
      <c r="H243" s="52" t="str">
        <f>VLOOKUP(F243,Stammdaten!$B$5:$F$69,4,FALSE)</f>
        <v>18100</v>
      </c>
      <c r="I243" s="52" t="str">
        <f>VLOOKUP(F243,Stammdaten!$B$5:$F$69,5,FALSE)</f>
        <v>Vertriebsleitung, Vt. allgem.</v>
      </c>
      <c r="J243" s="53">
        <v>3</v>
      </c>
    </row>
    <row r="244" spans="2:10" x14ac:dyDescent="0.25">
      <c r="B244" s="41" t="s">
        <v>254</v>
      </c>
      <c r="C244" s="37" t="s">
        <v>826</v>
      </c>
      <c r="D244" s="41" t="s">
        <v>834</v>
      </c>
      <c r="E244" s="45">
        <v>2012</v>
      </c>
      <c r="F244" s="43">
        <v>89912065</v>
      </c>
      <c r="G244" s="26" t="s">
        <v>812</v>
      </c>
      <c r="H244" s="52" t="str">
        <f>VLOOKUP(F244,Stammdaten!$B$5:$F$69,4,FALSE)</f>
        <v>12800</v>
      </c>
      <c r="I244" s="52" t="str">
        <f>VLOOKUP(F244,Stammdaten!$B$5:$F$69,5,FALSE)</f>
        <v>Service/Support</v>
      </c>
      <c r="J244" s="53">
        <v>3</v>
      </c>
    </row>
    <row r="245" spans="2:10" x14ac:dyDescent="0.25">
      <c r="B245" s="41" t="s">
        <v>255</v>
      </c>
      <c r="C245" s="37" t="s">
        <v>826</v>
      </c>
      <c r="D245" s="41" t="s">
        <v>834</v>
      </c>
      <c r="E245" s="45">
        <v>2012</v>
      </c>
      <c r="F245" s="43">
        <v>87929951</v>
      </c>
      <c r="G245" s="26" t="s">
        <v>754</v>
      </c>
      <c r="H245" s="52" t="str">
        <f>VLOOKUP(F245,Stammdaten!$B$5:$F$69,4,FALSE)</f>
        <v>12300</v>
      </c>
      <c r="I245" s="52" t="str">
        <f>VLOOKUP(F245,Stammdaten!$B$5:$F$69,5,FALSE)</f>
        <v>Dokumentation</v>
      </c>
      <c r="J245" s="53">
        <v>3</v>
      </c>
    </row>
    <row r="246" spans="2:10" x14ac:dyDescent="0.25">
      <c r="B246" s="41" t="s">
        <v>256</v>
      </c>
      <c r="C246" s="37" t="s">
        <v>826</v>
      </c>
      <c r="D246" s="41" t="s">
        <v>834</v>
      </c>
      <c r="E246" s="45">
        <v>2012</v>
      </c>
      <c r="F246" s="43">
        <v>89895329</v>
      </c>
      <c r="G246" s="26" t="s">
        <v>715</v>
      </c>
      <c r="H246" s="52" t="str">
        <f>VLOOKUP(F246,Stammdaten!$B$5:$F$69,4,FALSE)</f>
        <v>12410</v>
      </c>
      <c r="I246" s="52" t="str">
        <f>VLOOKUP(F246,Stammdaten!$B$5:$F$69,5,FALSE)</f>
        <v>Hardwareentwicklung</v>
      </c>
      <c r="J246" s="53">
        <v>3</v>
      </c>
    </row>
    <row r="247" spans="2:10" x14ac:dyDescent="0.25">
      <c r="B247" s="41" t="s">
        <v>257</v>
      </c>
      <c r="C247" s="37" t="s">
        <v>826</v>
      </c>
      <c r="D247" s="41" t="s">
        <v>834</v>
      </c>
      <c r="E247" s="45">
        <v>2012</v>
      </c>
      <c r="F247" s="43">
        <v>87877664</v>
      </c>
      <c r="G247" s="26" t="s">
        <v>769</v>
      </c>
      <c r="H247" s="52" t="str">
        <f>VLOOKUP(F247,Stammdaten!$B$5:$F$69,4,FALSE)</f>
        <v>12620</v>
      </c>
      <c r="I247" s="52" t="str">
        <f>VLOOKUP(F247,Stammdaten!$B$5:$F$69,5,FALSE)</f>
        <v>SoftwEW Applikation</v>
      </c>
      <c r="J247" s="53">
        <v>3</v>
      </c>
    </row>
    <row r="248" spans="2:10" x14ac:dyDescent="0.25">
      <c r="B248" s="41" t="s">
        <v>258</v>
      </c>
      <c r="C248" s="37" t="s">
        <v>826</v>
      </c>
      <c r="D248" s="41" t="s">
        <v>834</v>
      </c>
      <c r="E248" s="45">
        <v>2012</v>
      </c>
      <c r="F248" s="43">
        <v>87887931</v>
      </c>
      <c r="G248" s="26" t="s">
        <v>776</v>
      </c>
      <c r="H248" s="52" t="str">
        <f>VLOOKUP(F248,Stammdaten!$B$5:$F$69,4,FALSE)</f>
        <v>12500</v>
      </c>
      <c r="I248" s="52" t="str">
        <f>VLOOKUP(F248,Stammdaten!$B$5:$F$69,5,FALSE)</f>
        <v>Konstruktion</v>
      </c>
      <c r="J248" s="53">
        <v>3</v>
      </c>
    </row>
    <row r="249" spans="2:10" x14ac:dyDescent="0.25">
      <c r="B249" s="41" t="s">
        <v>259</v>
      </c>
      <c r="C249" s="37" t="s">
        <v>826</v>
      </c>
      <c r="D249" s="41" t="s">
        <v>834</v>
      </c>
      <c r="E249" s="45">
        <v>2012</v>
      </c>
      <c r="F249" s="43">
        <v>87883865</v>
      </c>
      <c r="G249" s="26" t="s">
        <v>765</v>
      </c>
      <c r="H249" s="52" t="str">
        <f>VLOOKUP(F249,Stammdaten!$B$5:$F$69,4,FALSE)</f>
        <v>12430</v>
      </c>
      <c r="I249" s="52" t="str">
        <f>VLOOKUP(F249,Stammdaten!$B$5:$F$69,5,FALSE)</f>
        <v>Technisches Zeichenbüro</v>
      </c>
      <c r="J249" s="53">
        <v>3</v>
      </c>
    </row>
    <row r="250" spans="2:10" x14ac:dyDescent="0.25">
      <c r="B250" s="41" t="s">
        <v>260</v>
      </c>
      <c r="C250" s="37" t="s">
        <v>826</v>
      </c>
      <c r="D250" s="41" t="s">
        <v>834</v>
      </c>
      <c r="E250" s="45">
        <v>2012</v>
      </c>
      <c r="F250" s="43">
        <v>88347640</v>
      </c>
      <c r="G250" s="26" t="s">
        <v>801</v>
      </c>
      <c r="H250" s="52" t="str">
        <f>VLOOKUP(F250,Stammdaten!$B$5:$F$69,4,FALSE)</f>
        <v>11200</v>
      </c>
      <c r="I250" s="52" t="str">
        <f>VLOOKUP(F250,Stammdaten!$B$5:$F$69,5,FALSE)</f>
        <v>Wareneingangskontr., Wareneing</v>
      </c>
      <c r="J250" s="53">
        <v>3</v>
      </c>
    </row>
    <row r="251" spans="2:10" x14ac:dyDescent="0.25">
      <c r="B251" s="41" t="s">
        <v>261</v>
      </c>
      <c r="C251" s="37" t="s">
        <v>826</v>
      </c>
      <c r="D251" s="41" t="s">
        <v>834</v>
      </c>
      <c r="E251" s="45">
        <v>2012</v>
      </c>
      <c r="F251" s="43">
        <v>87883928</v>
      </c>
      <c r="G251" s="26" t="s">
        <v>767</v>
      </c>
      <c r="H251" s="52" t="str">
        <f>VLOOKUP(F251,Stammdaten!$B$5:$F$69,4,FALSE)</f>
        <v>14100</v>
      </c>
      <c r="I251" s="52" t="str">
        <f>VLOOKUP(F251,Stammdaten!$B$5:$F$69,5,FALSE)</f>
        <v>Fertigung allgemein</v>
      </c>
      <c r="J251" s="53">
        <v>3</v>
      </c>
    </row>
    <row r="252" spans="2:10" x14ac:dyDescent="0.25">
      <c r="B252" s="41" t="s">
        <v>262</v>
      </c>
      <c r="C252" s="37" t="s">
        <v>826</v>
      </c>
      <c r="D252" s="41" t="s">
        <v>834</v>
      </c>
      <c r="E252" s="45">
        <v>2012</v>
      </c>
      <c r="F252" s="43">
        <v>89905771</v>
      </c>
      <c r="G252" s="26" t="s">
        <v>706</v>
      </c>
      <c r="H252" s="52" t="str">
        <f>VLOOKUP(F252,Stammdaten!$B$5:$F$69,4,FALSE)</f>
        <v>18100</v>
      </c>
      <c r="I252" s="52" t="str">
        <f>VLOOKUP(F252,Stammdaten!$B$5:$F$69,5,FALSE)</f>
        <v>Vertriebsleitung, Vt. allgem.</v>
      </c>
      <c r="J252" s="53">
        <v>3</v>
      </c>
    </row>
    <row r="253" spans="2:10" x14ac:dyDescent="0.25">
      <c r="B253" s="41" t="s">
        <v>263</v>
      </c>
      <c r="C253" s="37" t="s">
        <v>826</v>
      </c>
      <c r="D253" s="41" t="s">
        <v>834</v>
      </c>
      <c r="E253" s="45">
        <v>2012</v>
      </c>
      <c r="F253" s="43">
        <v>89900716</v>
      </c>
      <c r="G253" s="26" t="s">
        <v>711</v>
      </c>
      <c r="H253" s="52" t="str">
        <f>VLOOKUP(F253,Stammdaten!$B$5:$F$69,4,FALSE)</f>
        <v>12700</v>
      </c>
      <c r="I253" s="52" t="str">
        <f>VLOOKUP(F253,Stammdaten!$B$5:$F$69,5,FALSE)</f>
        <v>Arbeitsvorbereitung</v>
      </c>
      <c r="J253" s="53">
        <v>3</v>
      </c>
    </row>
    <row r="254" spans="2:10" x14ac:dyDescent="0.25">
      <c r="B254" s="41" t="s">
        <v>264</v>
      </c>
      <c r="C254" s="37" t="s">
        <v>826</v>
      </c>
      <c r="D254" s="41" t="s">
        <v>834</v>
      </c>
      <c r="E254" s="45">
        <v>2012</v>
      </c>
      <c r="F254" s="43">
        <v>88077729</v>
      </c>
      <c r="G254" s="26" t="s">
        <v>814</v>
      </c>
      <c r="H254" s="52" t="str">
        <f>VLOOKUP(F254,Stammdaten!$B$5:$F$69,4,FALSE)</f>
        <v>12420</v>
      </c>
      <c r="I254" s="52" t="str">
        <f>VLOOKUP(F254,Stammdaten!$B$5:$F$69,5,FALSE)</f>
        <v>Systemtechniker</v>
      </c>
      <c r="J254" s="53">
        <v>3</v>
      </c>
    </row>
    <row r="255" spans="2:10" x14ac:dyDescent="0.25">
      <c r="B255" s="41" t="s">
        <v>265</v>
      </c>
      <c r="C255" s="37" t="s">
        <v>826</v>
      </c>
      <c r="D255" s="41" t="s">
        <v>834</v>
      </c>
      <c r="E255" s="45">
        <v>2012</v>
      </c>
      <c r="F255" s="43">
        <v>87885711</v>
      </c>
      <c r="G255" s="26" t="s">
        <v>804</v>
      </c>
      <c r="H255" s="52" t="str">
        <f>VLOOKUP(F255,Stammdaten!$B$5:$F$69,4,FALSE)</f>
        <v>12420</v>
      </c>
      <c r="I255" s="52" t="str">
        <f>VLOOKUP(F255,Stammdaten!$B$5:$F$69,5,FALSE)</f>
        <v>Systemtechniker</v>
      </c>
      <c r="J255" s="53">
        <v>3</v>
      </c>
    </row>
    <row r="256" spans="2:10" x14ac:dyDescent="0.25">
      <c r="B256" s="41" t="s">
        <v>266</v>
      </c>
      <c r="C256" s="37" t="s">
        <v>826</v>
      </c>
      <c r="D256" s="41" t="s">
        <v>834</v>
      </c>
      <c r="E256" s="45">
        <v>2012</v>
      </c>
      <c r="F256" s="43">
        <v>88347132</v>
      </c>
      <c r="G256" s="26" t="s">
        <v>802</v>
      </c>
      <c r="H256" s="52" t="str">
        <f>VLOOKUP(F256,Stammdaten!$B$5:$F$69,4,FALSE)</f>
        <v>12300</v>
      </c>
      <c r="I256" s="52" t="str">
        <f>VLOOKUP(F256,Stammdaten!$B$5:$F$69,5,FALSE)</f>
        <v>Dokumentation</v>
      </c>
      <c r="J256" s="53">
        <v>3</v>
      </c>
    </row>
    <row r="257" spans="2:10" x14ac:dyDescent="0.25">
      <c r="B257" s="41" t="s">
        <v>267</v>
      </c>
      <c r="C257" s="37" t="s">
        <v>826</v>
      </c>
      <c r="D257" s="41" t="s">
        <v>834</v>
      </c>
      <c r="E257" s="45">
        <v>2012</v>
      </c>
      <c r="F257" s="43">
        <v>89899079</v>
      </c>
      <c r="G257" s="26" t="s">
        <v>813</v>
      </c>
      <c r="H257" s="52" t="str">
        <f>VLOOKUP(F257,Stammdaten!$B$5:$F$69,4,FALSE)</f>
        <v>13120</v>
      </c>
      <c r="I257" s="52" t="str">
        <f>VLOOKUP(F257,Stammdaten!$B$5:$F$69,5,FALSE)</f>
        <v>Projektleiter MIL</v>
      </c>
      <c r="J257" s="53">
        <v>3</v>
      </c>
    </row>
    <row r="258" spans="2:10" x14ac:dyDescent="0.25">
      <c r="B258" s="41" t="s">
        <v>268</v>
      </c>
      <c r="C258" s="37" t="s">
        <v>826</v>
      </c>
      <c r="D258" s="41" t="s">
        <v>834</v>
      </c>
      <c r="E258" s="45">
        <v>2012</v>
      </c>
      <c r="F258" s="43">
        <v>89896207</v>
      </c>
      <c r="G258" s="26" t="s">
        <v>724</v>
      </c>
      <c r="H258" s="52" t="str">
        <f>VLOOKUP(F258,Stammdaten!$B$5:$F$69,4,FALSE)</f>
        <v>14200</v>
      </c>
      <c r="I258" s="52" t="str">
        <f>VLOOKUP(F258,Stammdaten!$B$5:$F$69,5,FALSE)</f>
        <v>Teileproduktion/Baugruppenfert</v>
      </c>
      <c r="J258" s="53">
        <v>3</v>
      </c>
    </row>
    <row r="259" spans="2:10" x14ac:dyDescent="0.25">
      <c r="B259" s="41" t="s">
        <v>269</v>
      </c>
      <c r="C259" s="37" t="s">
        <v>826</v>
      </c>
      <c r="D259" s="41" t="s">
        <v>835</v>
      </c>
      <c r="E259" s="45">
        <v>2012</v>
      </c>
      <c r="F259" s="43">
        <v>88357259</v>
      </c>
      <c r="G259" s="26" t="s">
        <v>798</v>
      </c>
      <c r="H259" s="52" t="str">
        <f>VLOOKUP(F259,Stammdaten!$B$5:$F$69,4,FALSE)</f>
        <v>18200</v>
      </c>
      <c r="I259" s="52" t="str">
        <f>VLOOKUP(F259,Stammdaten!$B$5:$F$69,5,FALSE)</f>
        <v>Marketing</v>
      </c>
      <c r="J259" s="53">
        <v>3</v>
      </c>
    </row>
    <row r="260" spans="2:10" x14ac:dyDescent="0.25">
      <c r="B260" s="41" t="s">
        <v>270</v>
      </c>
      <c r="C260" s="37" t="s">
        <v>826</v>
      </c>
      <c r="D260" s="41" t="s">
        <v>835</v>
      </c>
      <c r="E260" s="45">
        <v>2012</v>
      </c>
      <c r="F260" s="43">
        <v>87921549</v>
      </c>
      <c r="G260" s="26" t="s">
        <v>728</v>
      </c>
      <c r="H260" s="52" t="str">
        <f>VLOOKUP(F260,Stammdaten!$B$5:$F$69,4,FALSE)</f>
        <v>12620</v>
      </c>
      <c r="I260" s="52" t="str">
        <f>VLOOKUP(F260,Stammdaten!$B$5:$F$69,5,FALSE)</f>
        <v>SoftwEW Applikation</v>
      </c>
      <c r="J260" s="53">
        <v>3</v>
      </c>
    </row>
    <row r="261" spans="2:10" x14ac:dyDescent="0.25">
      <c r="B261" s="41" t="s">
        <v>271</v>
      </c>
      <c r="C261" s="37" t="s">
        <v>826</v>
      </c>
      <c r="D261" s="41" t="s">
        <v>835</v>
      </c>
      <c r="E261" s="45">
        <v>2012</v>
      </c>
      <c r="F261" s="43">
        <v>89907375</v>
      </c>
      <c r="G261" s="26" t="s">
        <v>718</v>
      </c>
      <c r="H261" s="52" t="str">
        <f>VLOOKUP(F261,Stammdaten!$B$5:$F$69,4,FALSE)</f>
        <v>12200</v>
      </c>
      <c r="I261" s="52" t="str">
        <f>VLOOKUP(F261,Stammdaten!$B$5:$F$69,5,FALSE)</f>
        <v>Qualitätsmanagement</v>
      </c>
      <c r="J261" s="53">
        <v>3</v>
      </c>
    </row>
    <row r="262" spans="2:10" x14ac:dyDescent="0.25">
      <c r="B262" s="41" t="s">
        <v>272</v>
      </c>
      <c r="C262" s="37" t="s">
        <v>826</v>
      </c>
      <c r="D262" s="41" t="s">
        <v>835</v>
      </c>
      <c r="E262" s="45">
        <v>2012</v>
      </c>
      <c r="F262" s="43">
        <v>89895590</v>
      </c>
      <c r="G262" s="26" t="s">
        <v>808</v>
      </c>
      <c r="H262" s="52" t="str">
        <f>VLOOKUP(F262,Stammdaten!$B$5:$F$69,4,FALSE)</f>
        <v>18200</v>
      </c>
      <c r="I262" s="52" t="str">
        <f>VLOOKUP(F262,Stammdaten!$B$5:$F$69,5,FALSE)</f>
        <v>Marketing</v>
      </c>
      <c r="J262" s="53">
        <v>3</v>
      </c>
    </row>
    <row r="263" spans="2:10" x14ac:dyDescent="0.25">
      <c r="B263" s="41" t="s">
        <v>273</v>
      </c>
      <c r="C263" s="37" t="s">
        <v>826</v>
      </c>
      <c r="D263" s="41" t="s">
        <v>835</v>
      </c>
      <c r="E263" s="45">
        <v>2012</v>
      </c>
      <c r="F263" s="43">
        <v>89897877</v>
      </c>
      <c r="G263" s="26" t="s">
        <v>694</v>
      </c>
      <c r="H263" s="52" t="str">
        <f>VLOOKUP(F263,Stammdaten!$B$5:$F$69,4,FALSE)</f>
        <v>12620</v>
      </c>
      <c r="I263" s="52" t="str">
        <f>VLOOKUP(F263,Stammdaten!$B$5:$F$69,5,FALSE)</f>
        <v>SoftwEW Applikation</v>
      </c>
      <c r="J263" s="53">
        <v>3</v>
      </c>
    </row>
    <row r="264" spans="2:10" x14ac:dyDescent="0.25">
      <c r="B264" s="41" t="s">
        <v>274</v>
      </c>
      <c r="C264" s="37" t="s">
        <v>826</v>
      </c>
      <c r="D264" s="41" t="s">
        <v>835</v>
      </c>
      <c r="E264" s="45">
        <v>2012</v>
      </c>
      <c r="F264" s="43">
        <v>89903331</v>
      </c>
      <c r="G264" s="26" t="s">
        <v>809</v>
      </c>
      <c r="H264" s="52" t="str">
        <f>VLOOKUP(F264,Stammdaten!$B$5:$F$69,4,FALSE)</f>
        <v>11100</v>
      </c>
      <c r="I264" s="52" t="str">
        <f>VLOOKUP(F264,Stammdaten!$B$5:$F$69,5,FALSE)</f>
        <v>Einkauf</v>
      </c>
      <c r="J264" s="53">
        <v>3</v>
      </c>
    </row>
    <row r="265" spans="2:10" x14ac:dyDescent="0.25">
      <c r="B265" s="41" t="s">
        <v>275</v>
      </c>
      <c r="C265" s="37" t="s">
        <v>826</v>
      </c>
      <c r="D265" s="41" t="s">
        <v>835</v>
      </c>
      <c r="E265" s="45">
        <v>2012</v>
      </c>
      <c r="F265" s="43">
        <v>89911275</v>
      </c>
      <c r="G265" s="26" t="s">
        <v>726</v>
      </c>
      <c r="H265" s="52" t="str">
        <f>VLOOKUP(F265,Stammdaten!$B$5:$F$69,4,FALSE)</f>
        <v>12800</v>
      </c>
      <c r="I265" s="52" t="str">
        <f>VLOOKUP(F265,Stammdaten!$B$5:$F$69,5,FALSE)</f>
        <v>Service/Support</v>
      </c>
      <c r="J265" s="53">
        <v>3</v>
      </c>
    </row>
    <row r="266" spans="2:10" x14ac:dyDescent="0.25">
      <c r="B266" s="41" t="s">
        <v>276</v>
      </c>
      <c r="C266" s="37" t="s">
        <v>826</v>
      </c>
      <c r="D266" s="41" t="s">
        <v>835</v>
      </c>
      <c r="E266" s="45">
        <v>2012</v>
      </c>
      <c r="F266" s="43">
        <v>89912071</v>
      </c>
      <c r="G266" s="26" t="s">
        <v>731</v>
      </c>
      <c r="H266" s="52" t="str">
        <f>VLOOKUP(F266,Stammdaten!$B$5:$F$69,4,FALSE)</f>
        <v>17200</v>
      </c>
      <c r="I266" s="52" t="str">
        <f>VLOOKUP(F266,Stammdaten!$B$5:$F$69,5,FALSE)</f>
        <v>Kaufmännische Leitung</v>
      </c>
      <c r="J266" s="53">
        <v>3</v>
      </c>
    </row>
    <row r="267" spans="2:10" x14ac:dyDescent="0.25">
      <c r="B267" s="41" t="s">
        <v>277</v>
      </c>
      <c r="C267" s="37" t="s">
        <v>826</v>
      </c>
      <c r="D267" s="41" t="s">
        <v>835</v>
      </c>
      <c r="E267" s="45">
        <v>2012</v>
      </c>
      <c r="F267" s="43">
        <v>89899079</v>
      </c>
      <c r="G267" s="26" t="s">
        <v>813</v>
      </c>
      <c r="H267" s="52" t="str">
        <f>VLOOKUP(F267,Stammdaten!$B$5:$F$69,4,FALSE)</f>
        <v>13120</v>
      </c>
      <c r="I267" s="52" t="str">
        <f>VLOOKUP(F267,Stammdaten!$B$5:$F$69,5,FALSE)</f>
        <v>Projektleiter MIL</v>
      </c>
      <c r="J267" s="53">
        <v>3</v>
      </c>
    </row>
    <row r="268" spans="2:10" x14ac:dyDescent="0.25">
      <c r="B268" s="41" t="s">
        <v>278</v>
      </c>
      <c r="C268" s="37" t="s">
        <v>826</v>
      </c>
      <c r="D268" s="41" t="s">
        <v>835</v>
      </c>
      <c r="E268" s="45">
        <v>2012</v>
      </c>
      <c r="F268" s="43">
        <v>87883070</v>
      </c>
      <c r="G268" s="26" t="s">
        <v>817</v>
      </c>
      <c r="H268" s="52" t="str">
        <f>VLOOKUP(F268,Stammdaten!$B$5:$F$69,4,FALSE)</f>
        <v>18100</v>
      </c>
      <c r="I268" s="52" t="str">
        <f>VLOOKUP(F268,Stammdaten!$B$5:$F$69,5,FALSE)</f>
        <v>Vertriebsleitung, Vt. allgem.</v>
      </c>
      <c r="J268" s="53">
        <v>3</v>
      </c>
    </row>
    <row r="269" spans="2:10" x14ac:dyDescent="0.25">
      <c r="B269" s="41" t="s">
        <v>279</v>
      </c>
      <c r="C269" s="37" t="s">
        <v>826</v>
      </c>
      <c r="D269" s="41" t="s">
        <v>835</v>
      </c>
      <c r="E269" s="45">
        <v>2012</v>
      </c>
      <c r="F269" s="43">
        <v>87883928</v>
      </c>
      <c r="G269" s="26" t="s">
        <v>767</v>
      </c>
      <c r="H269" s="52" t="str">
        <f>VLOOKUP(F269,Stammdaten!$B$5:$F$69,4,FALSE)</f>
        <v>14100</v>
      </c>
      <c r="I269" s="52" t="str">
        <f>VLOOKUP(F269,Stammdaten!$B$5:$F$69,5,FALSE)</f>
        <v>Fertigung allgemein</v>
      </c>
      <c r="J269" s="53">
        <v>3</v>
      </c>
    </row>
    <row r="270" spans="2:10" x14ac:dyDescent="0.25">
      <c r="B270" s="41" t="s">
        <v>280</v>
      </c>
      <c r="C270" s="37" t="s">
        <v>826</v>
      </c>
      <c r="D270" s="41" t="s">
        <v>835</v>
      </c>
      <c r="E270" s="45">
        <v>2012</v>
      </c>
      <c r="F270" s="43">
        <v>88347640</v>
      </c>
      <c r="G270" s="26" t="s">
        <v>801</v>
      </c>
      <c r="H270" s="52" t="str">
        <f>VLOOKUP(F270,Stammdaten!$B$5:$F$69,4,FALSE)</f>
        <v>11200</v>
      </c>
      <c r="I270" s="52" t="str">
        <f>VLOOKUP(F270,Stammdaten!$B$5:$F$69,5,FALSE)</f>
        <v>Wareneingangskontr., Wareneing</v>
      </c>
      <c r="J270" s="53">
        <v>3</v>
      </c>
    </row>
    <row r="271" spans="2:10" x14ac:dyDescent="0.25">
      <c r="B271" s="41" t="s">
        <v>281</v>
      </c>
      <c r="C271" s="37" t="s">
        <v>826</v>
      </c>
      <c r="D271" s="41" t="s">
        <v>835</v>
      </c>
      <c r="E271" s="45">
        <v>2012</v>
      </c>
      <c r="F271" s="43">
        <v>87883865</v>
      </c>
      <c r="G271" s="26" t="s">
        <v>765</v>
      </c>
      <c r="H271" s="52" t="str">
        <f>VLOOKUP(F271,Stammdaten!$B$5:$F$69,4,FALSE)</f>
        <v>12430</v>
      </c>
      <c r="I271" s="52" t="str">
        <f>VLOOKUP(F271,Stammdaten!$B$5:$F$69,5,FALSE)</f>
        <v>Technisches Zeichenbüro</v>
      </c>
      <c r="J271" s="53">
        <v>3</v>
      </c>
    </row>
    <row r="272" spans="2:10" x14ac:dyDescent="0.25">
      <c r="B272" s="41" t="s">
        <v>282</v>
      </c>
      <c r="C272" s="37" t="s">
        <v>826</v>
      </c>
      <c r="D272" s="41" t="s">
        <v>835</v>
      </c>
      <c r="E272" s="45">
        <v>2012</v>
      </c>
      <c r="F272" s="43">
        <v>89900716</v>
      </c>
      <c r="G272" s="26" t="s">
        <v>711</v>
      </c>
      <c r="H272" s="52" t="str">
        <f>VLOOKUP(F272,Stammdaten!$B$5:$F$69,4,FALSE)</f>
        <v>12700</v>
      </c>
      <c r="I272" s="52" t="str">
        <f>VLOOKUP(F272,Stammdaten!$B$5:$F$69,5,FALSE)</f>
        <v>Arbeitsvorbereitung</v>
      </c>
      <c r="J272" s="53">
        <v>3</v>
      </c>
    </row>
    <row r="273" spans="2:10" x14ac:dyDescent="0.25">
      <c r="B273" s="41" t="s">
        <v>283</v>
      </c>
      <c r="C273" s="37" t="s">
        <v>826</v>
      </c>
      <c r="D273" s="41" t="s">
        <v>835</v>
      </c>
      <c r="E273" s="45">
        <v>2012</v>
      </c>
      <c r="F273" s="43">
        <v>87887423</v>
      </c>
      <c r="G273" s="26" t="s">
        <v>761</v>
      </c>
      <c r="H273" s="52" t="str">
        <f>VLOOKUP(F273,Stammdaten!$B$5:$F$69,4,FALSE)</f>
        <v>14320</v>
      </c>
      <c r="I273" s="52" t="str">
        <f>VLOOKUP(F273,Stammdaten!$B$5:$F$69,5,FALSE)</f>
        <v>Prüffeld</v>
      </c>
      <c r="J273" s="53">
        <v>3</v>
      </c>
    </row>
    <row r="274" spans="2:10" x14ac:dyDescent="0.25">
      <c r="B274" s="41" t="s">
        <v>284</v>
      </c>
      <c r="C274" s="37" t="s">
        <v>826</v>
      </c>
      <c r="D274" s="41" t="s">
        <v>835</v>
      </c>
      <c r="E274" s="45">
        <v>2012</v>
      </c>
      <c r="F274" s="43">
        <v>89912065</v>
      </c>
      <c r="G274" s="26" t="s">
        <v>812</v>
      </c>
      <c r="H274" s="52" t="str">
        <f>VLOOKUP(F274,Stammdaten!$B$5:$F$69,4,FALSE)</f>
        <v>12800</v>
      </c>
      <c r="I274" s="52" t="str">
        <f>VLOOKUP(F274,Stammdaten!$B$5:$F$69,5,FALSE)</f>
        <v>Service/Support</v>
      </c>
      <c r="J274" s="53">
        <v>3</v>
      </c>
    </row>
    <row r="275" spans="2:10" x14ac:dyDescent="0.25">
      <c r="B275" s="41" t="s">
        <v>285</v>
      </c>
      <c r="C275" s="37" t="s">
        <v>826</v>
      </c>
      <c r="D275" s="41" t="s">
        <v>835</v>
      </c>
      <c r="E275" s="45">
        <v>2012</v>
      </c>
      <c r="F275" s="43">
        <v>89895329</v>
      </c>
      <c r="G275" s="26" t="s">
        <v>715</v>
      </c>
      <c r="H275" s="52" t="str">
        <f>VLOOKUP(F275,Stammdaten!$B$5:$F$69,4,FALSE)</f>
        <v>12410</v>
      </c>
      <c r="I275" s="52" t="str">
        <f>VLOOKUP(F275,Stammdaten!$B$5:$F$69,5,FALSE)</f>
        <v>Hardwareentwicklung</v>
      </c>
      <c r="J275" s="53">
        <v>3</v>
      </c>
    </row>
    <row r="276" spans="2:10" x14ac:dyDescent="0.25">
      <c r="B276" s="41" t="s">
        <v>286</v>
      </c>
      <c r="C276" s="37" t="s">
        <v>826</v>
      </c>
      <c r="D276" s="41" t="s">
        <v>835</v>
      </c>
      <c r="E276" s="45">
        <v>2012</v>
      </c>
      <c r="F276" s="43">
        <v>87929951</v>
      </c>
      <c r="G276" s="26" t="s">
        <v>754</v>
      </c>
      <c r="H276" s="52" t="str">
        <f>VLOOKUP(F276,Stammdaten!$B$5:$F$69,4,FALSE)</f>
        <v>12300</v>
      </c>
      <c r="I276" s="52" t="str">
        <f>VLOOKUP(F276,Stammdaten!$B$5:$F$69,5,FALSE)</f>
        <v>Dokumentation</v>
      </c>
      <c r="J276" s="53">
        <v>3</v>
      </c>
    </row>
    <row r="277" spans="2:10" x14ac:dyDescent="0.25">
      <c r="B277" s="41" t="s">
        <v>287</v>
      </c>
      <c r="C277" s="37" t="s">
        <v>826</v>
      </c>
      <c r="D277" s="41" t="s">
        <v>835</v>
      </c>
      <c r="E277" s="45">
        <v>2012</v>
      </c>
      <c r="F277" s="43">
        <v>89909004</v>
      </c>
      <c r="G277" s="26" t="s">
        <v>805</v>
      </c>
      <c r="H277" s="52" t="str">
        <f>VLOOKUP(F277,Stammdaten!$B$5:$F$69,4,FALSE)</f>
        <v>17100</v>
      </c>
      <c r="I277" s="52" t="str">
        <f>VLOOKUP(F277,Stammdaten!$B$5:$F$69,5,FALSE)</f>
        <v>Geschäftsführung</v>
      </c>
      <c r="J277" s="53">
        <v>3</v>
      </c>
    </row>
    <row r="278" spans="2:10" x14ac:dyDescent="0.25">
      <c r="B278" s="41" t="s">
        <v>288</v>
      </c>
      <c r="C278" s="37" t="s">
        <v>826</v>
      </c>
      <c r="D278" s="41" t="s">
        <v>835</v>
      </c>
      <c r="E278" s="45">
        <v>2012</v>
      </c>
      <c r="F278" s="43">
        <v>88077718</v>
      </c>
      <c r="G278" s="26" t="s">
        <v>746</v>
      </c>
      <c r="H278" s="52" t="str">
        <f>VLOOKUP(F278,Stammdaten!$B$5:$F$69,4,FALSE)</f>
        <v>14310</v>
      </c>
      <c r="I278" s="52" t="str">
        <f>VLOOKUP(F278,Stammdaten!$B$5:$F$69,5,FALSE)</f>
        <v>Mechanische Montage</v>
      </c>
      <c r="J278" s="53">
        <v>3</v>
      </c>
    </row>
    <row r="279" spans="2:10" x14ac:dyDescent="0.25">
      <c r="B279" s="41" t="s">
        <v>289</v>
      </c>
      <c r="C279" s="37" t="s">
        <v>826</v>
      </c>
      <c r="D279" s="41" t="s">
        <v>835</v>
      </c>
      <c r="E279" s="45">
        <v>2012</v>
      </c>
      <c r="F279" s="43">
        <v>88113867</v>
      </c>
      <c r="G279" s="26" t="s">
        <v>740</v>
      </c>
      <c r="H279" s="52" t="str">
        <f>VLOOKUP(F279,Stammdaten!$B$5:$F$69,4,FALSE)</f>
        <v>12410</v>
      </c>
      <c r="I279" s="52" t="str">
        <f>VLOOKUP(F279,Stammdaten!$B$5:$F$69,5,FALSE)</f>
        <v>Hardwareentwicklung</v>
      </c>
      <c r="J279" s="53">
        <v>3</v>
      </c>
    </row>
    <row r="280" spans="2:10" x14ac:dyDescent="0.25">
      <c r="B280" s="41" t="s">
        <v>290</v>
      </c>
      <c r="C280" s="37" t="s">
        <v>826</v>
      </c>
      <c r="D280" s="41" t="s">
        <v>835</v>
      </c>
      <c r="E280" s="45">
        <v>2012</v>
      </c>
      <c r="F280" s="43">
        <v>87880875</v>
      </c>
      <c r="G280" s="26" t="s">
        <v>763</v>
      </c>
      <c r="H280" s="52" t="str">
        <f>VLOOKUP(F280,Stammdaten!$B$5:$F$69,4,FALSE)</f>
        <v>17200</v>
      </c>
      <c r="I280" s="52" t="str">
        <f>VLOOKUP(F280,Stammdaten!$B$5:$F$69,5,FALSE)</f>
        <v>Kaufmännische Leitung</v>
      </c>
      <c r="J280" s="53">
        <v>3</v>
      </c>
    </row>
    <row r="281" spans="2:10" x14ac:dyDescent="0.25">
      <c r="B281" s="41" t="s">
        <v>291</v>
      </c>
      <c r="C281" s="37" t="s">
        <v>826</v>
      </c>
      <c r="D281" s="41" t="s">
        <v>835</v>
      </c>
      <c r="E281" s="45">
        <v>2012</v>
      </c>
      <c r="F281" s="43">
        <v>87887643</v>
      </c>
      <c r="G281" s="26" t="s">
        <v>771</v>
      </c>
      <c r="H281" s="52" t="str">
        <f>VLOOKUP(F281,Stammdaten!$B$5:$F$69,4,FALSE)</f>
        <v>12410</v>
      </c>
      <c r="I281" s="52" t="str">
        <f>VLOOKUP(F281,Stammdaten!$B$5:$F$69,5,FALSE)</f>
        <v>Hardwareentwicklung</v>
      </c>
      <c r="J281" s="53">
        <v>3</v>
      </c>
    </row>
    <row r="282" spans="2:10" x14ac:dyDescent="0.25">
      <c r="B282" s="41" t="s">
        <v>292</v>
      </c>
      <c r="C282" s="37" t="s">
        <v>826</v>
      </c>
      <c r="D282" s="41" t="s">
        <v>835</v>
      </c>
      <c r="E282" s="45">
        <v>2012</v>
      </c>
      <c r="F282" s="43">
        <v>87887643</v>
      </c>
      <c r="G282" s="26" t="s">
        <v>771</v>
      </c>
      <c r="H282" s="52" t="str">
        <f>VLOOKUP(F282,Stammdaten!$B$5:$F$69,4,FALSE)</f>
        <v>12410</v>
      </c>
      <c r="I282" s="52" t="str">
        <f>VLOOKUP(F282,Stammdaten!$B$5:$F$69,5,FALSE)</f>
        <v>Hardwareentwicklung</v>
      </c>
      <c r="J282" s="53">
        <v>3</v>
      </c>
    </row>
    <row r="283" spans="2:10" x14ac:dyDescent="0.25">
      <c r="B283" s="41" t="s">
        <v>293</v>
      </c>
      <c r="C283" s="37" t="s">
        <v>826</v>
      </c>
      <c r="D283" s="41" t="s">
        <v>835</v>
      </c>
      <c r="E283" s="45">
        <v>2012</v>
      </c>
      <c r="F283" s="43">
        <v>89903218</v>
      </c>
      <c r="G283" s="26" t="s">
        <v>700</v>
      </c>
      <c r="H283" s="52" t="str">
        <f>VLOOKUP(F283,Stammdaten!$B$5:$F$69,4,FALSE)</f>
        <v>17400</v>
      </c>
      <c r="I283" s="52" t="str">
        <f>VLOOKUP(F283,Stammdaten!$B$5:$F$69,5,FALSE)</f>
        <v>Allgemeine Verwaltung</v>
      </c>
      <c r="J283" s="53">
        <v>3</v>
      </c>
    </row>
    <row r="284" spans="2:10" x14ac:dyDescent="0.25">
      <c r="B284" s="41" t="s">
        <v>294</v>
      </c>
      <c r="C284" s="37" t="s">
        <v>826</v>
      </c>
      <c r="D284" s="41" t="s">
        <v>835</v>
      </c>
      <c r="E284" s="45">
        <v>2012</v>
      </c>
      <c r="F284" s="43">
        <v>89909671</v>
      </c>
      <c r="G284" s="26" t="s">
        <v>793</v>
      </c>
      <c r="H284" s="52" t="str">
        <f>VLOOKUP(F284,Stammdaten!$B$5:$F$69,4,FALSE)</f>
        <v>12200</v>
      </c>
      <c r="I284" s="52" t="str">
        <f>VLOOKUP(F284,Stammdaten!$B$5:$F$69,5,FALSE)</f>
        <v>Qualitätsmanagement</v>
      </c>
      <c r="J284" s="53">
        <v>3</v>
      </c>
    </row>
    <row r="285" spans="2:10" x14ac:dyDescent="0.25">
      <c r="B285" s="41" t="s">
        <v>295</v>
      </c>
      <c r="C285" s="37" t="s">
        <v>826</v>
      </c>
      <c r="D285" s="41" t="s">
        <v>835</v>
      </c>
      <c r="E285" s="45">
        <v>2012</v>
      </c>
      <c r="F285" s="43">
        <v>87885711</v>
      </c>
      <c r="G285" s="26" t="s">
        <v>804</v>
      </c>
      <c r="H285" s="52" t="str">
        <f>VLOOKUP(F285,Stammdaten!$B$5:$F$69,4,FALSE)</f>
        <v>12420</v>
      </c>
      <c r="I285" s="52" t="str">
        <f>VLOOKUP(F285,Stammdaten!$B$5:$F$69,5,FALSE)</f>
        <v>Systemtechniker</v>
      </c>
      <c r="J285" s="53">
        <v>3</v>
      </c>
    </row>
    <row r="286" spans="2:10" x14ac:dyDescent="0.25">
      <c r="B286" s="41" t="s">
        <v>296</v>
      </c>
      <c r="C286" s="37" t="s">
        <v>826</v>
      </c>
      <c r="D286" s="41" t="s">
        <v>835</v>
      </c>
      <c r="E286" s="45">
        <v>2012</v>
      </c>
      <c r="F286" s="43">
        <v>88347132</v>
      </c>
      <c r="G286" s="26" t="s">
        <v>802</v>
      </c>
      <c r="H286" s="52" t="str">
        <f>VLOOKUP(F286,Stammdaten!$B$5:$F$69,4,FALSE)</f>
        <v>12300</v>
      </c>
      <c r="I286" s="52" t="str">
        <f>VLOOKUP(F286,Stammdaten!$B$5:$F$69,5,FALSE)</f>
        <v>Dokumentation</v>
      </c>
      <c r="J286" s="53">
        <v>3</v>
      </c>
    </row>
    <row r="287" spans="2:10" x14ac:dyDescent="0.25">
      <c r="B287" s="41" t="s">
        <v>297</v>
      </c>
      <c r="C287" s="37" t="s">
        <v>826</v>
      </c>
      <c r="D287" s="41" t="s">
        <v>835</v>
      </c>
      <c r="E287" s="45">
        <v>2012</v>
      </c>
      <c r="F287" s="43">
        <v>89905771</v>
      </c>
      <c r="G287" s="26" t="s">
        <v>706</v>
      </c>
      <c r="H287" s="52" t="str">
        <f>VLOOKUP(F287,Stammdaten!$B$5:$F$69,4,FALSE)</f>
        <v>18100</v>
      </c>
      <c r="I287" s="52" t="str">
        <f>VLOOKUP(F287,Stammdaten!$B$5:$F$69,5,FALSE)</f>
        <v>Vertriebsleitung, Vt. allgem.</v>
      </c>
      <c r="J287" s="53">
        <v>3</v>
      </c>
    </row>
    <row r="288" spans="2:10" x14ac:dyDescent="0.25">
      <c r="B288" s="41" t="s">
        <v>298</v>
      </c>
      <c r="C288" s="37" t="s">
        <v>826</v>
      </c>
      <c r="D288" s="41" t="s">
        <v>835</v>
      </c>
      <c r="E288" s="45">
        <v>2012</v>
      </c>
      <c r="F288" s="43">
        <v>88077729</v>
      </c>
      <c r="G288" s="26" t="s">
        <v>814</v>
      </c>
      <c r="H288" s="52" t="str">
        <f>VLOOKUP(F288,Stammdaten!$B$5:$F$69,4,FALSE)</f>
        <v>12420</v>
      </c>
      <c r="I288" s="52" t="str">
        <f>VLOOKUP(F288,Stammdaten!$B$5:$F$69,5,FALSE)</f>
        <v>Systemtechniker</v>
      </c>
      <c r="J288" s="53">
        <v>3</v>
      </c>
    </row>
    <row r="289" spans="2:10" x14ac:dyDescent="0.25">
      <c r="B289" s="41" t="s">
        <v>299</v>
      </c>
      <c r="C289" s="37" t="s">
        <v>826</v>
      </c>
      <c r="D289" s="41" t="s">
        <v>835</v>
      </c>
      <c r="E289" s="45">
        <v>2012</v>
      </c>
      <c r="F289" s="43">
        <v>89911594</v>
      </c>
      <c r="G289" s="26" t="s">
        <v>806</v>
      </c>
      <c r="H289" s="52" t="str">
        <f>VLOOKUP(F289,Stammdaten!$B$5:$F$69,4,FALSE)</f>
        <v>14200</v>
      </c>
      <c r="I289" s="52" t="str">
        <f>VLOOKUP(F289,Stammdaten!$B$5:$F$69,5,FALSE)</f>
        <v>Teileproduktion/Baugruppenfert</v>
      </c>
      <c r="J289" s="53">
        <v>3</v>
      </c>
    </row>
    <row r="290" spans="2:10" x14ac:dyDescent="0.25">
      <c r="B290" s="41" t="s">
        <v>300</v>
      </c>
      <c r="C290" s="37" t="s">
        <v>826</v>
      </c>
      <c r="D290" s="41" t="s">
        <v>835</v>
      </c>
      <c r="E290" s="45">
        <v>2012</v>
      </c>
      <c r="F290" s="43">
        <v>89896207</v>
      </c>
      <c r="G290" s="26" t="s">
        <v>724</v>
      </c>
      <c r="H290" s="52" t="str">
        <f>VLOOKUP(F290,Stammdaten!$B$5:$F$69,4,FALSE)</f>
        <v>14200</v>
      </c>
      <c r="I290" s="52" t="str">
        <f>VLOOKUP(F290,Stammdaten!$B$5:$F$69,5,FALSE)</f>
        <v>Teileproduktion/Baugruppenfert</v>
      </c>
      <c r="J290" s="53">
        <v>3</v>
      </c>
    </row>
    <row r="291" spans="2:10" x14ac:dyDescent="0.25">
      <c r="B291" s="41" t="s">
        <v>301</v>
      </c>
      <c r="C291" s="37" t="s">
        <v>826</v>
      </c>
      <c r="D291" s="41" t="s">
        <v>835</v>
      </c>
      <c r="E291" s="45">
        <v>2012</v>
      </c>
      <c r="F291" s="43">
        <v>89901210</v>
      </c>
      <c r="G291" s="26" t="s">
        <v>735</v>
      </c>
      <c r="H291" s="52" t="str">
        <f>VLOOKUP(F291,Stammdaten!$B$5:$F$69,4,FALSE)</f>
        <v>12430</v>
      </c>
      <c r="I291" s="52" t="str">
        <f>VLOOKUP(F291,Stammdaten!$B$5:$F$69,5,FALSE)</f>
        <v>Technisches Zeichenbüro</v>
      </c>
      <c r="J291" s="53">
        <v>3</v>
      </c>
    </row>
    <row r="292" spans="2:10" x14ac:dyDescent="0.25">
      <c r="B292" s="41" t="s">
        <v>302</v>
      </c>
      <c r="C292" s="37" t="s">
        <v>826</v>
      </c>
      <c r="D292" s="41" t="s">
        <v>835</v>
      </c>
      <c r="E292" s="45">
        <v>2012</v>
      </c>
      <c r="F292" s="43">
        <v>87882562</v>
      </c>
      <c r="G292" s="26" t="s">
        <v>773</v>
      </c>
      <c r="H292" s="52" t="str">
        <f>VLOOKUP(F292,Stammdaten!$B$5:$F$69,4,FALSE)</f>
        <v>17300</v>
      </c>
      <c r="I292" s="52" t="str">
        <f>VLOOKUP(F292,Stammdaten!$B$5:$F$69,5,FALSE)</f>
        <v>Finanzbuchhaltung</v>
      </c>
      <c r="J292" s="53">
        <v>3</v>
      </c>
    </row>
    <row r="293" spans="2:10" x14ac:dyDescent="0.25">
      <c r="B293" s="41" t="s">
        <v>303</v>
      </c>
      <c r="C293" s="37" t="s">
        <v>826</v>
      </c>
      <c r="D293" s="41" t="s">
        <v>836</v>
      </c>
      <c r="E293" s="45">
        <v>2012</v>
      </c>
      <c r="F293" s="43">
        <v>87921549</v>
      </c>
      <c r="G293" s="26" t="s">
        <v>728</v>
      </c>
      <c r="H293" s="52" t="str">
        <f>VLOOKUP(F293,Stammdaten!$B$5:$F$69,4,FALSE)</f>
        <v>12620</v>
      </c>
      <c r="I293" s="52" t="str">
        <f>VLOOKUP(F293,Stammdaten!$B$5:$F$69,5,FALSE)</f>
        <v>SoftwEW Applikation</v>
      </c>
      <c r="J293" s="53">
        <v>3</v>
      </c>
    </row>
    <row r="294" spans="2:10" x14ac:dyDescent="0.25">
      <c r="B294" s="41" t="s">
        <v>304</v>
      </c>
      <c r="C294" s="37" t="s">
        <v>826</v>
      </c>
      <c r="D294" s="41" t="s">
        <v>836</v>
      </c>
      <c r="E294" s="45">
        <v>2012</v>
      </c>
      <c r="F294" s="43">
        <v>89895590</v>
      </c>
      <c r="G294" s="26" t="s">
        <v>808</v>
      </c>
      <c r="H294" s="52" t="str">
        <f>VLOOKUP(F294,Stammdaten!$B$5:$F$69,4,FALSE)</f>
        <v>18200</v>
      </c>
      <c r="I294" s="52" t="str">
        <f>VLOOKUP(F294,Stammdaten!$B$5:$F$69,5,FALSE)</f>
        <v>Marketing</v>
      </c>
      <c r="J294" s="53">
        <v>3</v>
      </c>
    </row>
    <row r="295" spans="2:10" x14ac:dyDescent="0.25">
      <c r="B295" s="41" t="s">
        <v>305</v>
      </c>
      <c r="C295" s="37" t="s">
        <v>826</v>
      </c>
      <c r="D295" s="41" t="s">
        <v>836</v>
      </c>
      <c r="E295" s="45">
        <v>2012</v>
      </c>
      <c r="F295" s="43">
        <v>89907375</v>
      </c>
      <c r="G295" s="26" t="s">
        <v>718</v>
      </c>
      <c r="H295" s="52" t="str">
        <f>VLOOKUP(F295,Stammdaten!$B$5:$F$69,4,FALSE)</f>
        <v>12200</v>
      </c>
      <c r="I295" s="52" t="str">
        <f>VLOOKUP(F295,Stammdaten!$B$5:$F$69,5,FALSE)</f>
        <v>Qualitätsmanagement</v>
      </c>
      <c r="J295" s="53">
        <v>3</v>
      </c>
    </row>
    <row r="296" spans="2:10" x14ac:dyDescent="0.25">
      <c r="B296" s="41" t="s">
        <v>306</v>
      </c>
      <c r="C296" s="37" t="s">
        <v>826</v>
      </c>
      <c r="D296" s="41" t="s">
        <v>836</v>
      </c>
      <c r="E296" s="45">
        <v>2012</v>
      </c>
      <c r="F296" s="43">
        <v>89903331</v>
      </c>
      <c r="G296" s="26" t="s">
        <v>809</v>
      </c>
      <c r="H296" s="52" t="str">
        <f>VLOOKUP(F296,Stammdaten!$B$5:$F$69,4,FALSE)</f>
        <v>11100</v>
      </c>
      <c r="I296" s="52" t="str">
        <f>VLOOKUP(F296,Stammdaten!$B$5:$F$69,5,FALSE)</f>
        <v>Einkauf</v>
      </c>
      <c r="J296" s="53">
        <v>3</v>
      </c>
    </row>
    <row r="297" spans="2:10" x14ac:dyDescent="0.25">
      <c r="B297" s="41" t="s">
        <v>307</v>
      </c>
      <c r="C297" s="37" t="s">
        <v>826</v>
      </c>
      <c r="D297" s="41" t="s">
        <v>836</v>
      </c>
      <c r="E297" s="45">
        <v>2012</v>
      </c>
      <c r="F297" s="43">
        <v>89911275</v>
      </c>
      <c r="G297" s="26" t="s">
        <v>726</v>
      </c>
      <c r="H297" s="52" t="str">
        <f>VLOOKUP(F297,Stammdaten!$B$5:$F$69,4,FALSE)</f>
        <v>12800</v>
      </c>
      <c r="I297" s="52" t="str">
        <f>VLOOKUP(F297,Stammdaten!$B$5:$F$69,5,FALSE)</f>
        <v>Service/Support</v>
      </c>
      <c r="J297" s="53">
        <v>3</v>
      </c>
    </row>
    <row r="298" spans="2:10" x14ac:dyDescent="0.25">
      <c r="B298" s="41" t="s">
        <v>308</v>
      </c>
      <c r="C298" s="37" t="s">
        <v>826</v>
      </c>
      <c r="D298" s="41" t="s">
        <v>836</v>
      </c>
      <c r="E298" s="45">
        <v>2012</v>
      </c>
      <c r="F298" s="43">
        <v>88357259</v>
      </c>
      <c r="G298" s="26" t="s">
        <v>798</v>
      </c>
      <c r="H298" s="52" t="str">
        <f>VLOOKUP(F298,Stammdaten!$B$5:$F$69,4,FALSE)</f>
        <v>18200</v>
      </c>
      <c r="I298" s="52" t="str">
        <f>VLOOKUP(F298,Stammdaten!$B$5:$F$69,5,FALSE)</f>
        <v>Marketing</v>
      </c>
      <c r="J298" s="53">
        <v>3</v>
      </c>
    </row>
    <row r="299" spans="2:10" x14ac:dyDescent="0.25">
      <c r="B299" s="41" t="s">
        <v>309</v>
      </c>
      <c r="C299" s="37" t="s">
        <v>826</v>
      </c>
      <c r="D299" s="41" t="s">
        <v>836</v>
      </c>
      <c r="E299" s="45">
        <v>2012</v>
      </c>
      <c r="F299" s="43">
        <v>89900716</v>
      </c>
      <c r="G299" s="26" t="s">
        <v>711</v>
      </c>
      <c r="H299" s="52" t="str">
        <f>VLOOKUP(F299,Stammdaten!$B$5:$F$69,4,FALSE)</f>
        <v>12700</v>
      </c>
      <c r="I299" s="52" t="str">
        <f>VLOOKUP(F299,Stammdaten!$B$5:$F$69,5,FALSE)</f>
        <v>Arbeitsvorbereitung</v>
      </c>
      <c r="J299" s="53">
        <v>3</v>
      </c>
    </row>
    <row r="300" spans="2:10" x14ac:dyDescent="0.25">
      <c r="B300" s="41" t="s">
        <v>310</v>
      </c>
      <c r="C300" s="37" t="s">
        <v>826</v>
      </c>
      <c r="D300" s="41" t="s">
        <v>836</v>
      </c>
      <c r="E300" s="45">
        <v>2012</v>
      </c>
      <c r="F300" s="43">
        <v>89900716</v>
      </c>
      <c r="G300" s="26" t="s">
        <v>711</v>
      </c>
      <c r="H300" s="52" t="str">
        <f>VLOOKUP(F300,Stammdaten!$B$5:$F$69,4,FALSE)</f>
        <v>12700</v>
      </c>
      <c r="I300" s="52" t="str">
        <f>VLOOKUP(F300,Stammdaten!$B$5:$F$69,5,FALSE)</f>
        <v>Arbeitsvorbereitung</v>
      </c>
      <c r="J300" s="53">
        <v>3</v>
      </c>
    </row>
    <row r="301" spans="2:10" x14ac:dyDescent="0.25">
      <c r="B301" s="41" t="s">
        <v>311</v>
      </c>
      <c r="C301" s="37" t="s">
        <v>826</v>
      </c>
      <c r="D301" s="41" t="s">
        <v>836</v>
      </c>
      <c r="E301" s="45">
        <v>2012</v>
      </c>
      <c r="F301" s="43">
        <v>89912065</v>
      </c>
      <c r="G301" s="26" t="s">
        <v>812</v>
      </c>
      <c r="H301" s="52" t="str">
        <f>VLOOKUP(F301,Stammdaten!$B$5:$F$69,4,FALSE)</f>
        <v>12800</v>
      </c>
      <c r="I301" s="52" t="str">
        <f>VLOOKUP(F301,Stammdaten!$B$5:$F$69,5,FALSE)</f>
        <v>Service/Support</v>
      </c>
      <c r="J301" s="53">
        <v>3</v>
      </c>
    </row>
    <row r="302" spans="2:10" x14ac:dyDescent="0.25">
      <c r="B302" s="41" t="s">
        <v>312</v>
      </c>
      <c r="C302" s="37" t="s">
        <v>826</v>
      </c>
      <c r="D302" s="41" t="s">
        <v>836</v>
      </c>
      <c r="E302" s="45">
        <v>2012</v>
      </c>
      <c r="F302" s="43">
        <v>89900616</v>
      </c>
      <c r="G302" s="26" t="s">
        <v>720</v>
      </c>
      <c r="H302" s="52" t="str">
        <f>VLOOKUP(F302,Stammdaten!$B$5:$F$69,4,FALSE)</f>
        <v>17400</v>
      </c>
      <c r="I302" s="52" t="str">
        <f>VLOOKUP(F302,Stammdaten!$B$5:$F$69,5,FALSE)</f>
        <v>Allgemeine Verwaltung</v>
      </c>
      <c r="J302" s="53">
        <v>3</v>
      </c>
    </row>
    <row r="303" spans="2:10" x14ac:dyDescent="0.25">
      <c r="B303" s="41" t="s">
        <v>313</v>
      </c>
      <c r="C303" s="37" t="s">
        <v>826</v>
      </c>
      <c r="D303" s="41" t="s">
        <v>836</v>
      </c>
      <c r="E303" s="45">
        <v>2012</v>
      </c>
      <c r="F303" s="43">
        <v>89903218</v>
      </c>
      <c r="G303" s="26" t="s">
        <v>700</v>
      </c>
      <c r="H303" s="52" t="str">
        <f>VLOOKUP(F303,Stammdaten!$B$5:$F$69,4,FALSE)</f>
        <v>17400</v>
      </c>
      <c r="I303" s="52" t="str">
        <f>VLOOKUP(F303,Stammdaten!$B$5:$F$69,5,FALSE)</f>
        <v>Allgemeine Verwaltung</v>
      </c>
      <c r="J303" s="53">
        <v>3</v>
      </c>
    </row>
    <row r="304" spans="2:10" x14ac:dyDescent="0.25">
      <c r="B304" s="41" t="s">
        <v>314</v>
      </c>
      <c r="C304" s="37" t="s">
        <v>826</v>
      </c>
      <c r="D304" s="41" t="s">
        <v>836</v>
      </c>
      <c r="E304" s="45">
        <v>2012</v>
      </c>
      <c r="F304" s="43">
        <v>88347132</v>
      </c>
      <c r="G304" s="26" t="s">
        <v>802</v>
      </c>
      <c r="H304" s="52" t="str">
        <f>VLOOKUP(F304,Stammdaten!$B$5:$F$69,4,FALSE)</f>
        <v>12300</v>
      </c>
      <c r="I304" s="52" t="str">
        <f>VLOOKUP(F304,Stammdaten!$B$5:$F$69,5,FALSE)</f>
        <v>Dokumentation</v>
      </c>
      <c r="J304" s="53">
        <v>3</v>
      </c>
    </row>
    <row r="305" spans="2:10" x14ac:dyDescent="0.25">
      <c r="B305" s="41" t="s">
        <v>315</v>
      </c>
      <c r="C305" s="37" t="s">
        <v>826</v>
      </c>
      <c r="D305" s="41" t="s">
        <v>836</v>
      </c>
      <c r="E305" s="45">
        <v>2012</v>
      </c>
      <c r="F305" s="43">
        <v>87885711</v>
      </c>
      <c r="G305" s="26" t="s">
        <v>804</v>
      </c>
      <c r="H305" s="52" t="str">
        <f>VLOOKUP(F305,Stammdaten!$B$5:$F$69,4,FALSE)</f>
        <v>12420</v>
      </c>
      <c r="I305" s="52" t="str">
        <f>VLOOKUP(F305,Stammdaten!$B$5:$F$69,5,FALSE)</f>
        <v>Systemtechniker</v>
      </c>
      <c r="J305" s="53">
        <v>3</v>
      </c>
    </row>
    <row r="306" spans="2:10" x14ac:dyDescent="0.25">
      <c r="B306" s="41" t="s">
        <v>316</v>
      </c>
      <c r="C306" s="37" t="s">
        <v>826</v>
      </c>
      <c r="D306" s="41" t="s">
        <v>836</v>
      </c>
      <c r="E306" s="45">
        <v>2012</v>
      </c>
      <c r="F306" s="43">
        <v>89905771</v>
      </c>
      <c r="G306" s="26" t="s">
        <v>706</v>
      </c>
      <c r="H306" s="52" t="str">
        <f>VLOOKUP(F306,Stammdaten!$B$5:$F$69,4,FALSE)</f>
        <v>18100</v>
      </c>
      <c r="I306" s="52" t="str">
        <f>VLOOKUP(F306,Stammdaten!$B$5:$F$69,5,FALSE)</f>
        <v>Vertriebsleitung, Vt. allgem.</v>
      </c>
      <c r="J306" s="53">
        <v>3</v>
      </c>
    </row>
    <row r="307" spans="2:10" x14ac:dyDescent="0.25">
      <c r="B307" s="41" t="s">
        <v>317</v>
      </c>
      <c r="C307" s="37" t="s">
        <v>826</v>
      </c>
      <c r="D307" s="41" t="s">
        <v>836</v>
      </c>
      <c r="E307" s="45">
        <v>2012</v>
      </c>
      <c r="F307" s="43">
        <v>87887931</v>
      </c>
      <c r="G307" s="26" t="s">
        <v>776</v>
      </c>
      <c r="H307" s="52" t="str">
        <f>VLOOKUP(F307,Stammdaten!$B$5:$F$69,4,FALSE)</f>
        <v>12500</v>
      </c>
      <c r="I307" s="52" t="str">
        <f>VLOOKUP(F307,Stammdaten!$B$5:$F$69,5,FALSE)</f>
        <v>Konstruktion</v>
      </c>
      <c r="J307" s="53">
        <v>3</v>
      </c>
    </row>
    <row r="308" spans="2:10" x14ac:dyDescent="0.25">
      <c r="B308" s="41" t="s">
        <v>318</v>
      </c>
      <c r="C308" s="37" t="s">
        <v>826</v>
      </c>
      <c r="D308" s="41" t="s">
        <v>836</v>
      </c>
      <c r="E308" s="45">
        <v>2012</v>
      </c>
      <c r="F308" s="43">
        <v>87883865</v>
      </c>
      <c r="G308" s="26" t="s">
        <v>765</v>
      </c>
      <c r="H308" s="52" t="str">
        <f>VLOOKUP(F308,Stammdaten!$B$5:$F$69,4,FALSE)</f>
        <v>12430</v>
      </c>
      <c r="I308" s="52" t="str">
        <f>VLOOKUP(F308,Stammdaten!$B$5:$F$69,5,FALSE)</f>
        <v>Technisches Zeichenbüro</v>
      </c>
      <c r="J308" s="53">
        <v>3</v>
      </c>
    </row>
    <row r="309" spans="2:10" x14ac:dyDescent="0.25">
      <c r="B309" s="41" t="s">
        <v>319</v>
      </c>
      <c r="C309" s="37" t="s">
        <v>826</v>
      </c>
      <c r="D309" s="41" t="s">
        <v>836</v>
      </c>
      <c r="E309" s="45">
        <v>2012</v>
      </c>
      <c r="F309" s="43">
        <v>88077729</v>
      </c>
      <c r="G309" s="26" t="s">
        <v>814</v>
      </c>
      <c r="H309" s="52" t="str">
        <f>VLOOKUP(F309,Stammdaten!$B$5:$F$69,4,FALSE)</f>
        <v>12420</v>
      </c>
      <c r="I309" s="52" t="str">
        <f>VLOOKUP(F309,Stammdaten!$B$5:$F$69,5,FALSE)</f>
        <v>Systemtechniker</v>
      </c>
      <c r="J309" s="53">
        <v>3</v>
      </c>
    </row>
    <row r="310" spans="2:10" x14ac:dyDescent="0.25">
      <c r="B310" s="41" t="s">
        <v>320</v>
      </c>
      <c r="C310" s="37" t="s">
        <v>826</v>
      </c>
      <c r="D310" s="41" t="s">
        <v>836</v>
      </c>
      <c r="E310" s="45">
        <v>2012</v>
      </c>
      <c r="F310" s="43">
        <v>88347640</v>
      </c>
      <c r="G310" s="26" t="s">
        <v>801</v>
      </c>
      <c r="H310" s="52" t="str">
        <f>VLOOKUP(F310,Stammdaten!$B$5:$F$69,4,FALSE)</f>
        <v>11200</v>
      </c>
      <c r="I310" s="52" t="str">
        <f>VLOOKUP(F310,Stammdaten!$B$5:$F$69,5,FALSE)</f>
        <v>Wareneingangskontr., Wareneing</v>
      </c>
      <c r="J310" s="53">
        <v>3</v>
      </c>
    </row>
    <row r="311" spans="2:10" x14ac:dyDescent="0.25">
      <c r="B311" s="41" t="s">
        <v>321</v>
      </c>
      <c r="C311" s="37" t="s">
        <v>826</v>
      </c>
      <c r="D311" s="41" t="s">
        <v>836</v>
      </c>
      <c r="E311" s="45">
        <v>2012</v>
      </c>
      <c r="F311" s="43">
        <v>87883928</v>
      </c>
      <c r="G311" s="26" t="s">
        <v>767</v>
      </c>
      <c r="H311" s="52" t="str">
        <f>VLOOKUP(F311,Stammdaten!$B$5:$F$69,4,FALSE)</f>
        <v>14100</v>
      </c>
      <c r="I311" s="52" t="str">
        <f>VLOOKUP(F311,Stammdaten!$B$5:$F$69,5,FALSE)</f>
        <v>Fertigung allgemein</v>
      </c>
      <c r="J311" s="53">
        <v>3</v>
      </c>
    </row>
    <row r="312" spans="2:10" x14ac:dyDescent="0.25">
      <c r="B312" s="41" t="s">
        <v>322</v>
      </c>
      <c r="C312" s="37" t="s">
        <v>826</v>
      </c>
      <c r="D312" s="41" t="s">
        <v>836</v>
      </c>
      <c r="E312" s="45">
        <v>2012</v>
      </c>
      <c r="F312" s="43">
        <v>87883070</v>
      </c>
      <c r="G312" s="26" t="s">
        <v>817</v>
      </c>
      <c r="H312" s="52" t="str">
        <f>VLOOKUP(F312,Stammdaten!$B$5:$F$69,4,FALSE)</f>
        <v>18100</v>
      </c>
      <c r="I312" s="52" t="str">
        <f>VLOOKUP(F312,Stammdaten!$B$5:$F$69,5,FALSE)</f>
        <v>Vertriebsleitung, Vt. allgem.</v>
      </c>
      <c r="J312" s="53">
        <v>3</v>
      </c>
    </row>
    <row r="313" spans="2:10" x14ac:dyDescent="0.25">
      <c r="B313" s="41" t="s">
        <v>323</v>
      </c>
      <c r="C313" s="37" t="s">
        <v>826</v>
      </c>
      <c r="D313" s="41" t="s">
        <v>836</v>
      </c>
      <c r="E313" s="45">
        <v>2012</v>
      </c>
      <c r="F313" s="43">
        <v>89899079</v>
      </c>
      <c r="G313" s="26" t="s">
        <v>813</v>
      </c>
      <c r="H313" s="52" t="str">
        <f>VLOOKUP(F313,Stammdaten!$B$5:$F$69,4,FALSE)</f>
        <v>13120</v>
      </c>
      <c r="I313" s="52" t="str">
        <f>VLOOKUP(F313,Stammdaten!$B$5:$F$69,5,FALSE)</f>
        <v>Projektleiter MIL</v>
      </c>
      <c r="J313" s="53">
        <v>3</v>
      </c>
    </row>
    <row r="314" spans="2:10" x14ac:dyDescent="0.25">
      <c r="B314" s="41" t="s">
        <v>324</v>
      </c>
      <c r="C314" s="37" t="s">
        <v>826</v>
      </c>
      <c r="D314" s="41" t="s">
        <v>837</v>
      </c>
      <c r="E314" s="45">
        <v>2012</v>
      </c>
      <c r="F314" s="43">
        <v>89895590</v>
      </c>
      <c r="G314" s="26" t="s">
        <v>808</v>
      </c>
      <c r="H314" s="52" t="str">
        <f>VLOOKUP(F314,Stammdaten!$B$5:$F$69,4,FALSE)</f>
        <v>18200</v>
      </c>
      <c r="I314" s="52" t="str">
        <f>VLOOKUP(F314,Stammdaten!$B$5:$F$69,5,FALSE)</f>
        <v>Marketing</v>
      </c>
      <c r="J314" s="53">
        <v>3</v>
      </c>
    </row>
    <row r="315" spans="2:10" x14ac:dyDescent="0.25">
      <c r="B315" s="41" t="s">
        <v>325</v>
      </c>
      <c r="C315" s="37" t="s">
        <v>826</v>
      </c>
      <c r="D315" s="41" t="s">
        <v>837</v>
      </c>
      <c r="E315" s="45">
        <v>2012</v>
      </c>
      <c r="F315" s="43">
        <v>87932725</v>
      </c>
      <c r="G315" s="26" t="s">
        <v>785</v>
      </c>
      <c r="H315" s="52" t="str">
        <f>VLOOKUP(F315,Stammdaten!$B$5:$F$69,4,FALSE)</f>
        <v>12410</v>
      </c>
      <c r="I315" s="52" t="str">
        <f>VLOOKUP(F315,Stammdaten!$B$5:$F$69,5,FALSE)</f>
        <v>Hardwareentwicklung</v>
      </c>
      <c r="J315" s="53">
        <v>3</v>
      </c>
    </row>
    <row r="316" spans="2:10" x14ac:dyDescent="0.25">
      <c r="B316" s="41" t="s">
        <v>326</v>
      </c>
      <c r="C316" s="37" t="s">
        <v>826</v>
      </c>
      <c r="D316" s="41" t="s">
        <v>837</v>
      </c>
      <c r="E316" s="45">
        <v>2012</v>
      </c>
      <c r="F316" s="43">
        <v>87921549</v>
      </c>
      <c r="G316" s="26" t="s">
        <v>728</v>
      </c>
      <c r="H316" s="52" t="str">
        <f>VLOOKUP(F316,Stammdaten!$B$5:$F$69,4,FALSE)</f>
        <v>12620</v>
      </c>
      <c r="I316" s="52" t="str">
        <f>VLOOKUP(F316,Stammdaten!$B$5:$F$69,5,FALSE)</f>
        <v>SoftwEW Applikation</v>
      </c>
      <c r="J316" s="53">
        <v>3</v>
      </c>
    </row>
    <row r="317" spans="2:10" x14ac:dyDescent="0.25">
      <c r="B317" s="41" t="s">
        <v>327</v>
      </c>
      <c r="C317" s="37" t="s">
        <v>826</v>
      </c>
      <c r="D317" s="41" t="s">
        <v>837</v>
      </c>
      <c r="E317" s="45">
        <v>2012</v>
      </c>
      <c r="F317" s="43">
        <v>89907375</v>
      </c>
      <c r="G317" s="26" t="s">
        <v>718</v>
      </c>
      <c r="H317" s="52" t="str">
        <f>VLOOKUP(F317,Stammdaten!$B$5:$F$69,4,FALSE)</f>
        <v>12200</v>
      </c>
      <c r="I317" s="52" t="str">
        <f>VLOOKUP(F317,Stammdaten!$B$5:$F$69,5,FALSE)</f>
        <v>Qualitätsmanagement</v>
      </c>
      <c r="J317" s="53">
        <v>3</v>
      </c>
    </row>
    <row r="318" spans="2:10" x14ac:dyDescent="0.25">
      <c r="B318" s="41" t="s">
        <v>328</v>
      </c>
      <c r="C318" s="37" t="s">
        <v>826</v>
      </c>
      <c r="D318" s="41" t="s">
        <v>837</v>
      </c>
      <c r="E318" s="45">
        <v>2012</v>
      </c>
      <c r="F318" s="43">
        <v>89903331</v>
      </c>
      <c r="G318" s="26" t="s">
        <v>809</v>
      </c>
      <c r="H318" s="52" t="str">
        <f>VLOOKUP(F318,Stammdaten!$B$5:$F$69,4,FALSE)</f>
        <v>11100</v>
      </c>
      <c r="I318" s="52" t="str">
        <f>VLOOKUP(F318,Stammdaten!$B$5:$F$69,5,FALSE)</f>
        <v>Einkauf</v>
      </c>
      <c r="J318" s="53">
        <v>3</v>
      </c>
    </row>
    <row r="319" spans="2:10" x14ac:dyDescent="0.25">
      <c r="B319" s="41" t="s">
        <v>329</v>
      </c>
      <c r="C319" s="37" t="s">
        <v>826</v>
      </c>
      <c r="D319" s="41" t="s">
        <v>837</v>
      </c>
      <c r="E319" s="45">
        <v>2012</v>
      </c>
      <c r="F319" s="43">
        <v>89911275</v>
      </c>
      <c r="G319" s="26" t="s">
        <v>726</v>
      </c>
      <c r="H319" s="52" t="str">
        <f>VLOOKUP(F319,Stammdaten!$B$5:$F$69,4,FALSE)</f>
        <v>12800</v>
      </c>
      <c r="I319" s="52" t="str">
        <f>VLOOKUP(F319,Stammdaten!$B$5:$F$69,5,FALSE)</f>
        <v>Service/Support</v>
      </c>
      <c r="J319" s="53">
        <v>3</v>
      </c>
    </row>
    <row r="320" spans="2:10" x14ac:dyDescent="0.25">
      <c r="B320" s="41" t="s">
        <v>330</v>
      </c>
      <c r="C320" s="37" t="s">
        <v>826</v>
      </c>
      <c r="D320" s="41" t="s">
        <v>837</v>
      </c>
      <c r="E320" s="45">
        <v>2012</v>
      </c>
      <c r="F320" s="43">
        <v>89912071</v>
      </c>
      <c r="G320" s="26" t="s">
        <v>731</v>
      </c>
      <c r="H320" s="52" t="str">
        <f>VLOOKUP(F320,Stammdaten!$B$5:$F$69,4,FALSE)</f>
        <v>17200</v>
      </c>
      <c r="I320" s="52" t="str">
        <f>VLOOKUP(F320,Stammdaten!$B$5:$F$69,5,FALSE)</f>
        <v>Kaufmännische Leitung</v>
      </c>
      <c r="J320" s="53">
        <v>3</v>
      </c>
    </row>
    <row r="321" spans="2:10" x14ac:dyDescent="0.25">
      <c r="B321" s="41" t="s">
        <v>331</v>
      </c>
      <c r="C321" s="37" t="s">
        <v>826</v>
      </c>
      <c r="D321" s="41" t="s">
        <v>837</v>
      </c>
      <c r="E321" s="45">
        <v>2012</v>
      </c>
      <c r="F321" s="43">
        <v>89900716</v>
      </c>
      <c r="G321" s="26" t="s">
        <v>711</v>
      </c>
      <c r="H321" s="52" t="str">
        <f>VLOOKUP(F321,Stammdaten!$B$5:$F$69,4,FALSE)</f>
        <v>12700</v>
      </c>
      <c r="I321" s="52" t="str">
        <f>VLOOKUP(F321,Stammdaten!$B$5:$F$69,5,FALSE)</f>
        <v>Arbeitsvorbereitung</v>
      </c>
      <c r="J321" s="53">
        <v>3</v>
      </c>
    </row>
    <row r="322" spans="2:10" x14ac:dyDescent="0.25">
      <c r="B322" s="41" t="s">
        <v>332</v>
      </c>
      <c r="C322" s="37" t="s">
        <v>826</v>
      </c>
      <c r="D322" s="41" t="s">
        <v>837</v>
      </c>
      <c r="E322" s="45">
        <v>2012</v>
      </c>
      <c r="F322" s="43">
        <v>87929951</v>
      </c>
      <c r="G322" s="26" t="s">
        <v>754</v>
      </c>
      <c r="H322" s="52" t="str">
        <f>VLOOKUP(F322,Stammdaten!$B$5:$F$69,4,FALSE)</f>
        <v>12300</v>
      </c>
      <c r="I322" s="52" t="str">
        <f>VLOOKUP(F322,Stammdaten!$B$5:$F$69,5,FALSE)</f>
        <v>Dokumentation</v>
      </c>
      <c r="J322" s="53">
        <v>3</v>
      </c>
    </row>
    <row r="323" spans="2:10" x14ac:dyDescent="0.25">
      <c r="B323" s="41" t="s">
        <v>333</v>
      </c>
      <c r="C323" s="37" t="s">
        <v>826</v>
      </c>
      <c r="D323" s="41" t="s">
        <v>837</v>
      </c>
      <c r="E323" s="45">
        <v>2012</v>
      </c>
      <c r="F323" s="43">
        <v>87882562</v>
      </c>
      <c r="G323" s="26" t="s">
        <v>773</v>
      </c>
      <c r="H323" s="52" t="str">
        <f>VLOOKUP(F323,Stammdaten!$B$5:$F$69,4,FALSE)</f>
        <v>17300</v>
      </c>
      <c r="I323" s="52" t="str">
        <f>VLOOKUP(F323,Stammdaten!$B$5:$F$69,5,FALSE)</f>
        <v>Finanzbuchhaltung</v>
      </c>
      <c r="J323" s="53">
        <v>3</v>
      </c>
    </row>
    <row r="324" spans="2:10" x14ac:dyDescent="0.25">
      <c r="B324" s="41" t="s">
        <v>334</v>
      </c>
      <c r="C324" s="37" t="s">
        <v>826</v>
      </c>
      <c r="D324" s="41" t="s">
        <v>837</v>
      </c>
      <c r="E324" s="45">
        <v>2012</v>
      </c>
      <c r="F324" s="43">
        <v>89912065</v>
      </c>
      <c r="G324" s="26" t="s">
        <v>812</v>
      </c>
      <c r="H324" s="52" t="str">
        <f>VLOOKUP(F324,Stammdaten!$B$5:$F$69,4,FALSE)</f>
        <v>12800</v>
      </c>
      <c r="I324" s="52" t="str">
        <f>VLOOKUP(F324,Stammdaten!$B$5:$F$69,5,FALSE)</f>
        <v>Service/Support</v>
      </c>
      <c r="J324" s="53">
        <v>3</v>
      </c>
    </row>
    <row r="325" spans="2:10" x14ac:dyDescent="0.25">
      <c r="B325" s="41" t="s">
        <v>335</v>
      </c>
      <c r="C325" s="37" t="s">
        <v>826</v>
      </c>
      <c r="D325" s="41" t="s">
        <v>837</v>
      </c>
      <c r="E325" s="45">
        <v>2012</v>
      </c>
      <c r="F325" s="43">
        <v>89903218</v>
      </c>
      <c r="G325" s="26" t="s">
        <v>700</v>
      </c>
      <c r="H325" s="52" t="str">
        <f>VLOOKUP(F325,Stammdaten!$B$5:$F$69,4,FALSE)</f>
        <v>17400</v>
      </c>
      <c r="I325" s="52" t="str">
        <f>VLOOKUP(F325,Stammdaten!$B$5:$F$69,5,FALSE)</f>
        <v>Allgemeine Verwaltung</v>
      </c>
      <c r="J325" s="53">
        <v>3</v>
      </c>
    </row>
    <row r="326" spans="2:10" x14ac:dyDescent="0.25">
      <c r="B326" s="41" t="s">
        <v>336</v>
      </c>
      <c r="C326" s="37" t="s">
        <v>826</v>
      </c>
      <c r="D326" s="41" t="s">
        <v>837</v>
      </c>
      <c r="E326" s="45">
        <v>2012</v>
      </c>
      <c r="F326" s="43">
        <v>87887931</v>
      </c>
      <c r="G326" s="26" t="s">
        <v>776</v>
      </c>
      <c r="H326" s="52" t="str">
        <f>VLOOKUP(F326,Stammdaten!$B$5:$F$69,4,FALSE)</f>
        <v>12500</v>
      </c>
      <c r="I326" s="52" t="str">
        <f>VLOOKUP(F326,Stammdaten!$B$5:$F$69,5,FALSE)</f>
        <v>Konstruktion</v>
      </c>
      <c r="J326" s="53">
        <v>3</v>
      </c>
    </row>
    <row r="327" spans="2:10" x14ac:dyDescent="0.25">
      <c r="B327" s="41" t="s">
        <v>337</v>
      </c>
      <c r="C327" s="37" t="s">
        <v>826</v>
      </c>
      <c r="D327" s="41" t="s">
        <v>837</v>
      </c>
      <c r="E327" s="45">
        <v>2012</v>
      </c>
      <c r="F327" s="43">
        <v>87886655</v>
      </c>
      <c r="G327" s="26" t="s">
        <v>756</v>
      </c>
      <c r="H327" s="52" t="str">
        <f>VLOOKUP(F327,Stammdaten!$B$5:$F$69,4,FALSE)</f>
        <v>18100</v>
      </c>
      <c r="I327" s="52" t="str">
        <f>VLOOKUP(F327,Stammdaten!$B$5:$F$69,5,FALSE)</f>
        <v>Vertriebsleitung, Vt. allgem.</v>
      </c>
      <c r="J327" s="53">
        <v>3</v>
      </c>
    </row>
    <row r="328" spans="2:10" x14ac:dyDescent="0.25">
      <c r="B328" s="41" t="s">
        <v>338</v>
      </c>
      <c r="C328" s="37" t="s">
        <v>826</v>
      </c>
      <c r="D328" s="41" t="s">
        <v>837</v>
      </c>
      <c r="E328" s="45">
        <v>2012</v>
      </c>
      <c r="F328" s="43">
        <v>88347132</v>
      </c>
      <c r="G328" s="26" t="s">
        <v>802</v>
      </c>
      <c r="H328" s="52" t="str">
        <f>VLOOKUP(F328,Stammdaten!$B$5:$F$69,4,FALSE)</f>
        <v>12300</v>
      </c>
      <c r="I328" s="52" t="str">
        <f>VLOOKUP(F328,Stammdaten!$B$5:$F$69,5,FALSE)</f>
        <v>Dokumentation</v>
      </c>
      <c r="J328" s="53">
        <v>3</v>
      </c>
    </row>
    <row r="329" spans="2:10" x14ac:dyDescent="0.25">
      <c r="B329" s="41" t="s">
        <v>339</v>
      </c>
      <c r="C329" s="37" t="s">
        <v>826</v>
      </c>
      <c r="D329" s="41" t="s">
        <v>837</v>
      </c>
      <c r="E329" s="45">
        <v>2012</v>
      </c>
      <c r="F329" s="43">
        <v>87885711</v>
      </c>
      <c r="G329" s="26" t="s">
        <v>804</v>
      </c>
      <c r="H329" s="52" t="str">
        <f>VLOOKUP(F329,Stammdaten!$B$5:$F$69,4,FALSE)</f>
        <v>12420</v>
      </c>
      <c r="I329" s="52" t="str">
        <f>VLOOKUP(F329,Stammdaten!$B$5:$F$69,5,FALSE)</f>
        <v>Systemtechniker</v>
      </c>
      <c r="J329" s="53">
        <v>3</v>
      </c>
    </row>
    <row r="330" spans="2:10" x14ac:dyDescent="0.25">
      <c r="B330" s="41" t="s">
        <v>340</v>
      </c>
      <c r="C330" s="37" t="s">
        <v>826</v>
      </c>
      <c r="D330" s="41" t="s">
        <v>837</v>
      </c>
      <c r="E330" s="45">
        <v>2012</v>
      </c>
      <c r="F330" s="43">
        <v>87887643</v>
      </c>
      <c r="G330" s="26" t="s">
        <v>771</v>
      </c>
      <c r="H330" s="52" t="str">
        <f>VLOOKUP(F330,Stammdaten!$B$5:$F$69,4,FALSE)</f>
        <v>12410</v>
      </c>
      <c r="I330" s="52" t="str">
        <f>VLOOKUP(F330,Stammdaten!$B$5:$F$69,5,FALSE)</f>
        <v>Hardwareentwicklung</v>
      </c>
      <c r="J330" s="53">
        <v>3</v>
      </c>
    </row>
    <row r="331" spans="2:10" x14ac:dyDescent="0.25">
      <c r="B331" s="41" t="s">
        <v>341</v>
      </c>
      <c r="C331" s="37" t="s">
        <v>826</v>
      </c>
      <c r="D331" s="41" t="s">
        <v>837</v>
      </c>
      <c r="E331" s="45">
        <v>2012</v>
      </c>
      <c r="F331" s="43">
        <v>87887423</v>
      </c>
      <c r="G331" s="26" t="s">
        <v>761</v>
      </c>
      <c r="H331" s="52" t="str">
        <f>VLOOKUP(F331,Stammdaten!$B$5:$F$69,4,FALSE)</f>
        <v>14320</v>
      </c>
      <c r="I331" s="52" t="str">
        <f>VLOOKUP(F331,Stammdaten!$B$5:$F$69,5,FALSE)</f>
        <v>Prüffeld</v>
      </c>
      <c r="J331" s="53">
        <v>3</v>
      </c>
    </row>
    <row r="332" spans="2:10" x14ac:dyDescent="0.25">
      <c r="B332" s="41" t="s">
        <v>342</v>
      </c>
      <c r="C332" s="37" t="s">
        <v>826</v>
      </c>
      <c r="D332" s="41" t="s">
        <v>837</v>
      </c>
      <c r="E332" s="45">
        <v>2012</v>
      </c>
      <c r="F332" s="43">
        <v>87883928</v>
      </c>
      <c r="G332" s="26" t="s">
        <v>767</v>
      </c>
      <c r="H332" s="52" t="str">
        <f>VLOOKUP(F332,Stammdaten!$B$5:$F$69,4,FALSE)</f>
        <v>14100</v>
      </c>
      <c r="I332" s="52" t="str">
        <f>VLOOKUP(F332,Stammdaten!$B$5:$F$69,5,FALSE)</f>
        <v>Fertigung allgemein</v>
      </c>
      <c r="J332" s="53">
        <v>3</v>
      </c>
    </row>
    <row r="333" spans="2:10" x14ac:dyDescent="0.25">
      <c r="B333" s="41" t="s">
        <v>343</v>
      </c>
      <c r="C333" s="37" t="s">
        <v>826</v>
      </c>
      <c r="D333" s="41" t="s">
        <v>837</v>
      </c>
      <c r="E333" s="45">
        <v>2012</v>
      </c>
      <c r="F333" s="43">
        <v>87883070</v>
      </c>
      <c r="G333" s="26" t="s">
        <v>817</v>
      </c>
      <c r="H333" s="52" t="str">
        <f>VLOOKUP(F333,Stammdaten!$B$5:$F$69,4,FALSE)</f>
        <v>18100</v>
      </c>
      <c r="I333" s="52" t="str">
        <f>VLOOKUP(F333,Stammdaten!$B$5:$F$69,5,FALSE)</f>
        <v>Vertriebsleitung, Vt. allgem.</v>
      </c>
      <c r="J333" s="53">
        <v>3</v>
      </c>
    </row>
    <row r="334" spans="2:10" x14ac:dyDescent="0.25">
      <c r="B334" s="41" t="s">
        <v>344</v>
      </c>
      <c r="C334" s="37" t="s">
        <v>826</v>
      </c>
      <c r="D334" s="41" t="s">
        <v>837</v>
      </c>
      <c r="E334" s="45">
        <v>2012</v>
      </c>
      <c r="F334" s="43">
        <v>88347640</v>
      </c>
      <c r="G334" s="26" t="s">
        <v>801</v>
      </c>
      <c r="H334" s="52" t="str">
        <f>VLOOKUP(F334,Stammdaten!$B$5:$F$69,4,FALSE)</f>
        <v>11200</v>
      </c>
      <c r="I334" s="52" t="str">
        <f>VLOOKUP(F334,Stammdaten!$B$5:$F$69,5,FALSE)</f>
        <v>Wareneingangskontr., Wareneing</v>
      </c>
      <c r="J334" s="53">
        <v>3</v>
      </c>
    </row>
    <row r="335" spans="2:10" x14ac:dyDescent="0.25">
      <c r="B335" s="41" t="s">
        <v>345</v>
      </c>
      <c r="C335" s="37" t="s">
        <v>826</v>
      </c>
      <c r="D335" s="41" t="s">
        <v>837</v>
      </c>
      <c r="E335" s="45">
        <v>2012</v>
      </c>
      <c r="F335" s="43">
        <v>87883865</v>
      </c>
      <c r="G335" s="26" t="s">
        <v>765</v>
      </c>
      <c r="H335" s="52" t="str">
        <f>VLOOKUP(F335,Stammdaten!$B$5:$F$69,4,FALSE)</f>
        <v>12430</v>
      </c>
      <c r="I335" s="52" t="str">
        <f>VLOOKUP(F335,Stammdaten!$B$5:$F$69,5,FALSE)</f>
        <v>Technisches Zeichenbüro</v>
      </c>
      <c r="J335" s="53">
        <v>3</v>
      </c>
    </row>
    <row r="336" spans="2:10" x14ac:dyDescent="0.25">
      <c r="B336" s="41" t="s">
        <v>346</v>
      </c>
      <c r="C336" s="37" t="s">
        <v>826</v>
      </c>
      <c r="D336" s="41" t="s">
        <v>837</v>
      </c>
      <c r="E336" s="45">
        <v>2012</v>
      </c>
      <c r="F336" s="43">
        <v>88077729</v>
      </c>
      <c r="G336" s="26" t="s">
        <v>814</v>
      </c>
      <c r="H336" s="52" t="str">
        <f>VLOOKUP(F336,Stammdaten!$B$5:$F$69,4,FALSE)</f>
        <v>12420</v>
      </c>
      <c r="I336" s="52" t="str">
        <f>VLOOKUP(F336,Stammdaten!$B$5:$F$69,5,FALSE)</f>
        <v>Systemtechniker</v>
      </c>
      <c r="J336" s="53">
        <v>3</v>
      </c>
    </row>
    <row r="337" spans="2:10" x14ac:dyDescent="0.25">
      <c r="B337" s="41" t="s">
        <v>347</v>
      </c>
      <c r="C337" s="37" t="s">
        <v>826</v>
      </c>
      <c r="D337" s="41" t="s">
        <v>837</v>
      </c>
      <c r="E337" s="45">
        <v>2012</v>
      </c>
      <c r="F337" s="43">
        <v>89911594</v>
      </c>
      <c r="G337" s="26" t="s">
        <v>806</v>
      </c>
      <c r="H337" s="52" t="str">
        <f>VLOOKUP(F337,Stammdaten!$B$5:$F$69,4,FALSE)</f>
        <v>14200</v>
      </c>
      <c r="I337" s="52" t="str">
        <f>VLOOKUP(F337,Stammdaten!$B$5:$F$69,5,FALSE)</f>
        <v>Teileproduktion/Baugruppenfert</v>
      </c>
      <c r="J337" s="53">
        <v>3</v>
      </c>
    </row>
    <row r="338" spans="2:10" x14ac:dyDescent="0.25">
      <c r="B338" s="41" t="s">
        <v>348</v>
      </c>
      <c r="C338" s="37" t="s">
        <v>826</v>
      </c>
      <c r="D338" s="41" t="s">
        <v>837</v>
      </c>
      <c r="E338" s="45">
        <v>2012</v>
      </c>
      <c r="F338" s="43">
        <v>89899079</v>
      </c>
      <c r="G338" s="26" t="s">
        <v>813</v>
      </c>
      <c r="H338" s="52" t="str">
        <f>VLOOKUP(F338,Stammdaten!$B$5:$F$69,4,FALSE)</f>
        <v>13120</v>
      </c>
      <c r="I338" s="52" t="str">
        <f>VLOOKUP(F338,Stammdaten!$B$5:$F$69,5,FALSE)</f>
        <v>Projektleiter MIL</v>
      </c>
      <c r="J338" s="53">
        <v>3</v>
      </c>
    </row>
    <row r="339" spans="2:10" x14ac:dyDescent="0.25">
      <c r="B339" s="41" t="s">
        <v>349</v>
      </c>
      <c r="C339" s="37" t="s">
        <v>826</v>
      </c>
      <c r="D339" s="41" t="s">
        <v>837</v>
      </c>
      <c r="E339" s="45">
        <v>2012</v>
      </c>
      <c r="F339" s="43">
        <v>89896207</v>
      </c>
      <c r="G339" s="26" t="s">
        <v>724</v>
      </c>
      <c r="H339" s="52" t="str">
        <f>VLOOKUP(F339,Stammdaten!$B$5:$F$69,4,FALSE)</f>
        <v>14200</v>
      </c>
      <c r="I339" s="52" t="str">
        <f>VLOOKUP(F339,Stammdaten!$B$5:$F$69,5,FALSE)</f>
        <v>Teileproduktion/Baugruppenfert</v>
      </c>
      <c r="J339" s="53">
        <v>3</v>
      </c>
    </row>
    <row r="340" spans="2:10" x14ac:dyDescent="0.25">
      <c r="B340" s="41" t="s">
        <v>350</v>
      </c>
      <c r="C340" s="37" t="s">
        <v>826</v>
      </c>
      <c r="D340" s="41" t="s">
        <v>838</v>
      </c>
      <c r="E340" s="45">
        <v>2012</v>
      </c>
      <c r="F340" s="43">
        <v>87921549</v>
      </c>
      <c r="G340" s="26" t="s">
        <v>728</v>
      </c>
      <c r="H340" s="52" t="str">
        <f>VLOOKUP(F340,Stammdaten!$B$5:$F$69,4,FALSE)</f>
        <v>12620</v>
      </c>
      <c r="I340" s="52" t="str">
        <f>VLOOKUP(F340,Stammdaten!$B$5:$F$69,5,FALSE)</f>
        <v>SoftwEW Applikation</v>
      </c>
      <c r="J340" s="53">
        <v>3</v>
      </c>
    </row>
    <row r="341" spans="2:10" x14ac:dyDescent="0.25">
      <c r="B341" s="41" t="s">
        <v>351</v>
      </c>
      <c r="C341" s="37" t="s">
        <v>826</v>
      </c>
      <c r="D341" s="41" t="s">
        <v>838</v>
      </c>
      <c r="E341" s="45">
        <v>2012</v>
      </c>
      <c r="F341" s="43">
        <v>89895590</v>
      </c>
      <c r="G341" s="26" t="s">
        <v>808</v>
      </c>
      <c r="H341" s="52" t="str">
        <f>VLOOKUP(F341,Stammdaten!$B$5:$F$69,4,FALSE)</f>
        <v>18200</v>
      </c>
      <c r="I341" s="52" t="str">
        <f>VLOOKUP(F341,Stammdaten!$B$5:$F$69,5,FALSE)</f>
        <v>Marketing</v>
      </c>
      <c r="J341" s="53">
        <v>3</v>
      </c>
    </row>
    <row r="342" spans="2:10" x14ac:dyDescent="0.25">
      <c r="B342" s="41" t="s">
        <v>352</v>
      </c>
      <c r="C342" s="37" t="s">
        <v>826</v>
      </c>
      <c r="D342" s="41" t="s">
        <v>838</v>
      </c>
      <c r="E342" s="45">
        <v>2012</v>
      </c>
      <c r="F342" s="43">
        <v>89907375</v>
      </c>
      <c r="G342" s="26" t="s">
        <v>718</v>
      </c>
      <c r="H342" s="52" t="str">
        <f>VLOOKUP(F342,Stammdaten!$B$5:$F$69,4,FALSE)</f>
        <v>12200</v>
      </c>
      <c r="I342" s="52" t="str">
        <f>VLOOKUP(F342,Stammdaten!$B$5:$F$69,5,FALSE)</f>
        <v>Qualitätsmanagement</v>
      </c>
      <c r="J342" s="53">
        <v>3</v>
      </c>
    </row>
    <row r="343" spans="2:10" x14ac:dyDescent="0.25">
      <c r="B343" s="41" t="s">
        <v>353</v>
      </c>
      <c r="C343" s="37" t="s">
        <v>826</v>
      </c>
      <c r="D343" s="41" t="s">
        <v>838</v>
      </c>
      <c r="E343" s="45">
        <v>2012</v>
      </c>
      <c r="F343" s="43">
        <v>89903331</v>
      </c>
      <c r="G343" s="26" t="s">
        <v>809</v>
      </c>
      <c r="H343" s="52" t="str">
        <f>VLOOKUP(F343,Stammdaten!$B$5:$F$69,4,FALSE)</f>
        <v>11100</v>
      </c>
      <c r="I343" s="52" t="str">
        <f>VLOOKUP(F343,Stammdaten!$B$5:$F$69,5,FALSE)</f>
        <v>Einkauf</v>
      </c>
      <c r="J343" s="53">
        <v>3</v>
      </c>
    </row>
    <row r="344" spans="2:10" x14ac:dyDescent="0.25">
      <c r="B344" s="41" t="s">
        <v>354</v>
      </c>
      <c r="C344" s="37" t="s">
        <v>826</v>
      </c>
      <c r="D344" s="41" t="s">
        <v>838</v>
      </c>
      <c r="E344" s="45">
        <v>2012</v>
      </c>
      <c r="F344" s="43">
        <v>89912071</v>
      </c>
      <c r="G344" s="26" t="s">
        <v>731</v>
      </c>
      <c r="H344" s="52" t="str">
        <f>VLOOKUP(F344,Stammdaten!$B$5:$F$69,4,FALSE)</f>
        <v>17200</v>
      </c>
      <c r="I344" s="52" t="str">
        <f>VLOOKUP(F344,Stammdaten!$B$5:$F$69,5,FALSE)</f>
        <v>Kaufmännische Leitung</v>
      </c>
      <c r="J344" s="53">
        <v>3</v>
      </c>
    </row>
    <row r="345" spans="2:10" x14ac:dyDescent="0.25">
      <c r="B345" s="41" t="s">
        <v>355</v>
      </c>
      <c r="C345" s="37" t="s">
        <v>826</v>
      </c>
      <c r="D345" s="41" t="s">
        <v>838</v>
      </c>
      <c r="E345" s="45">
        <v>2012</v>
      </c>
      <c r="F345" s="43">
        <v>89911275</v>
      </c>
      <c r="G345" s="26" t="s">
        <v>726</v>
      </c>
      <c r="H345" s="52" t="str">
        <f>VLOOKUP(F345,Stammdaten!$B$5:$F$69,4,FALSE)</f>
        <v>12800</v>
      </c>
      <c r="I345" s="52" t="str">
        <f>VLOOKUP(F345,Stammdaten!$B$5:$F$69,5,FALSE)</f>
        <v>Service/Support</v>
      </c>
      <c r="J345" s="53">
        <v>3</v>
      </c>
    </row>
    <row r="346" spans="2:10" x14ac:dyDescent="0.25">
      <c r="B346" s="41" t="s">
        <v>356</v>
      </c>
      <c r="C346" s="37" t="s">
        <v>826</v>
      </c>
      <c r="D346" s="41" t="s">
        <v>838</v>
      </c>
      <c r="E346" s="45">
        <v>2012</v>
      </c>
      <c r="F346" s="43">
        <v>89900716</v>
      </c>
      <c r="G346" s="26" t="s">
        <v>711</v>
      </c>
      <c r="H346" s="52" t="str">
        <f>VLOOKUP(F346,Stammdaten!$B$5:$F$69,4,FALSE)</f>
        <v>12700</v>
      </c>
      <c r="I346" s="52" t="str">
        <f>VLOOKUP(F346,Stammdaten!$B$5:$F$69,5,FALSE)</f>
        <v>Arbeitsvorbereitung</v>
      </c>
      <c r="J346" s="53">
        <v>3</v>
      </c>
    </row>
    <row r="347" spans="2:10" x14ac:dyDescent="0.25">
      <c r="B347" s="41" t="s">
        <v>357</v>
      </c>
      <c r="C347" s="37" t="s">
        <v>826</v>
      </c>
      <c r="D347" s="41" t="s">
        <v>838</v>
      </c>
      <c r="E347" s="45">
        <v>2012</v>
      </c>
      <c r="F347" s="43">
        <v>89903218</v>
      </c>
      <c r="G347" s="26" t="s">
        <v>700</v>
      </c>
      <c r="H347" s="52" t="str">
        <f>VLOOKUP(F347,Stammdaten!$B$5:$F$69,4,FALSE)</f>
        <v>17400</v>
      </c>
      <c r="I347" s="52" t="str">
        <f>VLOOKUP(F347,Stammdaten!$B$5:$F$69,5,FALSE)</f>
        <v>Allgemeine Verwaltung</v>
      </c>
      <c r="J347" s="53">
        <v>3</v>
      </c>
    </row>
    <row r="348" spans="2:10" x14ac:dyDescent="0.25">
      <c r="B348" s="41" t="s">
        <v>358</v>
      </c>
      <c r="C348" s="37" t="s">
        <v>826</v>
      </c>
      <c r="D348" s="41" t="s">
        <v>838</v>
      </c>
      <c r="E348" s="45">
        <v>2012</v>
      </c>
      <c r="F348" s="43">
        <v>88347132</v>
      </c>
      <c r="G348" s="26" t="s">
        <v>802</v>
      </c>
      <c r="H348" s="52" t="str">
        <f>VLOOKUP(F348,Stammdaten!$B$5:$F$69,4,FALSE)</f>
        <v>12300</v>
      </c>
      <c r="I348" s="52" t="str">
        <f>VLOOKUP(F348,Stammdaten!$B$5:$F$69,5,FALSE)</f>
        <v>Dokumentation</v>
      </c>
      <c r="J348" s="53">
        <v>3</v>
      </c>
    </row>
    <row r="349" spans="2:10" x14ac:dyDescent="0.25">
      <c r="B349" s="41" t="s">
        <v>359</v>
      </c>
      <c r="C349" s="37" t="s">
        <v>826</v>
      </c>
      <c r="D349" s="41" t="s">
        <v>838</v>
      </c>
      <c r="E349" s="45">
        <v>2012</v>
      </c>
      <c r="F349" s="43">
        <v>87885711</v>
      </c>
      <c r="G349" s="26" t="s">
        <v>804</v>
      </c>
      <c r="H349" s="52" t="str">
        <f>VLOOKUP(F349,Stammdaten!$B$5:$F$69,4,FALSE)</f>
        <v>12420</v>
      </c>
      <c r="I349" s="52" t="str">
        <f>VLOOKUP(F349,Stammdaten!$B$5:$F$69,5,FALSE)</f>
        <v>Systemtechniker</v>
      </c>
      <c r="J349" s="53">
        <v>3</v>
      </c>
    </row>
    <row r="350" spans="2:10" x14ac:dyDescent="0.25">
      <c r="B350" s="41" t="s">
        <v>360</v>
      </c>
      <c r="C350" s="37" t="s">
        <v>826</v>
      </c>
      <c r="D350" s="41" t="s">
        <v>838</v>
      </c>
      <c r="E350" s="45">
        <v>2012</v>
      </c>
      <c r="F350" s="43">
        <v>88077718</v>
      </c>
      <c r="G350" s="26" t="s">
        <v>746</v>
      </c>
      <c r="H350" s="52" t="str">
        <f>VLOOKUP(F350,Stammdaten!$B$5:$F$69,4,FALSE)</f>
        <v>14310</v>
      </c>
      <c r="I350" s="52" t="str">
        <f>VLOOKUP(F350,Stammdaten!$B$5:$F$69,5,FALSE)</f>
        <v>Mechanische Montage</v>
      </c>
      <c r="J350" s="53">
        <v>3</v>
      </c>
    </row>
    <row r="351" spans="2:10" x14ac:dyDescent="0.25">
      <c r="B351" s="41" t="s">
        <v>361</v>
      </c>
      <c r="C351" s="37" t="s">
        <v>826</v>
      </c>
      <c r="D351" s="41" t="s">
        <v>838</v>
      </c>
      <c r="E351" s="45">
        <v>2012</v>
      </c>
      <c r="F351" s="43">
        <v>88353192</v>
      </c>
      <c r="G351" s="26" t="s">
        <v>800</v>
      </c>
      <c r="H351" s="52" t="str">
        <f>VLOOKUP(F351,Stammdaten!$B$5:$F$69,4,FALSE)</f>
        <v>12430</v>
      </c>
      <c r="I351" s="52" t="str">
        <f>VLOOKUP(F351,Stammdaten!$B$5:$F$69,5,FALSE)</f>
        <v>Technisches Zeichenbüro</v>
      </c>
      <c r="J351" s="53">
        <v>3</v>
      </c>
    </row>
    <row r="352" spans="2:10" x14ac:dyDescent="0.25">
      <c r="B352" s="41" t="s">
        <v>362</v>
      </c>
      <c r="C352" s="37" t="s">
        <v>826</v>
      </c>
      <c r="D352" s="41" t="s">
        <v>838</v>
      </c>
      <c r="E352" s="45">
        <v>2012</v>
      </c>
      <c r="F352" s="43">
        <v>87883928</v>
      </c>
      <c r="G352" s="26" t="s">
        <v>767</v>
      </c>
      <c r="H352" s="52" t="str">
        <f>VLOOKUP(F352,Stammdaten!$B$5:$F$69,4,FALSE)</f>
        <v>14100</v>
      </c>
      <c r="I352" s="52" t="str">
        <f>VLOOKUP(F352,Stammdaten!$B$5:$F$69,5,FALSE)</f>
        <v>Fertigung allgemein</v>
      </c>
      <c r="J352" s="53">
        <v>3</v>
      </c>
    </row>
    <row r="353" spans="2:10" x14ac:dyDescent="0.25">
      <c r="B353" s="41" t="s">
        <v>363</v>
      </c>
      <c r="C353" s="37" t="s">
        <v>826</v>
      </c>
      <c r="D353" s="41" t="s">
        <v>838</v>
      </c>
      <c r="E353" s="45">
        <v>2012</v>
      </c>
      <c r="F353" s="43">
        <v>89899079</v>
      </c>
      <c r="G353" s="26" t="s">
        <v>813</v>
      </c>
      <c r="H353" s="52" t="str">
        <f>VLOOKUP(F353,Stammdaten!$B$5:$F$69,4,FALSE)</f>
        <v>13120</v>
      </c>
      <c r="I353" s="52" t="str">
        <f>VLOOKUP(F353,Stammdaten!$B$5:$F$69,5,FALSE)</f>
        <v>Projektleiter MIL</v>
      </c>
      <c r="J353" s="53">
        <v>3</v>
      </c>
    </row>
    <row r="354" spans="2:10" x14ac:dyDescent="0.25">
      <c r="B354" s="41" t="s">
        <v>364</v>
      </c>
      <c r="C354" s="37" t="s">
        <v>826</v>
      </c>
      <c r="D354" s="41" t="s">
        <v>838</v>
      </c>
      <c r="E354" s="45">
        <v>2012</v>
      </c>
      <c r="F354" s="43">
        <v>87887931</v>
      </c>
      <c r="G354" s="26" t="s">
        <v>776</v>
      </c>
      <c r="H354" s="52" t="str">
        <f>VLOOKUP(F354,Stammdaten!$B$5:$F$69,4,FALSE)</f>
        <v>12500</v>
      </c>
      <c r="I354" s="52" t="str">
        <f>VLOOKUP(F354,Stammdaten!$B$5:$F$69,5,FALSE)</f>
        <v>Konstruktion</v>
      </c>
      <c r="J354" s="53">
        <v>3</v>
      </c>
    </row>
    <row r="355" spans="2:10" x14ac:dyDescent="0.25">
      <c r="B355" s="41" t="s">
        <v>365</v>
      </c>
      <c r="C355" s="37" t="s">
        <v>826</v>
      </c>
      <c r="D355" s="41" t="s">
        <v>838</v>
      </c>
      <c r="E355" s="45">
        <v>2012</v>
      </c>
      <c r="F355" s="43">
        <v>87887931</v>
      </c>
      <c r="G355" s="26" t="s">
        <v>776</v>
      </c>
      <c r="H355" s="52" t="str">
        <f>VLOOKUP(F355,Stammdaten!$B$5:$F$69,4,FALSE)</f>
        <v>12500</v>
      </c>
      <c r="I355" s="52" t="str">
        <f>VLOOKUP(F355,Stammdaten!$B$5:$F$69,5,FALSE)</f>
        <v>Konstruktion</v>
      </c>
      <c r="J355" s="53">
        <v>3</v>
      </c>
    </row>
    <row r="356" spans="2:10" x14ac:dyDescent="0.25">
      <c r="B356" s="41" t="s">
        <v>366</v>
      </c>
      <c r="C356" s="37" t="s">
        <v>826</v>
      </c>
      <c r="D356" s="41" t="s">
        <v>838</v>
      </c>
      <c r="E356" s="45">
        <v>2012</v>
      </c>
      <c r="F356" s="43">
        <v>87887643</v>
      </c>
      <c r="G356" s="26" t="s">
        <v>771</v>
      </c>
      <c r="H356" s="52" t="str">
        <f>VLOOKUP(F356,Stammdaten!$B$5:$F$69,4,FALSE)</f>
        <v>12410</v>
      </c>
      <c r="I356" s="52" t="str">
        <f>VLOOKUP(F356,Stammdaten!$B$5:$F$69,5,FALSE)</f>
        <v>Hardwareentwicklung</v>
      </c>
      <c r="J356" s="53">
        <v>3</v>
      </c>
    </row>
    <row r="357" spans="2:10" x14ac:dyDescent="0.25">
      <c r="B357" s="41" t="s">
        <v>367</v>
      </c>
      <c r="C357" s="37" t="s">
        <v>826</v>
      </c>
      <c r="D357" s="41" t="s">
        <v>838</v>
      </c>
      <c r="E357" s="45">
        <v>2012</v>
      </c>
      <c r="F357" s="43">
        <v>89900329</v>
      </c>
      <c r="G357" s="26" t="s">
        <v>702</v>
      </c>
      <c r="H357" s="52" t="str">
        <f>VLOOKUP(F357,Stammdaten!$B$5:$F$69,4,FALSE)</f>
        <v>14320</v>
      </c>
      <c r="I357" s="52" t="str">
        <f>VLOOKUP(F357,Stammdaten!$B$5:$F$69,5,FALSE)</f>
        <v>Prüffeld</v>
      </c>
      <c r="J357" s="53">
        <v>3</v>
      </c>
    </row>
    <row r="358" spans="2:10" x14ac:dyDescent="0.25">
      <c r="B358" s="41" t="s">
        <v>368</v>
      </c>
      <c r="C358" s="37" t="s">
        <v>826</v>
      </c>
      <c r="D358" s="41" t="s">
        <v>838</v>
      </c>
      <c r="E358" s="45">
        <v>2012</v>
      </c>
      <c r="F358" s="43">
        <v>89911594</v>
      </c>
      <c r="G358" s="26" t="s">
        <v>806</v>
      </c>
      <c r="H358" s="52" t="str">
        <f>VLOOKUP(F358,Stammdaten!$B$5:$F$69,4,FALSE)</f>
        <v>14200</v>
      </c>
      <c r="I358" s="52" t="str">
        <f>VLOOKUP(F358,Stammdaten!$B$5:$F$69,5,FALSE)</f>
        <v>Teileproduktion/Baugruppenfert</v>
      </c>
      <c r="J358" s="53">
        <v>3</v>
      </c>
    </row>
    <row r="359" spans="2:10" x14ac:dyDescent="0.25">
      <c r="B359" s="41" t="s">
        <v>369</v>
      </c>
      <c r="C359" s="37" t="s">
        <v>826</v>
      </c>
      <c r="D359" s="41" t="s">
        <v>838</v>
      </c>
      <c r="E359" s="45">
        <v>2012</v>
      </c>
      <c r="F359" s="43">
        <v>87929951</v>
      </c>
      <c r="G359" s="26" t="s">
        <v>754</v>
      </c>
      <c r="H359" s="52" t="str">
        <f>VLOOKUP(F359,Stammdaten!$B$5:$F$69,4,FALSE)</f>
        <v>12300</v>
      </c>
      <c r="I359" s="52" t="str">
        <f>VLOOKUP(F359,Stammdaten!$B$5:$F$69,5,FALSE)</f>
        <v>Dokumentation</v>
      </c>
      <c r="J359" s="53">
        <v>3</v>
      </c>
    </row>
    <row r="360" spans="2:10" x14ac:dyDescent="0.25">
      <c r="B360" s="41" t="s">
        <v>370</v>
      </c>
      <c r="C360" s="37" t="s">
        <v>826</v>
      </c>
      <c r="D360" s="41" t="s">
        <v>838</v>
      </c>
      <c r="E360" s="45">
        <v>2012</v>
      </c>
      <c r="F360" s="43">
        <v>87886655</v>
      </c>
      <c r="G360" s="26" t="s">
        <v>756</v>
      </c>
      <c r="H360" s="52" t="str">
        <f>VLOOKUP(F360,Stammdaten!$B$5:$F$69,4,FALSE)</f>
        <v>18100</v>
      </c>
      <c r="I360" s="52" t="str">
        <f>VLOOKUP(F360,Stammdaten!$B$5:$F$69,5,FALSE)</f>
        <v>Vertriebsleitung, Vt. allgem.</v>
      </c>
      <c r="J360" s="53">
        <v>3</v>
      </c>
    </row>
    <row r="361" spans="2:10" x14ac:dyDescent="0.25">
      <c r="B361" s="41" t="s">
        <v>371</v>
      </c>
      <c r="C361" s="37" t="s">
        <v>826</v>
      </c>
      <c r="D361" s="41" t="s">
        <v>838</v>
      </c>
      <c r="E361" s="45">
        <v>2012</v>
      </c>
      <c r="F361" s="43">
        <v>89901210</v>
      </c>
      <c r="G361" s="26" t="s">
        <v>735</v>
      </c>
      <c r="H361" s="52" t="str">
        <f>VLOOKUP(F361,Stammdaten!$B$5:$F$69,4,FALSE)</f>
        <v>12430</v>
      </c>
      <c r="I361" s="52" t="str">
        <f>VLOOKUP(F361,Stammdaten!$B$5:$F$69,5,FALSE)</f>
        <v>Technisches Zeichenbüro</v>
      </c>
      <c r="J361" s="53">
        <v>3</v>
      </c>
    </row>
    <row r="362" spans="2:10" x14ac:dyDescent="0.25">
      <c r="B362" s="41" t="s">
        <v>372</v>
      </c>
      <c r="C362" s="37" t="s">
        <v>826</v>
      </c>
      <c r="D362" s="41" t="s">
        <v>838</v>
      </c>
      <c r="E362" s="45">
        <v>2012</v>
      </c>
      <c r="F362" s="43">
        <v>89896207</v>
      </c>
      <c r="G362" s="26" t="s">
        <v>724</v>
      </c>
      <c r="H362" s="52" t="str">
        <f>VLOOKUP(F362,Stammdaten!$B$5:$F$69,4,FALSE)</f>
        <v>14200</v>
      </c>
      <c r="I362" s="52" t="str">
        <f>VLOOKUP(F362,Stammdaten!$B$5:$F$69,5,FALSE)</f>
        <v>Teileproduktion/Baugruppenfert</v>
      </c>
      <c r="J362" s="53">
        <v>3</v>
      </c>
    </row>
    <row r="363" spans="2:10" x14ac:dyDescent="0.25">
      <c r="B363" s="41" t="s">
        <v>373</v>
      </c>
      <c r="C363" s="37" t="s">
        <v>826</v>
      </c>
      <c r="D363" s="41" t="s">
        <v>839</v>
      </c>
      <c r="E363" s="45">
        <v>2012</v>
      </c>
      <c r="F363" s="43">
        <v>87932725</v>
      </c>
      <c r="G363" s="26" t="s">
        <v>785</v>
      </c>
      <c r="H363" s="52" t="str">
        <f>VLOOKUP(F363,Stammdaten!$B$5:$F$69,4,FALSE)</f>
        <v>12410</v>
      </c>
      <c r="I363" s="52" t="str">
        <f>VLOOKUP(F363,Stammdaten!$B$5:$F$69,5,FALSE)</f>
        <v>Hardwareentwicklung</v>
      </c>
      <c r="J363" s="53">
        <v>3</v>
      </c>
    </row>
    <row r="364" spans="2:10" x14ac:dyDescent="0.25">
      <c r="B364" s="41" t="s">
        <v>374</v>
      </c>
      <c r="C364" s="37" t="s">
        <v>826</v>
      </c>
      <c r="D364" s="41" t="s">
        <v>839</v>
      </c>
      <c r="E364" s="45">
        <v>2012</v>
      </c>
      <c r="F364" s="43">
        <v>89907375</v>
      </c>
      <c r="G364" s="26" t="s">
        <v>718</v>
      </c>
      <c r="H364" s="52" t="str">
        <f>VLOOKUP(F364,Stammdaten!$B$5:$F$69,4,FALSE)</f>
        <v>12200</v>
      </c>
      <c r="I364" s="52" t="str">
        <f>VLOOKUP(F364,Stammdaten!$B$5:$F$69,5,FALSE)</f>
        <v>Qualitätsmanagement</v>
      </c>
      <c r="J364" s="53">
        <v>3</v>
      </c>
    </row>
    <row r="365" spans="2:10" x14ac:dyDescent="0.25">
      <c r="B365" s="41" t="s">
        <v>375</v>
      </c>
      <c r="C365" s="37" t="s">
        <v>826</v>
      </c>
      <c r="D365" s="41" t="s">
        <v>839</v>
      </c>
      <c r="E365" s="45">
        <v>2012</v>
      </c>
      <c r="F365" s="43">
        <v>87921549</v>
      </c>
      <c r="G365" s="26" t="s">
        <v>728</v>
      </c>
      <c r="H365" s="52" t="str">
        <f>VLOOKUP(F365,Stammdaten!$B$5:$F$69,4,FALSE)</f>
        <v>12620</v>
      </c>
      <c r="I365" s="52" t="str">
        <f>VLOOKUP(F365,Stammdaten!$B$5:$F$69,5,FALSE)</f>
        <v>SoftwEW Applikation</v>
      </c>
      <c r="J365" s="53">
        <v>3</v>
      </c>
    </row>
    <row r="366" spans="2:10" x14ac:dyDescent="0.25">
      <c r="B366" s="41" t="s">
        <v>376</v>
      </c>
      <c r="C366" s="37" t="s">
        <v>826</v>
      </c>
      <c r="D366" s="41" t="s">
        <v>839</v>
      </c>
      <c r="E366" s="45">
        <v>2012</v>
      </c>
      <c r="F366" s="43">
        <v>89903331</v>
      </c>
      <c r="G366" s="26" t="s">
        <v>809</v>
      </c>
      <c r="H366" s="52" t="str">
        <f>VLOOKUP(F366,Stammdaten!$B$5:$F$69,4,FALSE)</f>
        <v>11100</v>
      </c>
      <c r="I366" s="52" t="str">
        <f>VLOOKUP(F366,Stammdaten!$B$5:$F$69,5,FALSE)</f>
        <v>Einkauf</v>
      </c>
      <c r="J366" s="53">
        <v>3</v>
      </c>
    </row>
    <row r="367" spans="2:10" x14ac:dyDescent="0.25">
      <c r="B367" s="41" t="s">
        <v>377</v>
      </c>
      <c r="C367" s="37" t="s">
        <v>826</v>
      </c>
      <c r="D367" s="41" t="s">
        <v>839</v>
      </c>
      <c r="E367" s="45">
        <v>2012</v>
      </c>
      <c r="F367" s="43">
        <v>89911275</v>
      </c>
      <c r="G367" s="26" t="s">
        <v>726</v>
      </c>
      <c r="H367" s="52" t="str">
        <f>VLOOKUP(F367,Stammdaten!$B$5:$F$69,4,FALSE)</f>
        <v>12800</v>
      </c>
      <c r="I367" s="52" t="str">
        <f>VLOOKUP(F367,Stammdaten!$B$5:$F$69,5,FALSE)</f>
        <v>Service/Support</v>
      </c>
      <c r="J367" s="53">
        <v>3</v>
      </c>
    </row>
    <row r="368" spans="2:10" x14ac:dyDescent="0.25">
      <c r="B368" s="41" t="s">
        <v>378</v>
      </c>
      <c r="C368" s="37" t="s">
        <v>826</v>
      </c>
      <c r="D368" s="41" t="s">
        <v>839</v>
      </c>
      <c r="E368" s="45">
        <v>2012</v>
      </c>
      <c r="F368" s="43">
        <v>89897877</v>
      </c>
      <c r="G368" s="26" t="s">
        <v>694</v>
      </c>
      <c r="H368" s="52" t="str">
        <f>VLOOKUP(F368,Stammdaten!$B$5:$F$69,4,FALSE)</f>
        <v>12620</v>
      </c>
      <c r="I368" s="52" t="str">
        <f>VLOOKUP(F368,Stammdaten!$B$5:$F$69,5,FALSE)</f>
        <v>SoftwEW Applikation</v>
      </c>
      <c r="J368" s="53">
        <v>3</v>
      </c>
    </row>
    <row r="369" spans="2:10" x14ac:dyDescent="0.25">
      <c r="B369" s="41" t="s">
        <v>379</v>
      </c>
      <c r="C369" s="37" t="s">
        <v>826</v>
      </c>
      <c r="D369" s="41" t="s">
        <v>839</v>
      </c>
      <c r="E369" s="45">
        <v>2012</v>
      </c>
      <c r="F369" s="43">
        <v>87927694</v>
      </c>
      <c r="G369" s="26" t="s">
        <v>819</v>
      </c>
      <c r="H369" s="52" t="str">
        <f>VLOOKUP(F369,Stammdaten!$B$5:$F$69,4,FALSE)</f>
        <v>13310</v>
      </c>
      <c r="I369" s="52" t="str">
        <f>VLOOKUP(F369,Stammdaten!$B$5:$F$69,5,FALSE)</f>
        <v>Gesamtprojektleitung Produkte</v>
      </c>
      <c r="J369" s="53">
        <v>3</v>
      </c>
    </row>
    <row r="370" spans="2:10" x14ac:dyDescent="0.25">
      <c r="B370" s="41" t="s">
        <v>380</v>
      </c>
      <c r="C370" s="37" t="s">
        <v>826</v>
      </c>
      <c r="D370" s="41" t="s">
        <v>839</v>
      </c>
      <c r="E370" s="45">
        <v>2012</v>
      </c>
      <c r="F370" s="43">
        <v>87885711</v>
      </c>
      <c r="G370" s="26" t="s">
        <v>804</v>
      </c>
      <c r="H370" s="52" t="str">
        <f>VLOOKUP(F370,Stammdaten!$B$5:$F$69,4,FALSE)</f>
        <v>12420</v>
      </c>
      <c r="I370" s="52" t="str">
        <f>VLOOKUP(F370,Stammdaten!$B$5:$F$69,5,FALSE)</f>
        <v>Systemtechniker</v>
      </c>
      <c r="J370" s="53">
        <v>3</v>
      </c>
    </row>
    <row r="371" spans="2:10" x14ac:dyDescent="0.25">
      <c r="B371" s="41" t="s">
        <v>381</v>
      </c>
      <c r="C371" s="37" t="s">
        <v>826</v>
      </c>
      <c r="D371" s="41" t="s">
        <v>839</v>
      </c>
      <c r="E371" s="45">
        <v>2012</v>
      </c>
      <c r="F371" s="43">
        <v>89903218</v>
      </c>
      <c r="G371" s="26" t="s">
        <v>700</v>
      </c>
      <c r="H371" s="52" t="str">
        <f>VLOOKUP(F371,Stammdaten!$B$5:$F$69,4,FALSE)</f>
        <v>17400</v>
      </c>
      <c r="I371" s="52" t="str">
        <f>VLOOKUP(F371,Stammdaten!$B$5:$F$69,5,FALSE)</f>
        <v>Allgemeine Verwaltung</v>
      </c>
      <c r="J371" s="53">
        <v>3</v>
      </c>
    </row>
    <row r="372" spans="2:10" x14ac:dyDescent="0.25">
      <c r="B372" s="41" t="s">
        <v>382</v>
      </c>
      <c r="C372" s="37" t="s">
        <v>826</v>
      </c>
      <c r="D372" s="41" t="s">
        <v>839</v>
      </c>
      <c r="E372" s="45">
        <v>2012</v>
      </c>
      <c r="F372" s="43">
        <v>88347132</v>
      </c>
      <c r="G372" s="26" t="s">
        <v>802</v>
      </c>
      <c r="H372" s="52" t="str">
        <f>VLOOKUP(F372,Stammdaten!$B$5:$F$69,4,FALSE)</f>
        <v>12300</v>
      </c>
      <c r="I372" s="52" t="str">
        <f>VLOOKUP(F372,Stammdaten!$B$5:$F$69,5,FALSE)</f>
        <v>Dokumentation</v>
      </c>
      <c r="J372" s="53">
        <v>3</v>
      </c>
    </row>
    <row r="373" spans="2:10" x14ac:dyDescent="0.25">
      <c r="B373" s="41" t="s">
        <v>383</v>
      </c>
      <c r="C373" s="37" t="s">
        <v>826</v>
      </c>
      <c r="D373" s="41" t="s">
        <v>839</v>
      </c>
      <c r="E373" s="45">
        <v>2012</v>
      </c>
      <c r="F373" s="43">
        <v>89912065</v>
      </c>
      <c r="G373" s="26" t="s">
        <v>812</v>
      </c>
      <c r="H373" s="52" t="str">
        <f>VLOOKUP(F373,Stammdaten!$B$5:$F$69,4,FALSE)</f>
        <v>12800</v>
      </c>
      <c r="I373" s="52" t="str">
        <f>VLOOKUP(F373,Stammdaten!$B$5:$F$69,5,FALSE)</f>
        <v>Service/Support</v>
      </c>
      <c r="J373" s="53">
        <v>3</v>
      </c>
    </row>
    <row r="374" spans="2:10" x14ac:dyDescent="0.25">
      <c r="B374" s="41" t="s">
        <v>384</v>
      </c>
      <c r="C374" s="37" t="s">
        <v>826</v>
      </c>
      <c r="D374" s="41" t="s">
        <v>839</v>
      </c>
      <c r="E374" s="45">
        <v>2012</v>
      </c>
      <c r="F374" s="43">
        <v>87887643</v>
      </c>
      <c r="G374" s="26" t="s">
        <v>771</v>
      </c>
      <c r="H374" s="52" t="str">
        <f>VLOOKUP(F374,Stammdaten!$B$5:$F$69,4,FALSE)</f>
        <v>12410</v>
      </c>
      <c r="I374" s="52" t="str">
        <f>VLOOKUP(F374,Stammdaten!$B$5:$F$69,5,FALSE)</f>
        <v>Hardwareentwicklung</v>
      </c>
      <c r="J374" s="53">
        <v>3</v>
      </c>
    </row>
    <row r="375" spans="2:10" x14ac:dyDescent="0.25">
      <c r="B375" s="41" t="s">
        <v>385</v>
      </c>
      <c r="C375" s="37" t="s">
        <v>826</v>
      </c>
      <c r="D375" s="41" t="s">
        <v>839</v>
      </c>
      <c r="E375" s="45">
        <v>2012</v>
      </c>
      <c r="F375" s="43">
        <v>87887423</v>
      </c>
      <c r="G375" s="26" t="s">
        <v>761</v>
      </c>
      <c r="H375" s="52" t="str">
        <f>VLOOKUP(F375,Stammdaten!$B$5:$F$69,4,FALSE)</f>
        <v>14320</v>
      </c>
      <c r="I375" s="52" t="str">
        <f>VLOOKUP(F375,Stammdaten!$B$5:$F$69,5,FALSE)</f>
        <v>Prüffeld</v>
      </c>
      <c r="J375" s="53">
        <v>3</v>
      </c>
    </row>
    <row r="376" spans="2:10" x14ac:dyDescent="0.25">
      <c r="B376" s="41" t="s">
        <v>386</v>
      </c>
      <c r="C376" s="37" t="s">
        <v>826</v>
      </c>
      <c r="D376" s="41" t="s">
        <v>839</v>
      </c>
      <c r="E376" s="45">
        <v>2012</v>
      </c>
      <c r="F376" s="43">
        <v>88077729</v>
      </c>
      <c r="G376" s="26" t="s">
        <v>814</v>
      </c>
      <c r="H376" s="52" t="str">
        <f>VLOOKUP(F376,Stammdaten!$B$5:$F$69,4,FALSE)</f>
        <v>12420</v>
      </c>
      <c r="I376" s="52" t="str">
        <f>VLOOKUP(F376,Stammdaten!$B$5:$F$69,5,FALSE)</f>
        <v>Systemtechniker</v>
      </c>
      <c r="J376" s="53">
        <v>3</v>
      </c>
    </row>
    <row r="377" spans="2:10" x14ac:dyDescent="0.25">
      <c r="B377" s="41" t="s">
        <v>387</v>
      </c>
      <c r="C377" s="37" t="s">
        <v>826</v>
      </c>
      <c r="D377" s="41" t="s">
        <v>839</v>
      </c>
      <c r="E377" s="45">
        <v>2012</v>
      </c>
      <c r="F377" s="43">
        <v>87936429</v>
      </c>
      <c r="G377" s="26" t="s">
        <v>783</v>
      </c>
      <c r="H377" s="52" t="str">
        <f>VLOOKUP(F377,Stammdaten!$B$5:$F$69,4,FALSE)</f>
        <v>12420</v>
      </c>
      <c r="I377" s="52" t="str">
        <f>VLOOKUP(F377,Stammdaten!$B$5:$F$69,5,FALSE)</f>
        <v>Systemtechniker</v>
      </c>
      <c r="J377" s="53">
        <v>3</v>
      </c>
    </row>
    <row r="378" spans="2:10" x14ac:dyDescent="0.25">
      <c r="B378" s="41" t="s">
        <v>388</v>
      </c>
      <c r="C378" s="37" t="s">
        <v>826</v>
      </c>
      <c r="D378" s="41" t="s">
        <v>839</v>
      </c>
      <c r="E378" s="45">
        <v>2012</v>
      </c>
      <c r="F378" s="43">
        <v>87934204</v>
      </c>
      <c r="G378" s="26" t="s">
        <v>797</v>
      </c>
      <c r="H378" s="52" t="str">
        <f>VLOOKUP(F378,Stammdaten!$B$5:$F$69,4,FALSE)</f>
        <v>14310</v>
      </c>
      <c r="I378" s="52" t="str">
        <f>VLOOKUP(F378,Stammdaten!$B$5:$F$69,5,FALSE)</f>
        <v>Mechanische Montage</v>
      </c>
      <c r="J378" s="53">
        <v>3</v>
      </c>
    </row>
    <row r="379" spans="2:10" x14ac:dyDescent="0.25">
      <c r="B379" s="41" t="s">
        <v>389</v>
      </c>
      <c r="C379" s="37" t="s">
        <v>826</v>
      </c>
      <c r="D379" s="41" t="s">
        <v>839</v>
      </c>
      <c r="E379" s="45">
        <v>2012</v>
      </c>
      <c r="F379" s="43">
        <v>87882562</v>
      </c>
      <c r="G379" s="26" t="s">
        <v>773</v>
      </c>
      <c r="H379" s="52" t="str">
        <f>VLOOKUP(F379,Stammdaten!$B$5:$F$69,4,FALSE)</f>
        <v>17300</v>
      </c>
      <c r="I379" s="52" t="str">
        <f>VLOOKUP(F379,Stammdaten!$B$5:$F$69,5,FALSE)</f>
        <v>Finanzbuchhaltung</v>
      </c>
      <c r="J379" s="53">
        <v>3</v>
      </c>
    </row>
    <row r="380" spans="2:10" x14ac:dyDescent="0.25">
      <c r="B380" s="41" t="s">
        <v>390</v>
      </c>
      <c r="C380" s="37" t="s">
        <v>826</v>
      </c>
      <c r="D380" s="41" t="s">
        <v>839</v>
      </c>
      <c r="E380" s="45">
        <v>2012</v>
      </c>
      <c r="F380" s="43">
        <v>89899079</v>
      </c>
      <c r="G380" s="26" t="s">
        <v>813</v>
      </c>
      <c r="H380" s="52" t="str">
        <f>VLOOKUP(F380,Stammdaten!$B$5:$F$69,4,FALSE)</f>
        <v>13120</v>
      </c>
      <c r="I380" s="52" t="str">
        <f>VLOOKUP(F380,Stammdaten!$B$5:$F$69,5,FALSE)</f>
        <v>Projektleiter MIL</v>
      </c>
      <c r="J380" s="53">
        <v>3</v>
      </c>
    </row>
    <row r="381" spans="2:10" x14ac:dyDescent="0.25">
      <c r="B381" s="41" t="s">
        <v>391</v>
      </c>
      <c r="C381" s="37" t="s">
        <v>826</v>
      </c>
      <c r="D381" s="41" t="s">
        <v>839</v>
      </c>
      <c r="E381" s="45">
        <v>2012</v>
      </c>
      <c r="F381" s="43">
        <v>89911594</v>
      </c>
      <c r="G381" s="26" t="s">
        <v>806</v>
      </c>
      <c r="H381" s="52" t="str">
        <f>VLOOKUP(F381,Stammdaten!$B$5:$F$69,4,FALSE)</f>
        <v>14200</v>
      </c>
      <c r="I381" s="52" t="str">
        <f>VLOOKUP(F381,Stammdaten!$B$5:$F$69,5,FALSE)</f>
        <v>Teileproduktion/Baugruppenfert</v>
      </c>
      <c r="J381" s="53">
        <v>3</v>
      </c>
    </row>
    <row r="382" spans="2:10" x14ac:dyDescent="0.25">
      <c r="B382" s="41" t="s">
        <v>392</v>
      </c>
      <c r="C382" s="37" t="s">
        <v>826</v>
      </c>
      <c r="D382" s="41" t="s">
        <v>839</v>
      </c>
      <c r="E382" s="45">
        <v>2012</v>
      </c>
      <c r="F382" s="43">
        <v>87883865</v>
      </c>
      <c r="G382" s="26" t="s">
        <v>765</v>
      </c>
      <c r="H382" s="52" t="str">
        <f>VLOOKUP(F382,Stammdaten!$B$5:$F$69,4,FALSE)</f>
        <v>12430</v>
      </c>
      <c r="I382" s="52" t="str">
        <f>VLOOKUP(F382,Stammdaten!$B$5:$F$69,5,FALSE)</f>
        <v>Technisches Zeichenbüro</v>
      </c>
      <c r="J382" s="53">
        <v>3</v>
      </c>
    </row>
    <row r="383" spans="2:10" x14ac:dyDescent="0.25">
      <c r="B383" s="41" t="s">
        <v>393</v>
      </c>
      <c r="C383" s="37" t="s">
        <v>826</v>
      </c>
      <c r="D383" s="41" t="s">
        <v>839</v>
      </c>
      <c r="E383" s="45">
        <v>2012</v>
      </c>
      <c r="F383" s="43">
        <v>87883928</v>
      </c>
      <c r="G383" s="26" t="s">
        <v>767</v>
      </c>
      <c r="H383" s="52" t="str">
        <f>VLOOKUP(F383,Stammdaten!$B$5:$F$69,4,FALSE)</f>
        <v>14100</v>
      </c>
      <c r="I383" s="52" t="str">
        <f>VLOOKUP(F383,Stammdaten!$B$5:$F$69,5,FALSE)</f>
        <v>Fertigung allgemein</v>
      </c>
      <c r="J383" s="53">
        <v>3</v>
      </c>
    </row>
    <row r="384" spans="2:10" x14ac:dyDescent="0.25">
      <c r="B384" s="41" t="s">
        <v>394</v>
      </c>
      <c r="C384" s="37" t="s">
        <v>826</v>
      </c>
      <c r="D384" s="41" t="s">
        <v>839</v>
      </c>
      <c r="E384" s="45">
        <v>2012</v>
      </c>
      <c r="F384" s="43">
        <v>89900716</v>
      </c>
      <c r="G384" s="26" t="s">
        <v>711</v>
      </c>
      <c r="H384" s="52" t="str">
        <f>VLOOKUP(F384,Stammdaten!$B$5:$F$69,4,FALSE)</f>
        <v>12700</v>
      </c>
      <c r="I384" s="52" t="str">
        <f>VLOOKUP(F384,Stammdaten!$B$5:$F$69,5,FALSE)</f>
        <v>Arbeitsvorbereitung</v>
      </c>
      <c r="J384" s="53">
        <v>3</v>
      </c>
    </row>
    <row r="385" spans="2:10" x14ac:dyDescent="0.25">
      <c r="B385" s="41" t="s">
        <v>395</v>
      </c>
      <c r="C385" s="37" t="s">
        <v>826</v>
      </c>
      <c r="D385" s="41" t="s">
        <v>839</v>
      </c>
      <c r="E385" s="45">
        <v>2012</v>
      </c>
      <c r="F385" s="43">
        <v>87883070</v>
      </c>
      <c r="G385" s="26" t="s">
        <v>817</v>
      </c>
      <c r="H385" s="52" t="str">
        <f>VLOOKUP(F385,Stammdaten!$B$5:$F$69,4,FALSE)</f>
        <v>18100</v>
      </c>
      <c r="I385" s="52" t="str">
        <f>VLOOKUP(F385,Stammdaten!$B$5:$F$69,5,FALSE)</f>
        <v>Vertriebsleitung, Vt. allgem.</v>
      </c>
      <c r="J385" s="53">
        <v>3</v>
      </c>
    </row>
    <row r="386" spans="2:10" x14ac:dyDescent="0.25">
      <c r="B386" s="41" t="s">
        <v>396</v>
      </c>
      <c r="C386" s="37" t="s">
        <v>826</v>
      </c>
      <c r="D386" s="41" t="s">
        <v>839</v>
      </c>
      <c r="E386" s="45">
        <v>2012</v>
      </c>
      <c r="F386" s="43">
        <v>88347640</v>
      </c>
      <c r="G386" s="26" t="s">
        <v>801</v>
      </c>
      <c r="H386" s="52" t="str">
        <f>VLOOKUP(F386,Stammdaten!$B$5:$F$69,4,FALSE)</f>
        <v>11200</v>
      </c>
      <c r="I386" s="52" t="str">
        <f>VLOOKUP(F386,Stammdaten!$B$5:$F$69,5,FALSE)</f>
        <v>Wareneingangskontr., Wareneing</v>
      </c>
      <c r="J386" s="53">
        <v>3</v>
      </c>
    </row>
    <row r="387" spans="2:10" x14ac:dyDescent="0.25">
      <c r="B387" s="41" t="s">
        <v>397</v>
      </c>
      <c r="C387" s="37" t="s">
        <v>826</v>
      </c>
      <c r="D387" s="41" t="s">
        <v>839</v>
      </c>
      <c r="E387" s="45">
        <v>2012</v>
      </c>
      <c r="F387" s="43">
        <v>89908006</v>
      </c>
      <c r="G387" s="26" t="s">
        <v>811</v>
      </c>
      <c r="H387" s="52" t="str">
        <f>VLOOKUP(F387,Stammdaten!$B$5:$F$69,4,FALSE)</f>
        <v>14310</v>
      </c>
      <c r="I387" s="52" t="str">
        <f>VLOOKUP(F387,Stammdaten!$B$5:$F$69,5,FALSE)</f>
        <v>Mechanische Montage</v>
      </c>
      <c r="J387" s="53">
        <v>3</v>
      </c>
    </row>
    <row r="388" spans="2:10" x14ac:dyDescent="0.25">
      <c r="B388" s="41" t="s">
        <v>398</v>
      </c>
      <c r="C388" s="37" t="s">
        <v>826</v>
      </c>
      <c r="D388" s="41" t="s">
        <v>839</v>
      </c>
      <c r="E388" s="45">
        <v>2012</v>
      </c>
      <c r="F388" s="43">
        <v>88353192</v>
      </c>
      <c r="G388" s="26" t="s">
        <v>800</v>
      </c>
      <c r="H388" s="52" t="str">
        <f>VLOOKUP(F388,Stammdaten!$B$5:$F$69,4,FALSE)</f>
        <v>12430</v>
      </c>
      <c r="I388" s="52" t="str">
        <f>VLOOKUP(F388,Stammdaten!$B$5:$F$69,5,FALSE)</f>
        <v>Technisches Zeichenbüro</v>
      </c>
      <c r="J388" s="53">
        <v>3</v>
      </c>
    </row>
    <row r="389" spans="2:10" x14ac:dyDescent="0.25">
      <c r="B389" s="41" t="s">
        <v>399</v>
      </c>
      <c r="C389" s="37" t="s">
        <v>826</v>
      </c>
      <c r="D389" s="41" t="s">
        <v>839</v>
      </c>
      <c r="E389" s="45">
        <v>2012</v>
      </c>
      <c r="F389" s="43">
        <v>89896207</v>
      </c>
      <c r="G389" s="26" t="s">
        <v>724</v>
      </c>
      <c r="H389" s="52" t="str">
        <f>VLOOKUP(F389,Stammdaten!$B$5:$F$69,4,FALSE)</f>
        <v>14200</v>
      </c>
      <c r="I389" s="52" t="str">
        <f>VLOOKUP(F389,Stammdaten!$B$5:$F$69,5,FALSE)</f>
        <v>Teileproduktion/Baugruppenfert</v>
      </c>
      <c r="J389" s="53">
        <v>3</v>
      </c>
    </row>
    <row r="390" spans="2:10" x14ac:dyDescent="0.25">
      <c r="B390" s="41" t="s">
        <v>400</v>
      </c>
      <c r="C390" s="37" t="s">
        <v>826</v>
      </c>
      <c r="D390" s="41" t="s">
        <v>839</v>
      </c>
      <c r="E390" s="45">
        <v>2012</v>
      </c>
      <c r="F390" s="43">
        <v>89901210</v>
      </c>
      <c r="G390" s="26" t="s">
        <v>735</v>
      </c>
      <c r="H390" s="52" t="str">
        <f>VLOOKUP(F390,Stammdaten!$B$5:$F$69,4,FALSE)</f>
        <v>12430</v>
      </c>
      <c r="I390" s="52" t="str">
        <f>VLOOKUP(F390,Stammdaten!$B$5:$F$69,5,FALSE)</f>
        <v>Technisches Zeichenbüro</v>
      </c>
      <c r="J390" s="53">
        <v>3</v>
      </c>
    </row>
    <row r="391" spans="2:10" x14ac:dyDescent="0.25">
      <c r="B391" s="41" t="s">
        <v>401</v>
      </c>
      <c r="C391" s="37" t="s">
        <v>826</v>
      </c>
      <c r="D391" s="41" t="s">
        <v>840</v>
      </c>
      <c r="E391" s="45">
        <v>2012</v>
      </c>
      <c r="F391" s="43">
        <v>87921549</v>
      </c>
      <c r="G391" s="26" t="s">
        <v>728</v>
      </c>
      <c r="H391" s="52" t="str">
        <f>VLOOKUP(F391,Stammdaten!$B$5:$F$69,4,FALSE)</f>
        <v>12620</v>
      </c>
      <c r="I391" s="52" t="str">
        <f>VLOOKUP(F391,Stammdaten!$B$5:$F$69,5,FALSE)</f>
        <v>SoftwEW Applikation</v>
      </c>
      <c r="J391" s="53">
        <v>3</v>
      </c>
    </row>
    <row r="392" spans="2:10" x14ac:dyDescent="0.25">
      <c r="B392" s="41" t="s">
        <v>402</v>
      </c>
      <c r="C392" s="37" t="s">
        <v>826</v>
      </c>
      <c r="D392" s="41" t="s">
        <v>840</v>
      </c>
      <c r="E392" s="45">
        <v>2012</v>
      </c>
      <c r="F392" s="43">
        <v>89907375</v>
      </c>
      <c r="G392" s="26" t="s">
        <v>718</v>
      </c>
      <c r="H392" s="52" t="str">
        <f>VLOOKUP(F392,Stammdaten!$B$5:$F$69,4,FALSE)</f>
        <v>12200</v>
      </c>
      <c r="I392" s="52" t="str">
        <f>VLOOKUP(F392,Stammdaten!$B$5:$F$69,5,FALSE)</f>
        <v>Qualitätsmanagement</v>
      </c>
      <c r="J392" s="53">
        <v>3</v>
      </c>
    </row>
    <row r="393" spans="2:10" x14ac:dyDescent="0.25">
      <c r="B393" s="41" t="s">
        <v>403</v>
      </c>
      <c r="C393" s="37" t="s">
        <v>826</v>
      </c>
      <c r="D393" s="41" t="s">
        <v>840</v>
      </c>
      <c r="E393" s="45">
        <v>2012</v>
      </c>
      <c r="F393" s="43">
        <v>89903331</v>
      </c>
      <c r="G393" s="26" t="s">
        <v>809</v>
      </c>
      <c r="H393" s="52" t="str">
        <f>VLOOKUP(F393,Stammdaten!$B$5:$F$69,4,FALSE)</f>
        <v>11100</v>
      </c>
      <c r="I393" s="52" t="str">
        <f>VLOOKUP(F393,Stammdaten!$B$5:$F$69,5,FALSE)</f>
        <v>Einkauf</v>
      </c>
      <c r="J393" s="53">
        <v>3</v>
      </c>
    </row>
    <row r="394" spans="2:10" x14ac:dyDescent="0.25">
      <c r="B394" s="41" t="s">
        <v>404</v>
      </c>
      <c r="C394" s="37" t="s">
        <v>826</v>
      </c>
      <c r="D394" s="41" t="s">
        <v>840</v>
      </c>
      <c r="E394" s="45">
        <v>2012</v>
      </c>
      <c r="F394" s="43">
        <v>89911275</v>
      </c>
      <c r="G394" s="26" t="s">
        <v>726</v>
      </c>
      <c r="H394" s="52" t="str">
        <f>VLOOKUP(F394,Stammdaten!$B$5:$F$69,4,FALSE)</f>
        <v>12800</v>
      </c>
      <c r="I394" s="52" t="str">
        <f>VLOOKUP(F394,Stammdaten!$B$5:$F$69,5,FALSE)</f>
        <v>Service/Support</v>
      </c>
      <c r="J394" s="53">
        <v>3</v>
      </c>
    </row>
    <row r="395" spans="2:10" x14ac:dyDescent="0.25">
      <c r="B395" s="41" t="s">
        <v>405</v>
      </c>
      <c r="C395" s="37" t="s">
        <v>826</v>
      </c>
      <c r="D395" s="41" t="s">
        <v>840</v>
      </c>
      <c r="E395" s="45">
        <v>2012</v>
      </c>
      <c r="F395" s="43">
        <v>89897877</v>
      </c>
      <c r="G395" s="26" t="s">
        <v>694</v>
      </c>
      <c r="H395" s="52" t="str">
        <f>VLOOKUP(F395,Stammdaten!$B$5:$F$69,4,FALSE)</f>
        <v>12620</v>
      </c>
      <c r="I395" s="52" t="str">
        <f>VLOOKUP(F395,Stammdaten!$B$5:$F$69,5,FALSE)</f>
        <v>SoftwEW Applikation</v>
      </c>
      <c r="J395" s="53">
        <v>3</v>
      </c>
    </row>
    <row r="396" spans="2:10" x14ac:dyDescent="0.25">
      <c r="B396" s="41" t="s">
        <v>406</v>
      </c>
      <c r="C396" s="37" t="s">
        <v>826</v>
      </c>
      <c r="D396" s="41" t="s">
        <v>840</v>
      </c>
      <c r="E396" s="45">
        <v>2012</v>
      </c>
      <c r="F396" s="43">
        <v>89899079</v>
      </c>
      <c r="G396" s="26" t="s">
        <v>813</v>
      </c>
      <c r="H396" s="52" t="str">
        <f>VLOOKUP(F396,Stammdaten!$B$5:$F$69,4,FALSE)</f>
        <v>13120</v>
      </c>
      <c r="I396" s="52" t="str">
        <f>VLOOKUP(F396,Stammdaten!$B$5:$F$69,5,FALSE)</f>
        <v>Projektleiter MIL</v>
      </c>
      <c r="J396" s="53">
        <v>3</v>
      </c>
    </row>
    <row r="397" spans="2:10" x14ac:dyDescent="0.25">
      <c r="B397" s="41" t="s">
        <v>407</v>
      </c>
      <c r="C397" s="37" t="s">
        <v>826</v>
      </c>
      <c r="D397" s="41" t="s">
        <v>840</v>
      </c>
      <c r="E397" s="45">
        <v>2012</v>
      </c>
      <c r="F397" s="43">
        <v>87883865</v>
      </c>
      <c r="G397" s="26" t="s">
        <v>765</v>
      </c>
      <c r="H397" s="52" t="str">
        <f>VLOOKUP(F397,Stammdaten!$B$5:$F$69,4,FALSE)</f>
        <v>12430</v>
      </c>
      <c r="I397" s="52" t="str">
        <f>VLOOKUP(F397,Stammdaten!$B$5:$F$69,5,FALSE)</f>
        <v>Technisches Zeichenbüro</v>
      </c>
      <c r="J397" s="53">
        <v>3</v>
      </c>
    </row>
    <row r="398" spans="2:10" x14ac:dyDescent="0.25">
      <c r="B398" s="41" t="s">
        <v>408</v>
      </c>
      <c r="C398" s="37" t="s">
        <v>826</v>
      </c>
      <c r="D398" s="41" t="s">
        <v>840</v>
      </c>
      <c r="E398" s="45">
        <v>2012</v>
      </c>
      <c r="F398" s="43">
        <v>87883928</v>
      </c>
      <c r="G398" s="26" t="s">
        <v>767</v>
      </c>
      <c r="H398" s="52" t="str">
        <f>VLOOKUP(F398,Stammdaten!$B$5:$F$69,4,FALSE)</f>
        <v>14100</v>
      </c>
      <c r="I398" s="52" t="str">
        <f>VLOOKUP(F398,Stammdaten!$B$5:$F$69,5,FALSE)</f>
        <v>Fertigung allgemein</v>
      </c>
      <c r="J398" s="53">
        <v>3</v>
      </c>
    </row>
    <row r="399" spans="2:10" x14ac:dyDescent="0.25">
      <c r="B399" s="41" t="s">
        <v>409</v>
      </c>
      <c r="C399" s="37" t="s">
        <v>826</v>
      </c>
      <c r="D399" s="41" t="s">
        <v>840</v>
      </c>
      <c r="E399" s="45">
        <v>2012</v>
      </c>
      <c r="F399" s="43">
        <v>88347640</v>
      </c>
      <c r="G399" s="26" t="s">
        <v>801</v>
      </c>
      <c r="H399" s="52" t="str">
        <f>VLOOKUP(F399,Stammdaten!$B$5:$F$69,4,FALSE)</f>
        <v>11200</v>
      </c>
      <c r="I399" s="52" t="str">
        <f>VLOOKUP(F399,Stammdaten!$B$5:$F$69,5,FALSE)</f>
        <v>Wareneingangskontr., Wareneing</v>
      </c>
      <c r="J399" s="53">
        <v>3</v>
      </c>
    </row>
    <row r="400" spans="2:10" x14ac:dyDescent="0.25">
      <c r="B400" s="41" t="s">
        <v>410</v>
      </c>
      <c r="C400" s="37" t="s">
        <v>826</v>
      </c>
      <c r="D400" s="41" t="s">
        <v>840</v>
      </c>
      <c r="E400" s="45">
        <v>2012</v>
      </c>
      <c r="F400" s="43">
        <v>87934204</v>
      </c>
      <c r="G400" s="26" t="s">
        <v>797</v>
      </c>
      <c r="H400" s="52" t="str">
        <f>VLOOKUP(F400,Stammdaten!$B$5:$F$69,4,FALSE)</f>
        <v>14310</v>
      </c>
      <c r="I400" s="52" t="str">
        <f>VLOOKUP(F400,Stammdaten!$B$5:$F$69,5,FALSE)</f>
        <v>Mechanische Montage</v>
      </c>
      <c r="J400" s="53">
        <v>3</v>
      </c>
    </row>
    <row r="401" spans="2:10" x14ac:dyDescent="0.25">
      <c r="B401" s="41" t="s">
        <v>411</v>
      </c>
      <c r="C401" s="37" t="s">
        <v>826</v>
      </c>
      <c r="D401" s="41" t="s">
        <v>840</v>
      </c>
      <c r="E401" s="45">
        <v>2012</v>
      </c>
      <c r="F401" s="43">
        <v>88077729</v>
      </c>
      <c r="G401" s="26" t="s">
        <v>814</v>
      </c>
      <c r="H401" s="52" t="str">
        <f>VLOOKUP(F401,Stammdaten!$B$5:$F$69,4,FALSE)</f>
        <v>12420</v>
      </c>
      <c r="I401" s="52" t="str">
        <f>VLOOKUP(F401,Stammdaten!$B$5:$F$69,5,FALSE)</f>
        <v>Systemtechniker</v>
      </c>
      <c r="J401" s="53">
        <v>3</v>
      </c>
    </row>
    <row r="402" spans="2:10" x14ac:dyDescent="0.25">
      <c r="B402" s="41" t="s">
        <v>412</v>
      </c>
      <c r="C402" s="37" t="s">
        <v>826</v>
      </c>
      <c r="D402" s="41" t="s">
        <v>840</v>
      </c>
      <c r="E402" s="45">
        <v>2012</v>
      </c>
      <c r="F402" s="43">
        <v>87883070</v>
      </c>
      <c r="G402" s="26" t="s">
        <v>817</v>
      </c>
      <c r="H402" s="52" t="str">
        <f>VLOOKUP(F402,Stammdaten!$B$5:$F$69,4,FALSE)</f>
        <v>18100</v>
      </c>
      <c r="I402" s="52" t="str">
        <f>VLOOKUP(F402,Stammdaten!$B$5:$F$69,5,FALSE)</f>
        <v>Vertriebsleitung, Vt. allgem.</v>
      </c>
      <c r="J402" s="53">
        <v>3</v>
      </c>
    </row>
    <row r="403" spans="2:10" x14ac:dyDescent="0.25">
      <c r="B403" s="41" t="s">
        <v>413</v>
      </c>
      <c r="C403" s="37" t="s">
        <v>826</v>
      </c>
      <c r="D403" s="41" t="s">
        <v>840</v>
      </c>
      <c r="E403" s="45">
        <v>2012</v>
      </c>
      <c r="F403" s="43">
        <v>87887423</v>
      </c>
      <c r="G403" s="26" t="s">
        <v>761</v>
      </c>
      <c r="H403" s="52" t="str">
        <f>VLOOKUP(F403,Stammdaten!$B$5:$F$69,4,FALSE)</f>
        <v>14320</v>
      </c>
      <c r="I403" s="52" t="str">
        <f>VLOOKUP(F403,Stammdaten!$B$5:$F$69,5,FALSE)</f>
        <v>Prüffeld</v>
      </c>
      <c r="J403" s="53">
        <v>3</v>
      </c>
    </row>
    <row r="404" spans="2:10" x14ac:dyDescent="0.25">
      <c r="B404" s="41" t="s">
        <v>414</v>
      </c>
      <c r="C404" s="37" t="s">
        <v>826</v>
      </c>
      <c r="D404" s="41" t="s">
        <v>840</v>
      </c>
      <c r="E404" s="45">
        <v>2012</v>
      </c>
      <c r="F404" s="43">
        <v>87936429</v>
      </c>
      <c r="G404" s="26" t="s">
        <v>783</v>
      </c>
      <c r="H404" s="52" t="str">
        <f>VLOOKUP(F404,Stammdaten!$B$5:$F$69,4,FALSE)</f>
        <v>12420</v>
      </c>
      <c r="I404" s="52" t="str">
        <f>VLOOKUP(F404,Stammdaten!$B$5:$F$69,5,FALSE)</f>
        <v>Systemtechniker</v>
      </c>
      <c r="J404" s="53">
        <v>3</v>
      </c>
    </row>
    <row r="405" spans="2:10" x14ac:dyDescent="0.25">
      <c r="B405" s="41" t="s">
        <v>415</v>
      </c>
      <c r="C405" s="37" t="s">
        <v>826</v>
      </c>
      <c r="D405" s="41" t="s">
        <v>840</v>
      </c>
      <c r="E405" s="45">
        <v>2012</v>
      </c>
      <c r="F405" s="43">
        <v>87886655</v>
      </c>
      <c r="G405" s="26" t="s">
        <v>756</v>
      </c>
      <c r="H405" s="52" t="str">
        <f>VLOOKUP(F405,Stammdaten!$B$5:$F$69,4,FALSE)</f>
        <v>18100</v>
      </c>
      <c r="I405" s="52" t="str">
        <f>VLOOKUP(F405,Stammdaten!$B$5:$F$69,5,FALSE)</f>
        <v>Vertriebsleitung, Vt. allgem.</v>
      </c>
      <c r="J405" s="53">
        <v>3</v>
      </c>
    </row>
    <row r="406" spans="2:10" x14ac:dyDescent="0.25">
      <c r="B406" s="41" t="s">
        <v>416</v>
      </c>
      <c r="C406" s="37" t="s">
        <v>826</v>
      </c>
      <c r="D406" s="41" t="s">
        <v>840</v>
      </c>
      <c r="E406" s="45">
        <v>2012</v>
      </c>
      <c r="F406" s="43">
        <v>87929951</v>
      </c>
      <c r="G406" s="26" t="s">
        <v>754</v>
      </c>
      <c r="H406" s="52" t="str">
        <f>VLOOKUP(F406,Stammdaten!$B$5:$F$69,4,FALSE)</f>
        <v>12300</v>
      </c>
      <c r="I406" s="52" t="str">
        <f>VLOOKUP(F406,Stammdaten!$B$5:$F$69,5,FALSE)</f>
        <v>Dokumentation</v>
      </c>
      <c r="J406" s="53">
        <v>3</v>
      </c>
    </row>
    <row r="407" spans="2:10" x14ac:dyDescent="0.25">
      <c r="B407" s="41" t="s">
        <v>417</v>
      </c>
      <c r="C407" s="37" t="s">
        <v>826</v>
      </c>
      <c r="D407" s="41" t="s">
        <v>840</v>
      </c>
      <c r="E407" s="45">
        <v>2012</v>
      </c>
      <c r="F407" s="43">
        <v>89903218</v>
      </c>
      <c r="G407" s="26" t="s">
        <v>700</v>
      </c>
      <c r="H407" s="52" t="str">
        <f>VLOOKUP(F407,Stammdaten!$B$5:$F$69,4,FALSE)</f>
        <v>17400</v>
      </c>
      <c r="I407" s="52" t="str">
        <f>VLOOKUP(F407,Stammdaten!$B$5:$F$69,5,FALSE)</f>
        <v>Allgemeine Verwaltung</v>
      </c>
      <c r="J407" s="53">
        <v>3</v>
      </c>
    </row>
    <row r="408" spans="2:10" x14ac:dyDescent="0.25">
      <c r="B408" s="41" t="s">
        <v>418</v>
      </c>
      <c r="C408" s="37" t="s">
        <v>826</v>
      </c>
      <c r="D408" s="41" t="s">
        <v>840</v>
      </c>
      <c r="E408" s="45">
        <v>2012</v>
      </c>
      <c r="F408" s="43">
        <v>88347132</v>
      </c>
      <c r="G408" s="26" t="s">
        <v>802</v>
      </c>
      <c r="H408" s="52" t="str">
        <f>VLOOKUP(F408,Stammdaten!$B$5:$F$69,4,FALSE)</f>
        <v>12300</v>
      </c>
      <c r="I408" s="52" t="str">
        <f>VLOOKUP(F408,Stammdaten!$B$5:$F$69,5,FALSE)</f>
        <v>Dokumentation</v>
      </c>
      <c r="J408" s="53">
        <v>3</v>
      </c>
    </row>
    <row r="409" spans="2:10" x14ac:dyDescent="0.25">
      <c r="B409" s="41" t="s">
        <v>419</v>
      </c>
      <c r="C409" s="37" t="s">
        <v>826</v>
      </c>
      <c r="D409" s="41" t="s">
        <v>840</v>
      </c>
      <c r="E409" s="45">
        <v>2012</v>
      </c>
      <c r="F409" s="43">
        <v>89900716</v>
      </c>
      <c r="G409" s="26" t="s">
        <v>711</v>
      </c>
      <c r="H409" s="52" t="str">
        <f>VLOOKUP(F409,Stammdaten!$B$5:$F$69,4,FALSE)</f>
        <v>12700</v>
      </c>
      <c r="I409" s="52" t="str">
        <f>VLOOKUP(F409,Stammdaten!$B$5:$F$69,5,FALSE)</f>
        <v>Arbeitsvorbereitung</v>
      </c>
      <c r="J409" s="53">
        <v>3</v>
      </c>
    </row>
    <row r="410" spans="2:10" x14ac:dyDescent="0.25">
      <c r="B410" s="41" t="s">
        <v>420</v>
      </c>
      <c r="C410" s="37" t="s">
        <v>826</v>
      </c>
      <c r="D410" s="41" t="s">
        <v>840</v>
      </c>
      <c r="E410" s="45">
        <v>2012</v>
      </c>
      <c r="F410" s="43">
        <v>87885711</v>
      </c>
      <c r="G410" s="26" t="s">
        <v>804</v>
      </c>
      <c r="H410" s="52" t="str">
        <f>VLOOKUP(F410,Stammdaten!$B$5:$F$69,4,FALSE)</f>
        <v>12420</v>
      </c>
      <c r="I410" s="52" t="str">
        <f>VLOOKUP(F410,Stammdaten!$B$5:$F$69,5,FALSE)</f>
        <v>Systemtechniker</v>
      </c>
      <c r="J410" s="53">
        <v>3</v>
      </c>
    </row>
    <row r="411" spans="2:10" x14ac:dyDescent="0.25">
      <c r="B411" s="41" t="s">
        <v>421</v>
      </c>
      <c r="C411" s="37" t="s">
        <v>826</v>
      </c>
      <c r="D411" s="41" t="s">
        <v>840</v>
      </c>
      <c r="E411" s="45">
        <v>2012</v>
      </c>
      <c r="F411" s="43">
        <v>88077718</v>
      </c>
      <c r="G411" s="26" t="s">
        <v>746</v>
      </c>
      <c r="H411" s="52" t="str">
        <f>VLOOKUP(F411,Stammdaten!$B$5:$F$69,4,FALSE)</f>
        <v>14310</v>
      </c>
      <c r="I411" s="52" t="str">
        <f>VLOOKUP(F411,Stammdaten!$B$5:$F$69,5,FALSE)</f>
        <v>Mechanische Montage</v>
      </c>
      <c r="J411" s="53">
        <v>3</v>
      </c>
    </row>
    <row r="412" spans="2:10" x14ac:dyDescent="0.25">
      <c r="B412" s="41" t="s">
        <v>422</v>
      </c>
      <c r="C412" s="37" t="s">
        <v>826</v>
      </c>
      <c r="D412" s="41" t="s">
        <v>840</v>
      </c>
      <c r="E412" s="45">
        <v>2012</v>
      </c>
      <c r="F412" s="43">
        <v>87927694</v>
      </c>
      <c r="G412" s="26" t="s">
        <v>819</v>
      </c>
      <c r="H412" s="52" t="str">
        <f>VLOOKUP(F412,Stammdaten!$B$5:$F$69,4,FALSE)</f>
        <v>13310</v>
      </c>
      <c r="I412" s="52" t="str">
        <f>VLOOKUP(F412,Stammdaten!$B$5:$F$69,5,FALSE)</f>
        <v>Gesamtprojektleitung Produkte</v>
      </c>
      <c r="J412" s="53">
        <v>3</v>
      </c>
    </row>
    <row r="413" spans="2:10" x14ac:dyDescent="0.25">
      <c r="B413" s="41" t="s">
        <v>423</v>
      </c>
      <c r="C413" s="37" t="s">
        <v>826</v>
      </c>
      <c r="D413" s="41" t="s">
        <v>840</v>
      </c>
      <c r="E413" s="45">
        <v>2012</v>
      </c>
      <c r="F413" s="43">
        <v>87887931</v>
      </c>
      <c r="G413" s="26" t="s">
        <v>776</v>
      </c>
      <c r="H413" s="52" t="str">
        <f>VLOOKUP(F413,Stammdaten!$B$5:$F$69,4,FALSE)</f>
        <v>12500</v>
      </c>
      <c r="I413" s="52" t="str">
        <f>VLOOKUP(F413,Stammdaten!$B$5:$F$69,5,FALSE)</f>
        <v>Konstruktion</v>
      </c>
      <c r="J413" s="53">
        <v>3</v>
      </c>
    </row>
    <row r="414" spans="2:10" x14ac:dyDescent="0.25">
      <c r="B414" s="41" t="s">
        <v>424</v>
      </c>
      <c r="C414" s="37" t="s">
        <v>826</v>
      </c>
      <c r="D414" s="41" t="s">
        <v>840</v>
      </c>
      <c r="E414" s="45">
        <v>2012</v>
      </c>
      <c r="F414" s="43">
        <v>87887643</v>
      </c>
      <c r="G414" s="26" t="s">
        <v>771</v>
      </c>
      <c r="H414" s="52" t="str">
        <f>VLOOKUP(F414,Stammdaten!$B$5:$F$69,4,FALSE)</f>
        <v>12410</v>
      </c>
      <c r="I414" s="52" t="str">
        <f>VLOOKUP(F414,Stammdaten!$B$5:$F$69,5,FALSE)</f>
        <v>Hardwareentwicklung</v>
      </c>
      <c r="J414" s="53">
        <v>3</v>
      </c>
    </row>
    <row r="415" spans="2:10" x14ac:dyDescent="0.25">
      <c r="B415" s="41" t="s">
        <v>425</v>
      </c>
      <c r="C415" s="37" t="s">
        <v>826</v>
      </c>
      <c r="D415" s="41" t="s">
        <v>840</v>
      </c>
      <c r="E415" s="45">
        <v>2012</v>
      </c>
      <c r="F415" s="43">
        <v>89900616</v>
      </c>
      <c r="G415" s="26" t="s">
        <v>720</v>
      </c>
      <c r="H415" s="52" t="str">
        <f>VLOOKUP(F415,Stammdaten!$B$5:$F$69,4,FALSE)</f>
        <v>17400</v>
      </c>
      <c r="I415" s="52" t="str">
        <f>VLOOKUP(F415,Stammdaten!$B$5:$F$69,5,FALSE)</f>
        <v>Allgemeine Verwaltung</v>
      </c>
      <c r="J415" s="53">
        <v>3</v>
      </c>
    </row>
    <row r="416" spans="2:10" x14ac:dyDescent="0.25">
      <c r="B416" s="41" t="s">
        <v>426</v>
      </c>
      <c r="C416" s="37" t="s">
        <v>826</v>
      </c>
      <c r="D416" s="41" t="s">
        <v>840</v>
      </c>
      <c r="E416" s="45">
        <v>2012</v>
      </c>
      <c r="F416" s="43">
        <v>89908006</v>
      </c>
      <c r="G416" s="26" t="s">
        <v>811</v>
      </c>
      <c r="H416" s="52" t="str">
        <f>VLOOKUP(F416,Stammdaten!$B$5:$F$69,4,FALSE)</f>
        <v>14310</v>
      </c>
      <c r="I416" s="52" t="str">
        <f>VLOOKUP(F416,Stammdaten!$B$5:$F$69,5,FALSE)</f>
        <v>Mechanische Montage</v>
      </c>
      <c r="J416" s="53">
        <v>3</v>
      </c>
    </row>
    <row r="417" spans="2:10" x14ac:dyDescent="0.25">
      <c r="B417" s="41" t="s">
        <v>427</v>
      </c>
      <c r="C417" s="37" t="s">
        <v>826</v>
      </c>
      <c r="D417" s="41" t="s">
        <v>840</v>
      </c>
      <c r="E417" s="45">
        <v>2012</v>
      </c>
      <c r="F417" s="43">
        <v>89896207</v>
      </c>
      <c r="G417" s="26" t="s">
        <v>724</v>
      </c>
      <c r="H417" s="52" t="str">
        <f>VLOOKUP(F417,Stammdaten!$B$5:$F$69,4,FALSE)</f>
        <v>14200</v>
      </c>
      <c r="I417" s="52" t="str">
        <f>VLOOKUP(F417,Stammdaten!$B$5:$F$69,5,FALSE)</f>
        <v>Teileproduktion/Baugruppenfert</v>
      </c>
      <c r="J417" s="53">
        <v>3</v>
      </c>
    </row>
    <row r="418" spans="2:10" x14ac:dyDescent="0.25">
      <c r="B418" s="41" t="s">
        <v>428</v>
      </c>
      <c r="C418" s="37" t="s">
        <v>826</v>
      </c>
      <c r="D418" s="41" t="s">
        <v>840</v>
      </c>
      <c r="E418" s="45">
        <v>2012</v>
      </c>
      <c r="F418" s="43">
        <v>89901210</v>
      </c>
      <c r="G418" s="26" t="s">
        <v>735</v>
      </c>
      <c r="H418" s="52" t="str">
        <f>VLOOKUP(F418,Stammdaten!$B$5:$F$69,4,FALSE)</f>
        <v>12430</v>
      </c>
      <c r="I418" s="52" t="str">
        <f>VLOOKUP(F418,Stammdaten!$B$5:$F$69,5,FALSE)</f>
        <v>Technisches Zeichenbüro</v>
      </c>
      <c r="J418" s="53">
        <v>3</v>
      </c>
    </row>
    <row r="419" spans="2:10" x14ac:dyDescent="0.25">
      <c r="B419" s="41" t="s">
        <v>429</v>
      </c>
      <c r="C419" s="37" t="s">
        <v>826</v>
      </c>
      <c r="D419" s="41" t="s">
        <v>841</v>
      </c>
      <c r="E419" s="45">
        <v>2012</v>
      </c>
      <c r="F419" s="43">
        <v>87921549</v>
      </c>
      <c r="G419" s="26" t="s">
        <v>728</v>
      </c>
      <c r="H419" s="52" t="str">
        <f>VLOOKUP(F419,Stammdaten!$B$5:$F$69,4,FALSE)</f>
        <v>12620</v>
      </c>
      <c r="I419" s="52" t="str">
        <f>VLOOKUP(F419,Stammdaten!$B$5:$F$69,5,FALSE)</f>
        <v>SoftwEW Applikation</v>
      </c>
      <c r="J419" s="53">
        <v>3</v>
      </c>
    </row>
    <row r="420" spans="2:10" x14ac:dyDescent="0.25">
      <c r="B420" s="41" t="s">
        <v>430</v>
      </c>
      <c r="C420" s="37" t="s">
        <v>826</v>
      </c>
      <c r="D420" s="41" t="s">
        <v>841</v>
      </c>
      <c r="E420" s="45">
        <v>2012</v>
      </c>
      <c r="F420" s="43">
        <v>87883552</v>
      </c>
      <c r="G420" s="26" t="s">
        <v>818</v>
      </c>
      <c r="H420" s="52" t="str">
        <f>VLOOKUP(F420,Stammdaten!$B$5:$F$69,4,FALSE)</f>
        <v>17100</v>
      </c>
      <c r="I420" s="52" t="str">
        <f>VLOOKUP(F420,Stammdaten!$B$5:$F$69,5,FALSE)</f>
        <v>Geschäftsführung</v>
      </c>
      <c r="J420" s="53">
        <v>3</v>
      </c>
    </row>
    <row r="421" spans="2:10" x14ac:dyDescent="0.25">
      <c r="B421" s="41" t="s">
        <v>431</v>
      </c>
      <c r="C421" s="37" t="s">
        <v>826</v>
      </c>
      <c r="D421" s="41" t="s">
        <v>841</v>
      </c>
      <c r="E421" s="45">
        <v>2012</v>
      </c>
      <c r="F421" s="43">
        <v>89907375</v>
      </c>
      <c r="G421" s="26" t="s">
        <v>718</v>
      </c>
      <c r="H421" s="52" t="str">
        <f>VLOOKUP(F421,Stammdaten!$B$5:$F$69,4,FALSE)</f>
        <v>12200</v>
      </c>
      <c r="I421" s="52" t="str">
        <f>VLOOKUP(F421,Stammdaten!$B$5:$F$69,5,FALSE)</f>
        <v>Qualitätsmanagement</v>
      </c>
      <c r="J421" s="53">
        <v>3</v>
      </c>
    </row>
    <row r="422" spans="2:10" x14ac:dyDescent="0.25">
      <c r="B422" s="41" t="s">
        <v>432</v>
      </c>
      <c r="C422" s="37" t="s">
        <v>826</v>
      </c>
      <c r="D422" s="41" t="s">
        <v>841</v>
      </c>
      <c r="E422" s="45">
        <v>2012</v>
      </c>
      <c r="F422" s="43">
        <v>89903331</v>
      </c>
      <c r="G422" s="26" t="s">
        <v>809</v>
      </c>
      <c r="H422" s="52" t="str">
        <f>VLOOKUP(F422,Stammdaten!$B$5:$F$69,4,FALSE)</f>
        <v>11100</v>
      </c>
      <c r="I422" s="52" t="str">
        <f>VLOOKUP(F422,Stammdaten!$B$5:$F$69,5,FALSE)</f>
        <v>Einkauf</v>
      </c>
      <c r="J422" s="53">
        <v>3</v>
      </c>
    </row>
    <row r="423" spans="2:10" x14ac:dyDescent="0.25">
      <c r="B423" s="41" t="s">
        <v>433</v>
      </c>
      <c r="C423" s="37" t="s">
        <v>826</v>
      </c>
      <c r="D423" s="41" t="s">
        <v>841</v>
      </c>
      <c r="E423" s="45">
        <v>2012</v>
      </c>
      <c r="F423" s="43">
        <v>89911275</v>
      </c>
      <c r="G423" s="26" t="s">
        <v>726</v>
      </c>
      <c r="H423" s="52" t="str">
        <f>VLOOKUP(F423,Stammdaten!$B$5:$F$69,4,FALSE)</f>
        <v>12800</v>
      </c>
      <c r="I423" s="52" t="str">
        <f>VLOOKUP(F423,Stammdaten!$B$5:$F$69,5,FALSE)</f>
        <v>Service/Support</v>
      </c>
      <c r="J423" s="53">
        <v>3</v>
      </c>
    </row>
    <row r="424" spans="2:10" x14ac:dyDescent="0.25">
      <c r="B424" s="41" t="s">
        <v>434</v>
      </c>
      <c r="C424" s="37" t="s">
        <v>826</v>
      </c>
      <c r="D424" s="41" t="s">
        <v>841</v>
      </c>
      <c r="E424" s="45">
        <v>2012</v>
      </c>
      <c r="F424" s="43">
        <v>87934204</v>
      </c>
      <c r="G424" s="26" t="s">
        <v>797</v>
      </c>
      <c r="H424" s="52" t="str">
        <f>VLOOKUP(F424,Stammdaten!$B$5:$F$69,4,FALSE)</f>
        <v>14310</v>
      </c>
      <c r="I424" s="52" t="str">
        <f>VLOOKUP(F424,Stammdaten!$B$5:$F$69,5,FALSE)</f>
        <v>Mechanische Montage</v>
      </c>
      <c r="J424" s="53">
        <v>3</v>
      </c>
    </row>
    <row r="425" spans="2:10" x14ac:dyDescent="0.25">
      <c r="B425" s="41" t="s">
        <v>435</v>
      </c>
      <c r="C425" s="37" t="s">
        <v>826</v>
      </c>
      <c r="D425" s="41" t="s">
        <v>841</v>
      </c>
      <c r="E425" s="45">
        <v>2012</v>
      </c>
      <c r="F425" s="43">
        <v>89900716</v>
      </c>
      <c r="G425" s="26" t="s">
        <v>711</v>
      </c>
      <c r="H425" s="52" t="str">
        <f>VLOOKUP(F425,Stammdaten!$B$5:$F$69,4,FALSE)</f>
        <v>12700</v>
      </c>
      <c r="I425" s="52" t="str">
        <f>VLOOKUP(F425,Stammdaten!$B$5:$F$69,5,FALSE)</f>
        <v>Arbeitsvorbereitung</v>
      </c>
      <c r="J425" s="53">
        <v>3</v>
      </c>
    </row>
    <row r="426" spans="2:10" x14ac:dyDescent="0.25">
      <c r="B426" s="41" t="s">
        <v>436</v>
      </c>
      <c r="C426" s="37" t="s">
        <v>826</v>
      </c>
      <c r="D426" s="41" t="s">
        <v>841</v>
      </c>
      <c r="E426" s="45">
        <v>2012</v>
      </c>
      <c r="F426" s="43">
        <v>87927694</v>
      </c>
      <c r="G426" s="26" t="s">
        <v>819</v>
      </c>
      <c r="H426" s="52" t="str">
        <f>VLOOKUP(F426,Stammdaten!$B$5:$F$69,4,FALSE)</f>
        <v>13310</v>
      </c>
      <c r="I426" s="52" t="str">
        <f>VLOOKUP(F426,Stammdaten!$B$5:$F$69,5,FALSE)</f>
        <v>Gesamtprojektleitung Produkte</v>
      </c>
      <c r="J426" s="53">
        <v>3</v>
      </c>
    </row>
    <row r="427" spans="2:10" x14ac:dyDescent="0.25">
      <c r="B427" s="41" t="s">
        <v>437</v>
      </c>
      <c r="C427" s="37" t="s">
        <v>826</v>
      </c>
      <c r="D427" s="41" t="s">
        <v>841</v>
      </c>
      <c r="E427" s="45">
        <v>2012</v>
      </c>
      <c r="F427" s="43">
        <v>88347132</v>
      </c>
      <c r="G427" s="26" t="s">
        <v>802</v>
      </c>
      <c r="H427" s="52" t="str">
        <f>VLOOKUP(F427,Stammdaten!$B$5:$F$69,4,FALSE)</f>
        <v>12300</v>
      </c>
      <c r="I427" s="52" t="str">
        <f>VLOOKUP(F427,Stammdaten!$B$5:$F$69,5,FALSE)</f>
        <v>Dokumentation</v>
      </c>
      <c r="J427" s="53">
        <v>3</v>
      </c>
    </row>
    <row r="428" spans="2:10" x14ac:dyDescent="0.25">
      <c r="B428" s="41" t="s">
        <v>438</v>
      </c>
      <c r="C428" s="37" t="s">
        <v>826</v>
      </c>
      <c r="D428" s="41" t="s">
        <v>841</v>
      </c>
      <c r="E428" s="45">
        <v>2012</v>
      </c>
      <c r="F428" s="43">
        <v>87885711</v>
      </c>
      <c r="G428" s="26" t="s">
        <v>804</v>
      </c>
      <c r="H428" s="52" t="str">
        <f>VLOOKUP(F428,Stammdaten!$B$5:$F$69,4,FALSE)</f>
        <v>12420</v>
      </c>
      <c r="I428" s="52" t="str">
        <f>VLOOKUP(F428,Stammdaten!$B$5:$F$69,5,FALSE)</f>
        <v>Systemtechniker</v>
      </c>
      <c r="J428" s="53">
        <v>3</v>
      </c>
    </row>
    <row r="429" spans="2:10" x14ac:dyDescent="0.25">
      <c r="B429" s="41" t="s">
        <v>439</v>
      </c>
      <c r="C429" s="37" t="s">
        <v>826</v>
      </c>
      <c r="D429" s="41" t="s">
        <v>841</v>
      </c>
      <c r="E429" s="45">
        <v>2012</v>
      </c>
      <c r="F429" s="43">
        <v>87886655</v>
      </c>
      <c r="G429" s="26" t="s">
        <v>756</v>
      </c>
      <c r="H429" s="52" t="str">
        <f>VLOOKUP(F429,Stammdaten!$B$5:$F$69,4,FALSE)</f>
        <v>18100</v>
      </c>
      <c r="I429" s="52" t="str">
        <f>VLOOKUP(F429,Stammdaten!$B$5:$F$69,5,FALSE)</f>
        <v>Vertriebsleitung, Vt. allgem.</v>
      </c>
      <c r="J429" s="53">
        <v>3</v>
      </c>
    </row>
    <row r="430" spans="2:10" x14ac:dyDescent="0.25">
      <c r="B430" s="41" t="s">
        <v>440</v>
      </c>
      <c r="C430" s="37" t="s">
        <v>826</v>
      </c>
      <c r="D430" s="41" t="s">
        <v>841</v>
      </c>
      <c r="E430" s="45">
        <v>2012</v>
      </c>
      <c r="F430" s="43">
        <v>87887931</v>
      </c>
      <c r="G430" s="26" t="s">
        <v>776</v>
      </c>
      <c r="H430" s="52" t="str">
        <f>VLOOKUP(F430,Stammdaten!$B$5:$F$69,4,FALSE)</f>
        <v>12500</v>
      </c>
      <c r="I430" s="52" t="str">
        <f>VLOOKUP(F430,Stammdaten!$B$5:$F$69,5,FALSE)</f>
        <v>Konstruktion</v>
      </c>
      <c r="J430" s="53">
        <v>3</v>
      </c>
    </row>
    <row r="431" spans="2:10" x14ac:dyDescent="0.25">
      <c r="B431" s="41" t="s">
        <v>441</v>
      </c>
      <c r="C431" s="37" t="s">
        <v>826</v>
      </c>
      <c r="D431" s="41" t="s">
        <v>841</v>
      </c>
      <c r="E431" s="45">
        <v>2012</v>
      </c>
      <c r="F431" s="43">
        <v>87883070</v>
      </c>
      <c r="G431" s="26" t="s">
        <v>817</v>
      </c>
      <c r="H431" s="52" t="str">
        <f>VLOOKUP(F431,Stammdaten!$B$5:$F$69,4,FALSE)</f>
        <v>18100</v>
      </c>
      <c r="I431" s="52" t="str">
        <f>VLOOKUP(F431,Stammdaten!$B$5:$F$69,5,FALSE)</f>
        <v>Vertriebsleitung, Vt. allgem.</v>
      </c>
      <c r="J431" s="53">
        <v>3</v>
      </c>
    </row>
    <row r="432" spans="2:10" x14ac:dyDescent="0.25">
      <c r="B432" s="41" t="s">
        <v>442</v>
      </c>
      <c r="C432" s="37" t="s">
        <v>826</v>
      </c>
      <c r="D432" s="41" t="s">
        <v>841</v>
      </c>
      <c r="E432" s="45">
        <v>2012</v>
      </c>
      <c r="F432" s="43">
        <v>89900329</v>
      </c>
      <c r="G432" s="26" t="s">
        <v>702</v>
      </c>
      <c r="H432" s="52" t="str">
        <f>VLOOKUP(F432,Stammdaten!$B$5:$F$69,4,FALSE)</f>
        <v>14320</v>
      </c>
      <c r="I432" s="52" t="str">
        <f>VLOOKUP(F432,Stammdaten!$B$5:$F$69,5,FALSE)</f>
        <v>Prüffeld</v>
      </c>
      <c r="J432" s="53">
        <v>3</v>
      </c>
    </row>
    <row r="433" spans="2:10" x14ac:dyDescent="0.25">
      <c r="B433" s="41" t="s">
        <v>443</v>
      </c>
      <c r="C433" s="37" t="s">
        <v>826</v>
      </c>
      <c r="D433" s="41" t="s">
        <v>841</v>
      </c>
      <c r="E433" s="45">
        <v>2012</v>
      </c>
      <c r="F433" s="43">
        <v>88347640</v>
      </c>
      <c r="G433" s="26" t="s">
        <v>801</v>
      </c>
      <c r="H433" s="52" t="str">
        <f>VLOOKUP(F433,Stammdaten!$B$5:$F$69,4,FALSE)</f>
        <v>11200</v>
      </c>
      <c r="I433" s="52" t="str">
        <f>VLOOKUP(F433,Stammdaten!$B$5:$F$69,5,FALSE)</f>
        <v>Wareneingangskontr., Wareneing</v>
      </c>
      <c r="J433" s="53">
        <v>3</v>
      </c>
    </row>
    <row r="434" spans="2:10" x14ac:dyDescent="0.25">
      <c r="B434" s="41" t="s">
        <v>444</v>
      </c>
      <c r="C434" s="37" t="s">
        <v>826</v>
      </c>
      <c r="D434" s="41" t="s">
        <v>841</v>
      </c>
      <c r="E434" s="45">
        <v>2012</v>
      </c>
      <c r="F434" s="43">
        <v>87883928</v>
      </c>
      <c r="G434" s="26" t="s">
        <v>767</v>
      </c>
      <c r="H434" s="52" t="str">
        <f>VLOOKUP(F434,Stammdaten!$B$5:$F$69,4,FALSE)</f>
        <v>14100</v>
      </c>
      <c r="I434" s="52" t="str">
        <f>VLOOKUP(F434,Stammdaten!$B$5:$F$69,5,FALSE)</f>
        <v>Fertigung allgemein</v>
      </c>
      <c r="J434" s="53">
        <v>3</v>
      </c>
    </row>
    <row r="435" spans="2:10" x14ac:dyDescent="0.25">
      <c r="B435" s="41" t="s">
        <v>445</v>
      </c>
      <c r="C435" s="37" t="s">
        <v>826</v>
      </c>
      <c r="D435" s="41" t="s">
        <v>841</v>
      </c>
      <c r="E435" s="45">
        <v>2012</v>
      </c>
      <c r="F435" s="43">
        <v>89900616</v>
      </c>
      <c r="G435" s="26" t="s">
        <v>720</v>
      </c>
      <c r="H435" s="52" t="str">
        <f>VLOOKUP(F435,Stammdaten!$B$5:$F$69,4,FALSE)</f>
        <v>17400</v>
      </c>
      <c r="I435" s="52" t="str">
        <f>VLOOKUP(F435,Stammdaten!$B$5:$F$69,5,FALSE)</f>
        <v>Allgemeine Verwaltung</v>
      </c>
      <c r="J435" s="53">
        <v>3</v>
      </c>
    </row>
    <row r="436" spans="2:10" x14ac:dyDescent="0.25">
      <c r="B436" s="41" t="s">
        <v>446</v>
      </c>
      <c r="C436" s="37" t="s">
        <v>826</v>
      </c>
      <c r="D436" s="41" t="s">
        <v>841</v>
      </c>
      <c r="E436" s="45">
        <v>2012</v>
      </c>
      <c r="F436" s="43">
        <v>89908006</v>
      </c>
      <c r="G436" s="26" t="s">
        <v>811</v>
      </c>
      <c r="H436" s="52" t="str">
        <f>VLOOKUP(F436,Stammdaten!$B$5:$F$69,4,FALSE)</f>
        <v>14310</v>
      </c>
      <c r="I436" s="52" t="str">
        <f>VLOOKUP(F436,Stammdaten!$B$5:$F$69,5,FALSE)</f>
        <v>Mechanische Montage</v>
      </c>
      <c r="J436" s="53">
        <v>3</v>
      </c>
    </row>
    <row r="437" spans="2:10" x14ac:dyDescent="0.25">
      <c r="B437" s="41" t="s">
        <v>447</v>
      </c>
      <c r="C437" s="37" t="s">
        <v>826</v>
      </c>
      <c r="D437" s="41" t="s">
        <v>841</v>
      </c>
      <c r="E437" s="45">
        <v>2012</v>
      </c>
      <c r="F437" s="43">
        <v>89911594</v>
      </c>
      <c r="G437" s="26" t="s">
        <v>806</v>
      </c>
      <c r="H437" s="52" t="str">
        <f>VLOOKUP(F437,Stammdaten!$B$5:$F$69,4,FALSE)</f>
        <v>14200</v>
      </c>
      <c r="I437" s="52" t="str">
        <f>VLOOKUP(F437,Stammdaten!$B$5:$F$69,5,FALSE)</f>
        <v>Teileproduktion/Baugruppenfert</v>
      </c>
      <c r="J437" s="53">
        <v>3</v>
      </c>
    </row>
    <row r="438" spans="2:10" x14ac:dyDescent="0.25">
      <c r="B438" s="41" t="s">
        <v>448</v>
      </c>
      <c r="C438" s="37" t="s">
        <v>826</v>
      </c>
      <c r="D438" s="41" t="s">
        <v>841</v>
      </c>
      <c r="E438" s="45">
        <v>2012</v>
      </c>
      <c r="F438" s="43">
        <v>89897877</v>
      </c>
      <c r="G438" s="26" t="s">
        <v>694</v>
      </c>
      <c r="H438" s="52" t="str">
        <f>VLOOKUP(F438,Stammdaten!$B$5:$F$69,4,FALSE)</f>
        <v>12620</v>
      </c>
      <c r="I438" s="52" t="str">
        <f>VLOOKUP(F438,Stammdaten!$B$5:$F$69,5,FALSE)</f>
        <v>SoftwEW Applikation</v>
      </c>
      <c r="J438" s="53">
        <v>3</v>
      </c>
    </row>
    <row r="439" spans="2:10" x14ac:dyDescent="0.25">
      <c r="B439" s="41" t="s">
        <v>449</v>
      </c>
      <c r="C439" s="37" t="s">
        <v>826</v>
      </c>
      <c r="D439" s="41" t="s">
        <v>841</v>
      </c>
      <c r="E439" s="45">
        <v>2012</v>
      </c>
      <c r="F439" s="43">
        <v>87887423</v>
      </c>
      <c r="G439" s="26" t="s">
        <v>761</v>
      </c>
      <c r="H439" s="52" t="str">
        <f>VLOOKUP(F439,Stammdaten!$B$5:$F$69,4,FALSE)</f>
        <v>14320</v>
      </c>
      <c r="I439" s="52" t="str">
        <f>VLOOKUP(F439,Stammdaten!$B$5:$F$69,5,FALSE)</f>
        <v>Prüffeld</v>
      </c>
      <c r="J439" s="53">
        <v>3</v>
      </c>
    </row>
    <row r="440" spans="2:10" x14ac:dyDescent="0.25">
      <c r="B440" s="41" t="s">
        <v>450</v>
      </c>
      <c r="C440" s="37" t="s">
        <v>826</v>
      </c>
      <c r="D440" s="41" t="s">
        <v>841</v>
      </c>
      <c r="E440" s="45">
        <v>2012</v>
      </c>
      <c r="F440" s="43">
        <v>87887643</v>
      </c>
      <c r="G440" s="26" t="s">
        <v>771</v>
      </c>
      <c r="H440" s="52" t="str">
        <f>VLOOKUP(F440,Stammdaten!$B$5:$F$69,4,FALSE)</f>
        <v>12410</v>
      </c>
      <c r="I440" s="52" t="str">
        <f>VLOOKUP(F440,Stammdaten!$B$5:$F$69,5,FALSE)</f>
        <v>Hardwareentwicklung</v>
      </c>
      <c r="J440" s="53">
        <v>3</v>
      </c>
    </row>
    <row r="441" spans="2:10" x14ac:dyDescent="0.25">
      <c r="B441" s="41" t="s">
        <v>451</v>
      </c>
      <c r="C441" s="37" t="s">
        <v>826</v>
      </c>
      <c r="D441" s="41" t="s">
        <v>841</v>
      </c>
      <c r="E441" s="45">
        <v>2012</v>
      </c>
      <c r="F441" s="43">
        <v>89896207</v>
      </c>
      <c r="G441" s="26" t="s">
        <v>724</v>
      </c>
      <c r="H441" s="52" t="str">
        <f>VLOOKUP(F441,Stammdaten!$B$5:$F$69,4,FALSE)</f>
        <v>14200</v>
      </c>
      <c r="I441" s="52" t="str">
        <f>VLOOKUP(F441,Stammdaten!$B$5:$F$69,5,FALSE)</f>
        <v>Teileproduktion/Baugruppenfert</v>
      </c>
      <c r="J441" s="53">
        <v>3</v>
      </c>
    </row>
    <row r="442" spans="2:10" x14ac:dyDescent="0.25">
      <c r="B442" s="41" t="s">
        <v>452</v>
      </c>
      <c r="C442" s="37" t="s">
        <v>826</v>
      </c>
      <c r="D442" s="41" t="s">
        <v>842</v>
      </c>
      <c r="E442" s="45">
        <v>2012</v>
      </c>
      <c r="F442" s="43">
        <v>87921549</v>
      </c>
      <c r="G442" s="26" t="s">
        <v>728</v>
      </c>
      <c r="H442" s="52" t="str">
        <f>VLOOKUP(F442,Stammdaten!$B$5:$F$69,4,FALSE)</f>
        <v>12620</v>
      </c>
      <c r="I442" s="52" t="str">
        <f>VLOOKUP(F442,Stammdaten!$B$5:$F$69,5,FALSE)</f>
        <v>SoftwEW Applikation</v>
      </c>
      <c r="J442" s="53">
        <v>3</v>
      </c>
    </row>
    <row r="443" spans="2:10" x14ac:dyDescent="0.25">
      <c r="B443" s="41" t="s">
        <v>453</v>
      </c>
      <c r="C443" s="37" t="s">
        <v>826</v>
      </c>
      <c r="D443" s="41" t="s">
        <v>842</v>
      </c>
      <c r="E443" s="45">
        <v>2012</v>
      </c>
      <c r="F443" s="43">
        <v>87883552</v>
      </c>
      <c r="G443" s="26" t="s">
        <v>818</v>
      </c>
      <c r="H443" s="52" t="str">
        <f>VLOOKUP(F443,Stammdaten!$B$5:$F$69,4,FALSE)</f>
        <v>17100</v>
      </c>
      <c r="I443" s="52" t="str">
        <f>VLOOKUP(F443,Stammdaten!$B$5:$F$69,5,FALSE)</f>
        <v>Geschäftsführung</v>
      </c>
      <c r="J443" s="53">
        <v>3</v>
      </c>
    </row>
    <row r="444" spans="2:10" x14ac:dyDescent="0.25">
      <c r="B444" s="41" t="s">
        <v>454</v>
      </c>
      <c r="C444" s="37" t="s">
        <v>826</v>
      </c>
      <c r="D444" s="41" t="s">
        <v>842</v>
      </c>
      <c r="E444" s="45">
        <v>2012</v>
      </c>
      <c r="F444" s="43">
        <v>89907375</v>
      </c>
      <c r="G444" s="26" t="s">
        <v>718</v>
      </c>
      <c r="H444" s="52" t="str">
        <f>VLOOKUP(F444,Stammdaten!$B$5:$F$69,4,FALSE)</f>
        <v>12200</v>
      </c>
      <c r="I444" s="52" t="str">
        <f>VLOOKUP(F444,Stammdaten!$B$5:$F$69,5,FALSE)</f>
        <v>Qualitätsmanagement</v>
      </c>
      <c r="J444" s="53">
        <v>3</v>
      </c>
    </row>
    <row r="445" spans="2:10" x14ac:dyDescent="0.25">
      <c r="B445" s="41" t="s">
        <v>455</v>
      </c>
      <c r="C445" s="37" t="s">
        <v>826</v>
      </c>
      <c r="D445" s="41" t="s">
        <v>842</v>
      </c>
      <c r="E445" s="45">
        <v>2012</v>
      </c>
      <c r="F445" s="43">
        <v>88357259</v>
      </c>
      <c r="G445" s="26" t="s">
        <v>798</v>
      </c>
      <c r="H445" s="52" t="str">
        <f>VLOOKUP(F445,Stammdaten!$B$5:$F$69,4,FALSE)</f>
        <v>18200</v>
      </c>
      <c r="I445" s="52" t="str">
        <f>VLOOKUP(F445,Stammdaten!$B$5:$F$69,5,FALSE)</f>
        <v>Marketing</v>
      </c>
      <c r="J445" s="53">
        <v>3</v>
      </c>
    </row>
    <row r="446" spans="2:10" x14ac:dyDescent="0.25">
      <c r="B446" s="41" t="s">
        <v>456</v>
      </c>
      <c r="C446" s="37" t="s">
        <v>826</v>
      </c>
      <c r="D446" s="41" t="s">
        <v>842</v>
      </c>
      <c r="E446" s="45">
        <v>2012</v>
      </c>
      <c r="F446" s="43">
        <v>89897877</v>
      </c>
      <c r="G446" s="26" t="s">
        <v>694</v>
      </c>
      <c r="H446" s="52" t="str">
        <f>VLOOKUP(F446,Stammdaten!$B$5:$F$69,4,FALSE)</f>
        <v>12620</v>
      </c>
      <c r="I446" s="52" t="str">
        <f>VLOOKUP(F446,Stammdaten!$B$5:$F$69,5,FALSE)</f>
        <v>SoftwEW Applikation</v>
      </c>
      <c r="J446" s="53">
        <v>3</v>
      </c>
    </row>
    <row r="447" spans="2:10" x14ac:dyDescent="0.25">
      <c r="B447" s="41" t="s">
        <v>457</v>
      </c>
      <c r="C447" s="37" t="s">
        <v>826</v>
      </c>
      <c r="D447" s="41" t="s">
        <v>842</v>
      </c>
      <c r="E447" s="45">
        <v>2012</v>
      </c>
      <c r="F447" s="43">
        <v>89903331</v>
      </c>
      <c r="G447" s="26" t="s">
        <v>809</v>
      </c>
      <c r="H447" s="52" t="str">
        <f>VLOOKUP(F447,Stammdaten!$B$5:$F$69,4,FALSE)</f>
        <v>11100</v>
      </c>
      <c r="I447" s="52" t="str">
        <f>VLOOKUP(F447,Stammdaten!$B$5:$F$69,5,FALSE)</f>
        <v>Einkauf</v>
      </c>
      <c r="J447" s="53">
        <v>3</v>
      </c>
    </row>
    <row r="448" spans="2:10" x14ac:dyDescent="0.25">
      <c r="B448" s="41" t="s">
        <v>458</v>
      </c>
      <c r="C448" s="37" t="s">
        <v>826</v>
      </c>
      <c r="D448" s="41" t="s">
        <v>842</v>
      </c>
      <c r="E448" s="45">
        <v>2012</v>
      </c>
      <c r="F448" s="43">
        <v>89912071</v>
      </c>
      <c r="G448" s="26" t="s">
        <v>731</v>
      </c>
      <c r="H448" s="52" t="str">
        <f>VLOOKUP(F448,Stammdaten!$B$5:$F$69,4,FALSE)</f>
        <v>17200</v>
      </c>
      <c r="I448" s="52" t="str">
        <f>VLOOKUP(F448,Stammdaten!$B$5:$F$69,5,FALSE)</f>
        <v>Kaufmännische Leitung</v>
      </c>
      <c r="J448" s="53">
        <v>3</v>
      </c>
    </row>
    <row r="449" spans="2:10" x14ac:dyDescent="0.25">
      <c r="B449" s="41" t="s">
        <v>459</v>
      </c>
      <c r="C449" s="37" t="s">
        <v>826</v>
      </c>
      <c r="D449" s="41" t="s">
        <v>842</v>
      </c>
      <c r="E449" s="45">
        <v>2012</v>
      </c>
      <c r="F449" s="43">
        <v>89911275</v>
      </c>
      <c r="G449" s="26" t="s">
        <v>726</v>
      </c>
      <c r="H449" s="52" t="str">
        <f>VLOOKUP(F449,Stammdaten!$B$5:$F$69,4,FALSE)</f>
        <v>12800</v>
      </c>
      <c r="I449" s="52" t="str">
        <f>VLOOKUP(F449,Stammdaten!$B$5:$F$69,5,FALSE)</f>
        <v>Service/Support</v>
      </c>
      <c r="J449" s="53">
        <v>3</v>
      </c>
    </row>
    <row r="450" spans="2:10" x14ac:dyDescent="0.25">
      <c r="B450" s="41" t="s">
        <v>460</v>
      </c>
      <c r="C450" s="37" t="s">
        <v>826</v>
      </c>
      <c r="D450" s="41" t="s">
        <v>842</v>
      </c>
      <c r="E450" s="45">
        <v>2012</v>
      </c>
      <c r="F450" s="43">
        <v>87934204</v>
      </c>
      <c r="G450" s="26" t="s">
        <v>797</v>
      </c>
      <c r="H450" s="52" t="str">
        <f>VLOOKUP(F450,Stammdaten!$B$5:$F$69,4,FALSE)</f>
        <v>14310</v>
      </c>
      <c r="I450" s="52" t="str">
        <f>VLOOKUP(F450,Stammdaten!$B$5:$F$69,5,FALSE)</f>
        <v>Mechanische Montage</v>
      </c>
      <c r="J450" s="53">
        <v>3</v>
      </c>
    </row>
    <row r="451" spans="2:10" x14ac:dyDescent="0.25">
      <c r="B451" s="41" t="s">
        <v>461</v>
      </c>
      <c r="C451" s="37" t="s">
        <v>826</v>
      </c>
      <c r="D451" s="41" t="s">
        <v>842</v>
      </c>
      <c r="E451" s="45">
        <v>2012</v>
      </c>
      <c r="F451" s="43">
        <v>87883070</v>
      </c>
      <c r="G451" s="26" t="s">
        <v>817</v>
      </c>
      <c r="H451" s="52" t="str">
        <f>VLOOKUP(F451,Stammdaten!$B$5:$F$69,4,FALSE)</f>
        <v>18100</v>
      </c>
      <c r="I451" s="52" t="str">
        <f>VLOOKUP(F451,Stammdaten!$B$5:$F$69,5,FALSE)</f>
        <v>Vertriebsleitung, Vt. allgem.</v>
      </c>
      <c r="J451" s="53">
        <v>3</v>
      </c>
    </row>
    <row r="452" spans="2:10" x14ac:dyDescent="0.25">
      <c r="B452" s="41" t="s">
        <v>462</v>
      </c>
      <c r="C452" s="37" t="s">
        <v>826</v>
      </c>
      <c r="D452" s="41" t="s">
        <v>842</v>
      </c>
      <c r="E452" s="45">
        <v>2012</v>
      </c>
      <c r="F452" s="43">
        <v>87883928</v>
      </c>
      <c r="G452" s="26" t="s">
        <v>767</v>
      </c>
      <c r="H452" s="52" t="str">
        <f>VLOOKUP(F452,Stammdaten!$B$5:$F$69,4,FALSE)</f>
        <v>14100</v>
      </c>
      <c r="I452" s="52" t="str">
        <f>VLOOKUP(F452,Stammdaten!$B$5:$F$69,5,FALSE)</f>
        <v>Fertigung allgemein</v>
      </c>
      <c r="J452" s="53">
        <v>3</v>
      </c>
    </row>
    <row r="453" spans="2:10" x14ac:dyDescent="0.25">
      <c r="B453" s="41" t="s">
        <v>463</v>
      </c>
      <c r="C453" s="37" t="s">
        <v>826</v>
      </c>
      <c r="D453" s="41" t="s">
        <v>842</v>
      </c>
      <c r="E453" s="45">
        <v>2012</v>
      </c>
      <c r="F453" s="43">
        <v>87883865</v>
      </c>
      <c r="G453" s="26" t="s">
        <v>765</v>
      </c>
      <c r="H453" s="52" t="str">
        <f>VLOOKUP(F453,Stammdaten!$B$5:$F$69,4,FALSE)</f>
        <v>12430</v>
      </c>
      <c r="I453" s="52" t="str">
        <f>VLOOKUP(F453,Stammdaten!$B$5:$F$69,5,FALSE)</f>
        <v>Technisches Zeichenbüro</v>
      </c>
      <c r="J453" s="53">
        <v>3</v>
      </c>
    </row>
    <row r="454" spans="2:10" x14ac:dyDescent="0.25">
      <c r="B454" s="41" t="s">
        <v>464</v>
      </c>
      <c r="C454" s="37" t="s">
        <v>826</v>
      </c>
      <c r="D454" s="41" t="s">
        <v>842</v>
      </c>
      <c r="E454" s="45">
        <v>2012</v>
      </c>
      <c r="F454" s="43">
        <v>89900716</v>
      </c>
      <c r="G454" s="26" t="s">
        <v>711</v>
      </c>
      <c r="H454" s="52" t="str">
        <f>VLOOKUP(F454,Stammdaten!$B$5:$F$69,4,FALSE)</f>
        <v>12700</v>
      </c>
      <c r="I454" s="52" t="str">
        <f>VLOOKUP(F454,Stammdaten!$B$5:$F$69,5,FALSE)</f>
        <v>Arbeitsvorbereitung</v>
      </c>
      <c r="J454" s="53">
        <v>3</v>
      </c>
    </row>
    <row r="455" spans="2:10" x14ac:dyDescent="0.25">
      <c r="B455" s="41" t="s">
        <v>465</v>
      </c>
      <c r="C455" s="37" t="s">
        <v>826</v>
      </c>
      <c r="D455" s="41" t="s">
        <v>842</v>
      </c>
      <c r="E455" s="45">
        <v>2012</v>
      </c>
      <c r="F455" s="43">
        <v>89911594</v>
      </c>
      <c r="G455" s="26" t="s">
        <v>806</v>
      </c>
      <c r="H455" s="52" t="str">
        <f>VLOOKUP(F455,Stammdaten!$B$5:$F$69,4,FALSE)</f>
        <v>14200</v>
      </c>
      <c r="I455" s="52" t="str">
        <f>VLOOKUP(F455,Stammdaten!$B$5:$F$69,5,FALSE)</f>
        <v>Teileproduktion/Baugruppenfert</v>
      </c>
      <c r="J455" s="53">
        <v>3</v>
      </c>
    </row>
    <row r="456" spans="2:10" x14ac:dyDescent="0.25">
      <c r="B456" s="41" t="s">
        <v>466</v>
      </c>
      <c r="C456" s="37" t="s">
        <v>826</v>
      </c>
      <c r="D456" s="41" t="s">
        <v>842</v>
      </c>
      <c r="E456" s="45">
        <v>2012</v>
      </c>
      <c r="F456" s="43">
        <v>87927694</v>
      </c>
      <c r="G456" s="26" t="s">
        <v>819</v>
      </c>
      <c r="H456" s="52" t="str">
        <f>VLOOKUP(F456,Stammdaten!$B$5:$F$69,4,FALSE)</f>
        <v>13310</v>
      </c>
      <c r="I456" s="52" t="str">
        <f>VLOOKUP(F456,Stammdaten!$B$5:$F$69,5,FALSE)</f>
        <v>Gesamtprojektleitung Produkte</v>
      </c>
      <c r="J456" s="53">
        <v>3</v>
      </c>
    </row>
    <row r="457" spans="2:10" x14ac:dyDescent="0.25">
      <c r="B457" s="41" t="s">
        <v>467</v>
      </c>
      <c r="C457" s="37" t="s">
        <v>826</v>
      </c>
      <c r="D457" s="41" t="s">
        <v>842</v>
      </c>
      <c r="E457" s="45">
        <v>2012</v>
      </c>
      <c r="F457" s="43">
        <v>89900329</v>
      </c>
      <c r="G457" s="26" t="s">
        <v>702</v>
      </c>
      <c r="H457" s="52" t="str">
        <f>VLOOKUP(F457,Stammdaten!$B$5:$F$69,4,FALSE)</f>
        <v>14320</v>
      </c>
      <c r="I457" s="52" t="str">
        <f>VLOOKUP(F457,Stammdaten!$B$5:$F$69,5,FALSE)</f>
        <v>Prüffeld</v>
      </c>
      <c r="J457" s="53">
        <v>3</v>
      </c>
    </row>
    <row r="458" spans="2:10" x14ac:dyDescent="0.25">
      <c r="B458" s="41" t="s">
        <v>468</v>
      </c>
      <c r="C458" s="37" t="s">
        <v>826</v>
      </c>
      <c r="D458" s="41" t="s">
        <v>842</v>
      </c>
      <c r="E458" s="45">
        <v>2012</v>
      </c>
      <c r="F458" s="43">
        <v>88077729</v>
      </c>
      <c r="G458" s="26" t="s">
        <v>814</v>
      </c>
      <c r="H458" s="52" t="str">
        <f>VLOOKUP(F458,Stammdaten!$B$5:$F$69,4,FALSE)</f>
        <v>12420</v>
      </c>
      <c r="I458" s="52" t="str">
        <f>VLOOKUP(F458,Stammdaten!$B$5:$F$69,5,FALSE)</f>
        <v>Systemtechniker</v>
      </c>
      <c r="J458" s="53">
        <v>3</v>
      </c>
    </row>
    <row r="459" spans="2:10" x14ac:dyDescent="0.25">
      <c r="B459" s="41" t="s">
        <v>469</v>
      </c>
      <c r="C459" s="37" t="s">
        <v>826</v>
      </c>
      <c r="D459" s="41" t="s">
        <v>842</v>
      </c>
      <c r="E459" s="45">
        <v>2012</v>
      </c>
      <c r="F459" s="43">
        <v>89903218</v>
      </c>
      <c r="G459" s="26" t="s">
        <v>700</v>
      </c>
      <c r="H459" s="52" t="str">
        <f>VLOOKUP(F459,Stammdaten!$B$5:$F$69,4,FALSE)</f>
        <v>17400</v>
      </c>
      <c r="I459" s="52" t="str">
        <f>VLOOKUP(F459,Stammdaten!$B$5:$F$69,5,FALSE)</f>
        <v>Allgemeine Verwaltung</v>
      </c>
      <c r="J459" s="53">
        <v>3</v>
      </c>
    </row>
    <row r="460" spans="2:10" x14ac:dyDescent="0.25">
      <c r="B460" s="41" t="s">
        <v>470</v>
      </c>
      <c r="C460" s="37" t="s">
        <v>826</v>
      </c>
      <c r="D460" s="41" t="s">
        <v>842</v>
      </c>
      <c r="E460" s="45">
        <v>2012</v>
      </c>
      <c r="F460" s="43">
        <v>88347132</v>
      </c>
      <c r="G460" s="26" t="s">
        <v>802</v>
      </c>
      <c r="H460" s="52" t="str">
        <f>VLOOKUP(F460,Stammdaten!$B$5:$F$69,4,FALSE)</f>
        <v>12300</v>
      </c>
      <c r="I460" s="52" t="str">
        <f>VLOOKUP(F460,Stammdaten!$B$5:$F$69,5,FALSE)</f>
        <v>Dokumentation</v>
      </c>
      <c r="J460" s="53">
        <v>3</v>
      </c>
    </row>
    <row r="461" spans="2:10" x14ac:dyDescent="0.25">
      <c r="B461" s="41" t="s">
        <v>471</v>
      </c>
      <c r="C461" s="37" t="s">
        <v>826</v>
      </c>
      <c r="D461" s="41" t="s">
        <v>842</v>
      </c>
      <c r="E461" s="45">
        <v>2012</v>
      </c>
      <c r="F461" s="43">
        <v>88077718</v>
      </c>
      <c r="G461" s="26" t="s">
        <v>746</v>
      </c>
      <c r="H461" s="52" t="str">
        <f>VLOOKUP(F461,Stammdaten!$B$5:$F$69,4,FALSE)</f>
        <v>14310</v>
      </c>
      <c r="I461" s="52" t="str">
        <f>VLOOKUP(F461,Stammdaten!$B$5:$F$69,5,FALSE)</f>
        <v>Mechanische Montage</v>
      </c>
      <c r="J461" s="53">
        <v>3</v>
      </c>
    </row>
    <row r="462" spans="2:10" x14ac:dyDescent="0.25">
      <c r="B462" s="41" t="s">
        <v>472</v>
      </c>
      <c r="C462" s="37" t="s">
        <v>826</v>
      </c>
      <c r="D462" s="41" t="s">
        <v>842</v>
      </c>
      <c r="E462" s="45">
        <v>2012</v>
      </c>
      <c r="F462" s="43">
        <v>87885711</v>
      </c>
      <c r="G462" s="26" t="s">
        <v>804</v>
      </c>
      <c r="H462" s="52" t="str">
        <f>VLOOKUP(F462,Stammdaten!$B$5:$F$69,4,FALSE)</f>
        <v>12420</v>
      </c>
      <c r="I462" s="52" t="str">
        <f>VLOOKUP(F462,Stammdaten!$B$5:$F$69,5,FALSE)</f>
        <v>Systemtechniker</v>
      </c>
      <c r="J462" s="53">
        <v>3</v>
      </c>
    </row>
    <row r="463" spans="2:10" x14ac:dyDescent="0.25">
      <c r="B463" s="41" t="s">
        <v>473</v>
      </c>
      <c r="C463" s="37" t="s">
        <v>826</v>
      </c>
      <c r="D463" s="41" t="s">
        <v>842</v>
      </c>
      <c r="E463" s="45">
        <v>2012</v>
      </c>
      <c r="F463" s="43">
        <v>87887423</v>
      </c>
      <c r="G463" s="26" t="s">
        <v>761</v>
      </c>
      <c r="H463" s="52" t="str">
        <f>VLOOKUP(F463,Stammdaten!$B$5:$F$69,4,FALSE)</f>
        <v>14320</v>
      </c>
      <c r="I463" s="52" t="str">
        <f>VLOOKUP(F463,Stammdaten!$B$5:$F$69,5,FALSE)</f>
        <v>Prüffeld</v>
      </c>
      <c r="J463" s="53">
        <v>3</v>
      </c>
    </row>
    <row r="464" spans="2:10" x14ac:dyDescent="0.25">
      <c r="B464" s="41" t="s">
        <v>474</v>
      </c>
      <c r="C464" s="37" t="s">
        <v>826</v>
      </c>
      <c r="D464" s="41" t="s">
        <v>842</v>
      </c>
      <c r="E464" s="45">
        <v>2012</v>
      </c>
      <c r="F464" s="43">
        <v>87936429</v>
      </c>
      <c r="G464" s="26" t="s">
        <v>783</v>
      </c>
      <c r="H464" s="52" t="str">
        <f>VLOOKUP(F464,Stammdaten!$B$5:$F$69,4,FALSE)</f>
        <v>12420</v>
      </c>
      <c r="I464" s="52" t="str">
        <f>VLOOKUP(F464,Stammdaten!$B$5:$F$69,5,FALSE)</f>
        <v>Systemtechniker</v>
      </c>
      <c r="J464" s="53">
        <v>3</v>
      </c>
    </row>
    <row r="465" spans="2:10" x14ac:dyDescent="0.25">
      <c r="B465" s="41" t="s">
        <v>475</v>
      </c>
      <c r="C465" s="37" t="s">
        <v>826</v>
      </c>
      <c r="D465" s="41" t="s">
        <v>842</v>
      </c>
      <c r="E465" s="45">
        <v>2012</v>
      </c>
      <c r="F465" s="43">
        <v>87929951</v>
      </c>
      <c r="G465" s="26" t="s">
        <v>754</v>
      </c>
      <c r="H465" s="52" t="str">
        <f>VLOOKUP(F465,Stammdaten!$B$5:$F$69,4,FALSE)</f>
        <v>12300</v>
      </c>
      <c r="I465" s="52" t="str">
        <f>VLOOKUP(F465,Stammdaten!$B$5:$F$69,5,FALSE)</f>
        <v>Dokumentation</v>
      </c>
      <c r="J465" s="53">
        <v>3</v>
      </c>
    </row>
    <row r="466" spans="2:10" x14ac:dyDescent="0.25">
      <c r="B466" s="41" t="s">
        <v>476</v>
      </c>
      <c r="C466" s="37" t="s">
        <v>826</v>
      </c>
      <c r="D466" s="41" t="s">
        <v>842</v>
      </c>
      <c r="E466" s="45">
        <v>2012</v>
      </c>
      <c r="F466" s="43">
        <v>89895329</v>
      </c>
      <c r="G466" s="26" t="s">
        <v>715</v>
      </c>
      <c r="H466" s="52" t="str">
        <f>VLOOKUP(F466,Stammdaten!$B$5:$F$69,4,FALSE)</f>
        <v>12410</v>
      </c>
      <c r="I466" s="52" t="str">
        <f>VLOOKUP(F466,Stammdaten!$B$5:$F$69,5,FALSE)</f>
        <v>Hardwareentwicklung</v>
      </c>
      <c r="J466" s="53">
        <v>3</v>
      </c>
    </row>
    <row r="467" spans="2:10" x14ac:dyDescent="0.25">
      <c r="B467" s="41" t="s">
        <v>477</v>
      </c>
      <c r="C467" s="37" t="s">
        <v>826</v>
      </c>
      <c r="D467" s="41" t="s">
        <v>842</v>
      </c>
      <c r="E467" s="45">
        <v>2012</v>
      </c>
      <c r="F467" s="43">
        <v>87887931</v>
      </c>
      <c r="G467" s="26" t="s">
        <v>776</v>
      </c>
      <c r="H467" s="52" t="str">
        <f>VLOOKUP(F467,Stammdaten!$B$5:$F$69,4,FALSE)</f>
        <v>12500</v>
      </c>
      <c r="I467" s="52" t="str">
        <f>VLOOKUP(F467,Stammdaten!$B$5:$F$69,5,FALSE)</f>
        <v>Konstruktion</v>
      </c>
      <c r="J467" s="53">
        <v>3</v>
      </c>
    </row>
    <row r="468" spans="2:10" x14ac:dyDescent="0.25">
      <c r="B468" s="41" t="s">
        <v>478</v>
      </c>
      <c r="C468" s="37" t="s">
        <v>826</v>
      </c>
      <c r="D468" s="41" t="s">
        <v>842</v>
      </c>
      <c r="E468" s="45">
        <v>2012</v>
      </c>
      <c r="F468" s="43">
        <v>87880875</v>
      </c>
      <c r="G468" s="26" t="s">
        <v>763</v>
      </c>
      <c r="H468" s="52" t="str">
        <f>VLOOKUP(F468,Stammdaten!$B$5:$F$69,4,FALSE)</f>
        <v>17200</v>
      </c>
      <c r="I468" s="52" t="str">
        <f>VLOOKUP(F468,Stammdaten!$B$5:$F$69,5,FALSE)</f>
        <v>Kaufmännische Leitung</v>
      </c>
      <c r="J468" s="53">
        <v>3</v>
      </c>
    </row>
    <row r="469" spans="2:10" x14ac:dyDescent="0.25">
      <c r="B469" s="41" t="s">
        <v>479</v>
      </c>
      <c r="C469" s="37" t="s">
        <v>826</v>
      </c>
      <c r="D469" s="41" t="s">
        <v>842</v>
      </c>
      <c r="E469" s="45">
        <v>2012</v>
      </c>
      <c r="F469" s="43">
        <v>87886655</v>
      </c>
      <c r="G469" s="26" t="s">
        <v>756</v>
      </c>
      <c r="H469" s="52" t="str">
        <f>VLOOKUP(F469,Stammdaten!$B$5:$F$69,4,FALSE)</f>
        <v>18100</v>
      </c>
      <c r="I469" s="52" t="str">
        <f>VLOOKUP(F469,Stammdaten!$B$5:$F$69,5,FALSE)</f>
        <v>Vertriebsleitung, Vt. allgem.</v>
      </c>
      <c r="J469" s="53">
        <v>3</v>
      </c>
    </row>
    <row r="470" spans="2:10" x14ac:dyDescent="0.25">
      <c r="B470" s="41" t="s">
        <v>480</v>
      </c>
      <c r="C470" s="37" t="s">
        <v>826</v>
      </c>
      <c r="D470" s="41" t="s">
        <v>842</v>
      </c>
      <c r="E470" s="45">
        <v>2012</v>
      </c>
      <c r="F470" s="43">
        <v>89912065</v>
      </c>
      <c r="G470" s="26" t="s">
        <v>812</v>
      </c>
      <c r="H470" s="52" t="str">
        <f>VLOOKUP(F470,Stammdaten!$B$5:$F$69,4,FALSE)</f>
        <v>12800</v>
      </c>
      <c r="I470" s="52" t="str">
        <f>VLOOKUP(F470,Stammdaten!$B$5:$F$69,5,FALSE)</f>
        <v>Service/Support</v>
      </c>
      <c r="J470" s="53">
        <v>3</v>
      </c>
    </row>
    <row r="471" spans="2:10" x14ac:dyDescent="0.25">
      <c r="B471" s="41" t="s">
        <v>481</v>
      </c>
      <c r="C471" s="37" t="s">
        <v>826</v>
      </c>
      <c r="D471" s="41" t="s">
        <v>842</v>
      </c>
      <c r="E471" s="45">
        <v>2012</v>
      </c>
      <c r="F471" s="43">
        <v>87887643</v>
      </c>
      <c r="G471" s="26" t="s">
        <v>771</v>
      </c>
      <c r="H471" s="52" t="str">
        <f>VLOOKUP(F471,Stammdaten!$B$5:$F$69,4,FALSE)</f>
        <v>12410</v>
      </c>
      <c r="I471" s="52" t="str">
        <f>VLOOKUP(F471,Stammdaten!$B$5:$F$69,5,FALSE)</f>
        <v>Hardwareentwicklung</v>
      </c>
      <c r="J471" s="53">
        <v>3</v>
      </c>
    </row>
    <row r="472" spans="2:10" x14ac:dyDescent="0.25">
      <c r="B472" s="41" t="s">
        <v>482</v>
      </c>
      <c r="C472" s="37" t="s">
        <v>826</v>
      </c>
      <c r="D472" s="41" t="s">
        <v>842</v>
      </c>
      <c r="E472" s="45">
        <v>2012</v>
      </c>
      <c r="F472" s="43">
        <v>89900616</v>
      </c>
      <c r="G472" s="26" t="s">
        <v>720</v>
      </c>
      <c r="H472" s="52" t="str">
        <f>VLOOKUP(F472,Stammdaten!$B$5:$F$69,4,FALSE)</f>
        <v>17400</v>
      </c>
      <c r="I472" s="52" t="str">
        <f>VLOOKUP(F472,Stammdaten!$B$5:$F$69,5,FALSE)</f>
        <v>Allgemeine Verwaltung</v>
      </c>
      <c r="J472" s="53">
        <v>3</v>
      </c>
    </row>
    <row r="473" spans="2:10" x14ac:dyDescent="0.25">
      <c r="B473" s="41" t="s">
        <v>483</v>
      </c>
      <c r="C473" s="37" t="s">
        <v>826</v>
      </c>
      <c r="D473" s="41" t="s">
        <v>842</v>
      </c>
      <c r="E473" s="45">
        <v>2012</v>
      </c>
      <c r="F473" s="43">
        <v>89908006</v>
      </c>
      <c r="G473" s="26" t="s">
        <v>811</v>
      </c>
      <c r="H473" s="52" t="str">
        <f>VLOOKUP(F473,Stammdaten!$B$5:$F$69,4,FALSE)</f>
        <v>14310</v>
      </c>
      <c r="I473" s="52" t="str">
        <f>VLOOKUP(F473,Stammdaten!$B$5:$F$69,5,FALSE)</f>
        <v>Mechanische Montage</v>
      </c>
      <c r="J473" s="53">
        <v>3</v>
      </c>
    </row>
    <row r="474" spans="2:10" x14ac:dyDescent="0.25">
      <c r="B474" s="41" t="s">
        <v>483</v>
      </c>
      <c r="C474" s="37" t="s">
        <v>826</v>
      </c>
      <c r="D474" s="41" t="s">
        <v>842</v>
      </c>
      <c r="E474" s="45">
        <v>2012</v>
      </c>
      <c r="F474" s="43">
        <v>89908006</v>
      </c>
      <c r="G474" s="26" t="s">
        <v>811</v>
      </c>
      <c r="H474" s="52" t="str">
        <f>VLOOKUP(F474,Stammdaten!$B$5:$F$69,4,FALSE)</f>
        <v>14310</v>
      </c>
      <c r="I474" s="52" t="str">
        <f>VLOOKUP(F474,Stammdaten!$B$5:$F$69,5,FALSE)</f>
        <v>Mechanische Montage</v>
      </c>
      <c r="J474" s="53">
        <v>3</v>
      </c>
    </row>
    <row r="475" spans="2:10" x14ac:dyDescent="0.25">
      <c r="B475" s="41" t="s">
        <v>484</v>
      </c>
      <c r="C475" s="37" t="s">
        <v>826</v>
      </c>
      <c r="D475" s="41" t="s">
        <v>842</v>
      </c>
      <c r="E475" s="45">
        <v>2012</v>
      </c>
      <c r="F475" s="43">
        <v>89899079</v>
      </c>
      <c r="G475" s="26" t="s">
        <v>813</v>
      </c>
      <c r="H475" s="52" t="str">
        <f>VLOOKUP(F475,Stammdaten!$B$5:$F$69,4,FALSE)</f>
        <v>13120</v>
      </c>
      <c r="I475" s="52" t="str">
        <f>VLOOKUP(F475,Stammdaten!$B$5:$F$69,5,FALSE)</f>
        <v>Projektleiter MIL</v>
      </c>
      <c r="J475" s="53">
        <v>3</v>
      </c>
    </row>
    <row r="476" spans="2:10" x14ac:dyDescent="0.25">
      <c r="B476" s="41" t="s">
        <v>485</v>
      </c>
      <c r="C476" s="37" t="s">
        <v>826</v>
      </c>
      <c r="D476" s="41" t="s">
        <v>842</v>
      </c>
      <c r="E476" s="45">
        <v>2012</v>
      </c>
      <c r="F476" s="43">
        <v>89901210</v>
      </c>
      <c r="G476" s="26" t="s">
        <v>735</v>
      </c>
      <c r="H476" s="52" t="str">
        <f>VLOOKUP(F476,Stammdaten!$B$5:$F$69,4,FALSE)</f>
        <v>12430</v>
      </c>
      <c r="I476" s="52" t="str">
        <f>VLOOKUP(F476,Stammdaten!$B$5:$F$69,5,FALSE)</f>
        <v>Technisches Zeichenbüro</v>
      </c>
      <c r="J476" s="53">
        <v>3</v>
      </c>
    </row>
    <row r="477" spans="2:10" x14ac:dyDescent="0.25">
      <c r="B477" s="41" t="s">
        <v>486</v>
      </c>
      <c r="C477" s="37" t="s">
        <v>826</v>
      </c>
      <c r="D477" s="41" t="s">
        <v>842</v>
      </c>
      <c r="E477" s="45">
        <v>2012</v>
      </c>
      <c r="F477" s="43">
        <v>87882562</v>
      </c>
      <c r="G477" s="26" t="s">
        <v>773</v>
      </c>
      <c r="H477" s="52" t="str">
        <f>VLOOKUP(F477,Stammdaten!$B$5:$F$69,4,FALSE)</f>
        <v>17300</v>
      </c>
      <c r="I477" s="52" t="str">
        <f>VLOOKUP(F477,Stammdaten!$B$5:$F$69,5,FALSE)</f>
        <v>Finanzbuchhaltung</v>
      </c>
      <c r="J477" s="53">
        <v>3</v>
      </c>
    </row>
    <row r="478" spans="2:10" x14ac:dyDescent="0.25">
      <c r="B478" s="41" t="s">
        <v>487</v>
      </c>
      <c r="C478" s="37" t="s">
        <v>826</v>
      </c>
      <c r="D478" s="41" t="s">
        <v>842</v>
      </c>
      <c r="E478" s="45">
        <v>2012</v>
      </c>
      <c r="F478" s="43">
        <v>89896207</v>
      </c>
      <c r="G478" s="26" t="s">
        <v>724</v>
      </c>
      <c r="H478" s="52" t="str">
        <f>VLOOKUP(F478,Stammdaten!$B$5:$F$69,4,FALSE)</f>
        <v>14200</v>
      </c>
      <c r="I478" s="52" t="str">
        <f>VLOOKUP(F478,Stammdaten!$B$5:$F$69,5,FALSE)</f>
        <v>Teileproduktion/Baugruppenfert</v>
      </c>
      <c r="J478" s="53">
        <v>3</v>
      </c>
    </row>
    <row r="479" spans="2:10" x14ac:dyDescent="0.25">
      <c r="B479" s="41" t="s">
        <v>488</v>
      </c>
      <c r="C479" s="37" t="s">
        <v>826</v>
      </c>
      <c r="D479" s="41" t="s">
        <v>843</v>
      </c>
      <c r="E479" s="45">
        <v>2012</v>
      </c>
      <c r="F479" s="43">
        <v>89897877</v>
      </c>
      <c r="G479" s="26" t="s">
        <v>694</v>
      </c>
      <c r="H479" s="52" t="str">
        <f>VLOOKUP(F479,Stammdaten!$B$5:$F$69,4,FALSE)</f>
        <v>12620</v>
      </c>
      <c r="I479" s="52" t="str">
        <f>VLOOKUP(F479,Stammdaten!$B$5:$F$69,5,FALSE)</f>
        <v>SoftwEW Applikation</v>
      </c>
      <c r="J479" s="53">
        <v>3</v>
      </c>
    </row>
    <row r="480" spans="2:10" x14ac:dyDescent="0.25">
      <c r="B480" s="41" t="s">
        <v>489</v>
      </c>
      <c r="C480" s="37" t="s">
        <v>826</v>
      </c>
      <c r="D480" s="41" t="s">
        <v>843</v>
      </c>
      <c r="E480" s="45">
        <v>2012</v>
      </c>
      <c r="F480" s="43">
        <v>89900716</v>
      </c>
      <c r="G480" s="26" t="s">
        <v>711</v>
      </c>
      <c r="H480" s="52" t="str">
        <f>VLOOKUP(F480,Stammdaten!$B$5:$F$69,4,FALSE)</f>
        <v>12700</v>
      </c>
      <c r="I480" s="52" t="str">
        <f>VLOOKUP(F480,Stammdaten!$B$5:$F$69,5,FALSE)</f>
        <v>Arbeitsvorbereitung</v>
      </c>
      <c r="J480" s="53">
        <v>3</v>
      </c>
    </row>
    <row r="481" spans="2:10" x14ac:dyDescent="0.25">
      <c r="B481" s="41" t="s">
        <v>490</v>
      </c>
      <c r="C481" s="37" t="s">
        <v>826</v>
      </c>
      <c r="D481" s="41" t="s">
        <v>843</v>
      </c>
      <c r="E481" s="45">
        <v>2012</v>
      </c>
      <c r="F481" s="43">
        <v>87921549</v>
      </c>
      <c r="G481" s="26" t="s">
        <v>728</v>
      </c>
      <c r="H481" s="52" t="str">
        <f>VLOOKUP(F481,Stammdaten!$B$5:$F$69,4,FALSE)</f>
        <v>12620</v>
      </c>
      <c r="I481" s="52" t="str">
        <f>VLOOKUP(F481,Stammdaten!$B$5:$F$69,5,FALSE)</f>
        <v>SoftwEW Applikation</v>
      </c>
      <c r="J481" s="53">
        <v>3</v>
      </c>
    </row>
    <row r="482" spans="2:10" x14ac:dyDescent="0.25">
      <c r="B482" s="41" t="s">
        <v>491</v>
      </c>
      <c r="C482" s="37" t="s">
        <v>826</v>
      </c>
      <c r="D482" s="41" t="s">
        <v>843</v>
      </c>
      <c r="E482" s="45">
        <v>2012</v>
      </c>
      <c r="F482" s="43">
        <v>88357259</v>
      </c>
      <c r="G482" s="26" t="s">
        <v>798</v>
      </c>
      <c r="H482" s="52" t="str">
        <f>VLOOKUP(F482,Stammdaten!$B$5:$F$69,4,FALSE)</f>
        <v>18200</v>
      </c>
      <c r="I482" s="52" t="str">
        <f>VLOOKUP(F482,Stammdaten!$B$5:$F$69,5,FALSE)</f>
        <v>Marketing</v>
      </c>
      <c r="J482" s="53">
        <v>3</v>
      </c>
    </row>
    <row r="483" spans="2:10" x14ac:dyDescent="0.25">
      <c r="B483" s="41" t="s">
        <v>492</v>
      </c>
      <c r="C483" s="37" t="s">
        <v>826</v>
      </c>
      <c r="D483" s="41" t="s">
        <v>843</v>
      </c>
      <c r="E483" s="45">
        <v>2012</v>
      </c>
      <c r="F483" s="43">
        <v>89907375</v>
      </c>
      <c r="G483" s="26" t="s">
        <v>718</v>
      </c>
      <c r="H483" s="52" t="str">
        <f>VLOOKUP(F483,Stammdaten!$B$5:$F$69,4,FALSE)</f>
        <v>12200</v>
      </c>
      <c r="I483" s="52" t="str">
        <f>VLOOKUP(F483,Stammdaten!$B$5:$F$69,5,FALSE)</f>
        <v>Qualitätsmanagement</v>
      </c>
      <c r="J483" s="53">
        <v>3</v>
      </c>
    </row>
    <row r="484" spans="2:10" x14ac:dyDescent="0.25">
      <c r="B484" s="41" t="s">
        <v>493</v>
      </c>
      <c r="C484" s="37" t="s">
        <v>826</v>
      </c>
      <c r="D484" s="41" t="s">
        <v>843</v>
      </c>
      <c r="E484" s="45">
        <v>2012</v>
      </c>
      <c r="F484" s="43">
        <v>89903331</v>
      </c>
      <c r="G484" s="26" t="s">
        <v>809</v>
      </c>
      <c r="H484" s="52" t="str">
        <f>VLOOKUP(F484,Stammdaten!$B$5:$F$69,4,FALSE)</f>
        <v>11100</v>
      </c>
      <c r="I484" s="52" t="str">
        <f>VLOOKUP(F484,Stammdaten!$B$5:$F$69,5,FALSE)</f>
        <v>Einkauf</v>
      </c>
      <c r="J484" s="53">
        <v>3</v>
      </c>
    </row>
    <row r="485" spans="2:10" x14ac:dyDescent="0.25">
      <c r="B485" s="41" t="s">
        <v>494</v>
      </c>
      <c r="C485" s="37" t="s">
        <v>826</v>
      </c>
      <c r="D485" s="41" t="s">
        <v>843</v>
      </c>
      <c r="E485" s="45">
        <v>2012</v>
      </c>
      <c r="F485" s="43">
        <v>89911275</v>
      </c>
      <c r="G485" s="26" t="s">
        <v>726</v>
      </c>
      <c r="H485" s="52" t="str">
        <f>VLOOKUP(F485,Stammdaten!$B$5:$F$69,4,FALSE)</f>
        <v>12800</v>
      </c>
      <c r="I485" s="52" t="str">
        <f>VLOOKUP(F485,Stammdaten!$B$5:$F$69,5,FALSE)</f>
        <v>Service/Support</v>
      </c>
      <c r="J485" s="53">
        <v>3</v>
      </c>
    </row>
    <row r="486" spans="2:10" x14ac:dyDescent="0.25">
      <c r="B486" s="41" t="s">
        <v>495</v>
      </c>
      <c r="C486" s="37" t="s">
        <v>826</v>
      </c>
      <c r="D486" s="41" t="s">
        <v>843</v>
      </c>
      <c r="E486" s="45">
        <v>2012</v>
      </c>
      <c r="F486" s="43">
        <v>87883928</v>
      </c>
      <c r="G486" s="26" t="s">
        <v>767</v>
      </c>
      <c r="H486" s="52" t="str">
        <f>VLOOKUP(F486,Stammdaten!$B$5:$F$69,4,FALSE)</f>
        <v>14100</v>
      </c>
      <c r="I486" s="52" t="str">
        <f>VLOOKUP(F486,Stammdaten!$B$5:$F$69,5,FALSE)</f>
        <v>Fertigung allgemein</v>
      </c>
      <c r="J486" s="53">
        <v>3</v>
      </c>
    </row>
    <row r="487" spans="2:10" x14ac:dyDescent="0.25">
      <c r="B487" s="41" t="s">
        <v>496</v>
      </c>
      <c r="C487" s="37" t="s">
        <v>826</v>
      </c>
      <c r="D487" s="41" t="s">
        <v>843</v>
      </c>
      <c r="E487" s="45">
        <v>2012</v>
      </c>
      <c r="F487" s="43">
        <v>89266441</v>
      </c>
      <c r="G487" s="26" t="s">
        <v>820</v>
      </c>
      <c r="H487" s="52" t="str">
        <f>VLOOKUP(F487,Stammdaten!$B$5:$F$69,4,FALSE)</f>
        <v>17100</v>
      </c>
      <c r="I487" s="52" t="str">
        <f>VLOOKUP(F487,Stammdaten!$B$5:$F$69,5,FALSE)</f>
        <v>Geschäftsführung</v>
      </c>
      <c r="J487" s="53">
        <v>3</v>
      </c>
    </row>
    <row r="488" spans="2:10" x14ac:dyDescent="0.25">
      <c r="B488" s="41" t="s">
        <v>497</v>
      </c>
      <c r="C488" s="37" t="s">
        <v>826</v>
      </c>
      <c r="D488" s="41" t="s">
        <v>843</v>
      </c>
      <c r="E488" s="45">
        <v>2012</v>
      </c>
      <c r="F488" s="43">
        <v>89900329</v>
      </c>
      <c r="G488" s="26" t="s">
        <v>702</v>
      </c>
      <c r="H488" s="52" t="str">
        <f>VLOOKUP(F488,Stammdaten!$B$5:$F$69,4,FALSE)</f>
        <v>14320</v>
      </c>
      <c r="I488" s="52" t="str">
        <f>VLOOKUP(F488,Stammdaten!$B$5:$F$69,5,FALSE)</f>
        <v>Prüffeld</v>
      </c>
      <c r="J488" s="53">
        <v>3</v>
      </c>
    </row>
    <row r="489" spans="2:10" x14ac:dyDescent="0.25">
      <c r="B489" s="41" t="s">
        <v>498</v>
      </c>
      <c r="C489" s="37" t="s">
        <v>826</v>
      </c>
      <c r="D489" s="41" t="s">
        <v>843</v>
      </c>
      <c r="E489" s="45">
        <v>2012</v>
      </c>
      <c r="F489" s="43">
        <v>87883865</v>
      </c>
      <c r="G489" s="26" t="s">
        <v>765</v>
      </c>
      <c r="H489" s="52" t="str">
        <f>VLOOKUP(F489,Stammdaten!$B$5:$F$69,4,FALSE)</f>
        <v>12430</v>
      </c>
      <c r="I489" s="52" t="str">
        <f>VLOOKUP(F489,Stammdaten!$B$5:$F$69,5,FALSE)</f>
        <v>Technisches Zeichenbüro</v>
      </c>
      <c r="J489" s="53">
        <v>3</v>
      </c>
    </row>
    <row r="490" spans="2:10" x14ac:dyDescent="0.25">
      <c r="B490" s="41" t="s">
        <v>499</v>
      </c>
      <c r="C490" s="37" t="s">
        <v>826</v>
      </c>
      <c r="D490" s="41" t="s">
        <v>843</v>
      </c>
      <c r="E490" s="45">
        <v>2012</v>
      </c>
      <c r="F490" s="43">
        <v>87883070</v>
      </c>
      <c r="G490" s="26" t="s">
        <v>817</v>
      </c>
      <c r="H490" s="52" t="str">
        <f>VLOOKUP(F490,Stammdaten!$B$5:$F$69,4,FALSE)</f>
        <v>18100</v>
      </c>
      <c r="I490" s="52" t="str">
        <f>VLOOKUP(F490,Stammdaten!$B$5:$F$69,5,FALSE)</f>
        <v>Vertriebsleitung, Vt. allgem.</v>
      </c>
      <c r="J490" s="53">
        <v>3</v>
      </c>
    </row>
    <row r="491" spans="2:10" x14ac:dyDescent="0.25">
      <c r="B491" s="41" t="s">
        <v>500</v>
      </c>
      <c r="C491" s="37" t="s">
        <v>826</v>
      </c>
      <c r="D491" s="41" t="s">
        <v>843</v>
      </c>
      <c r="E491" s="45">
        <v>2012</v>
      </c>
      <c r="F491" s="43">
        <v>89911594</v>
      </c>
      <c r="G491" s="26" t="s">
        <v>806</v>
      </c>
      <c r="H491" s="52" t="str">
        <f>VLOOKUP(F491,Stammdaten!$B$5:$F$69,4,FALSE)</f>
        <v>14200</v>
      </c>
      <c r="I491" s="52" t="str">
        <f>VLOOKUP(F491,Stammdaten!$B$5:$F$69,5,FALSE)</f>
        <v>Teileproduktion/Baugruppenfert</v>
      </c>
      <c r="J491" s="53">
        <v>3</v>
      </c>
    </row>
    <row r="492" spans="2:10" x14ac:dyDescent="0.25">
      <c r="B492" s="41" t="s">
        <v>501</v>
      </c>
      <c r="C492" s="37" t="s">
        <v>826</v>
      </c>
      <c r="D492" s="41" t="s">
        <v>843</v>
      </c>
      <c r="E492" s="45">
        <v>2012</v>
      </c>
      <c r="F492" s="43">
        <v>89899079</v>
      </c>
      <c r="G492" s="26" t="s">
        <v>813</v>
      </c>
      <c r="H492" s="52" t="str">
        <f>VLOOKUP(F492,Stammdaten!$B$5:$F$69,4,FALSE)</f>
        <v>13120</v>
      </c>
      <c r="I492" s="52" t="str">
        <f>VLOOKUP(F492,Stammdaten!$B$5:$F$69,5,FALSE)</f>
        <v>Projektleiter MIL</v>
      </c>
      <c r="J492" s="53">
        <v>3</v>
      </c>
    </row>
    <row r="493" spans="2:10" x14ac:dyDescent="0.25">
      <c r="B493" s="41" t="s">
        <v>502</v>
      </c>
      <c r="C493" s="37" t="s">
        <v>826</v>
      </c>
      <c r="D493" s="41" t="s">
        <v>843</v>
      </c>
      <c r="E493" s="45">
        <v>2012</v>
      </c>
      <c r="F493" s="43">
        <v>87929951</v>
      </c>
      <c r="G493" s="26" t="s">
        <v>754</v>
      </c>
      <c r="H493" s="52" t="str">
        <f>VLOOKUP(F493,Stammdaten!$B$5:$F$69,4,FALSE)</f>
        <v>12300</v>
      </c>
      <c r="I493" s="52" t="str">
        <f>VLOOKUP(F493,Stammdaten!$B$5:$F$69,5,FALSE)</f>
        <v>Dokumentation</v>
      </c>
      <c r="J493" s="53">
        <v>3</v>
      </c>
    </row>
    <row r="494" spans="2:10" x14ac:dyDescent="0.25">
      <c r="B494" s="41" t="s">
        <v>503</v>
      </c>
      <c r="C494" s="37" t="s">
        <v>826</v>
      </c>
      <c r="D494" s="41" t="s">
        <v>843</v>
      </c>
      <c r="E494" s="45">
        <v>2012</v>
      </c>
      <c r="F494" s="43">
        <v>87886655</v>
      </c>
      <c r="G494" s="26" t="s">
        <v>756</v>
      </c>
      <c r="H494" s="52" t="str">
        <f>VLOOKUP(F494,Stammdaten!$B$5:$F$69,4,FALSE)</f>
        <v>18100</v>
      </c>
      <c r="I494" s="52" t="str">
        <f>VLOOKUP(F494,Stammdaten!$B$5:$F$69,5,FALSE)</f>
        <v>Vertriebsleitung, Vt. allgem.</v>
      </c>
      <c r="J494" s="53">
        <v>3</v>
      </c>
    </row>
    <row r="495" spans="2:10" x14ac:dyDescent="0.25">
      <c r="B495" s="41" t="s">
        <v>503</v>
      </c>
      <c r="C495" s="37" t="s">
        <v>826</v>
      </c>
      <c r="D495" s="41" t="s">
        <v>843</v>
      </c>
      <c r="E495" s="45">
        <v>2012</v>
      </c>
      <c r="F495" s="43">
        <v>87886655</v>
      </c>
      <c r="G495" s="26" t="s">
        <v>756</v>
      </c>
      <c r="H495" s="52" t="str">
        <f>VLOOKUP(F495,Stammdaten!$B$5:$F$69,4,FALSE)</f>
        <v>18100</v>
      </c>
      <c r="I495" s="52" t="str">
        <f>VLOOKUP(F495,Stammdaten!$B$5:$F$69,5,FALSE)</f>
        <v>Vertriebsleitung, Vt. allgem.</v>
      </c>
      <c r="J495" s="53">
        <v>3</v>
      </c>
    </row>
    <row r="496" spans="2:10" x14ac:dyDescent="0.25">
      <c r="B496" s="41" t="s">
        <v>504</v>
      </c>
      <c r="C496" s="37" t="s">
        <v>826</v>
      </c>
      <c r="D496" s="41" t="s">
        <v>843</v>
      </c>
      <c r="E496" s="45">
        <v>2012</v>
      </c>
      <c r="F496" s="43">
        <v>87887643</v>
      </c>
      <c r="G496" s="26" t="s">
        <v>771</v>
      </c>
      <c r="H496" s="52" t="str">
        <f>VLOOKUP(F496,Stammdaten!$B$5:$F$69,4,FALSE)</f>
        <v>12410</v>
      </c>
      <c r="I496" s="52" t="str">
        <f>VLOOKUP(F496,Stammdaten!$B$5:$F$69,5,FALSE)</f>
        <v>Hardwareentwicklung</v>
      </c>
      <c r="J496" s="53">
        <v>3</v>
      </c>
    </row>
    <row r="497" spans="2:10" x14ac:dyDescent="0.25">
      <c r="B497" s="41" t="s">
        <v>505</v>
      </c>
      <c r="C497" s="37" t="s">
        <v>826</v>
      </c>
      <c r="D497" s="41" t="s">
        <v>843</v>
      </c>
      <c r="E497" s="45">
        <v>2012</v>
      </c>
      <c r="F497" s="43">
        <v>87885711</v>
      </c>
      <c r="G497" s="26" t="s">
        <v>804</v>
      </c>
      <c r="H497" s="52" t="str">
        <f>VLOOKUP(F497,Stammdaten!$B$5:$F$69,4,FALSE)</f>
        <v>12420</v>
      </c>
      <c r="I497" s="52" t="str">
        <f>VLOOKUP(F497,Stammdaten!$B$5:$F$69,5,FALSE)</f>
        <v>Systemtechniker</v>
      </c>
      <c r="J497" s="53">
        <v>3</v>
      </c>
    </row>
    <row r="498" spans="2:10" x14ac:dyDescent="0.25">
      <c r="B498" s="41" t="s">
        <v>506</v>
      </c>
      <c r="C498" s="37" t="s">
        <v>826</v>
      </c>
      <c r="D498" s="41" t="s">
        <v>843</v>
      </c>
      <c r="E498" s="45">
        <v>2012</v>
      </c>
      <c r="F498" s="43">
        <v>89909671</v>
      </c>
      <c r="G498" s="26" t="s">
        <v>793</v>
      </c>
      <c r="H498" s="52" t="str">
        <f>VLOOKUP(F498,Stammdaten!$B$5:$F$69,4,FALSE)</f>
        <v>12200</v>
      </c>
      <c r="I498" s="52" t="str">
        <f>VLOOKUP(F498,Stammdaten!$B$5:$F$69,5,FALSE)</f>
        <v>Qualitätsmanagement</v>
      </c>
      <c r="J498" s="53">
        <v>3</v>
      </c>
    </row>
    <row r="499" spans="2:10" x14ac:dyDescent="0.25">
      <c r="B499" s="41" t="s">
        <v>507</v>
      </c>
      <c r="C499" s="37" t="s">
        <v>826</v>
      </c>
      <c r="D499" s="41" t="s">
        <v>843</v>
      </c>
      <c r="E499" s="45">
        <v>2012</v>
      </c>
      <c r="F499" s="43">
        <v>88347132</v>
      </c>
      <c r="G499" s="26" t="s">
        <v>802</v>
      </c>
      <c r="H499" s="52" t="str">
        <f>VLOOKUP(F499,Stammdaten!$B$5:$F$69,4,FALSE)</f>
        <v>12300</v>
      </c>
      <c r="I499" s="52" t="str">
        <f>VLOOKUP(F499,Stammdaten!$B$5:$F$69,5,FALSE)</f>
        <v>Dokumentation</v>
      </c>
      <c r="J499" s="53">
        <v>3</v>
      </c>
    </row>
    <row r="500" spans="2:10" x14ac:dyDescent="0.25">
      <c r="B500" s="41" t="s">
        <v>508</v>
      </c>
      <c r="C500" s="37" t="s">
        <v>826</v>
      </c>
      <c r="D500" s="41" t="s">
        <v>843</v>
      </c>
      <c r="E500" s="45">
        <v>2012</v>
      </c>
      <c r="F500" s="43">
        <v>89903218</v>
      </c>
      <c r="G500" s="26" t="s">
        <v>700</v>
      </c>
      <c r="H500" s="52" t="str">
        <f>VLOOKUP(F500,Stammdaten!$B$5:$F$69,4,FALSE)</f>
        <v>17400</v>
      </c>
      <c r="I500" s="52" t="str">
        <f>VLOOKUP(F500,Stammdaten!$B$5:$F$69,5,FALSE)</f>
        <v>Allgemeine Verwaltung</v>
      </c>
      <c r="J500" s="53">
        <v>3</v>
      </c>
    </row>
    <row r="501" spans="2:10" x14ac:dyDescent="0.25">
      <c r="B501" s="41" t="s">
        <v>509</v>
      </c>
      <c r="C501" s="37" t="s">
        <v>826</v>
      </c>
      <c r="D501" s="41" t="s">
        <v>843</v>
      </c>
      <c r="E501" s="45">
        <v>2012</v>
      </c>
      <c r="F501" s="43">
        <v>87934204</v>
      </c>
      <c r="G501" s="26" t="s">
        <v>797</v>
      </c>
      <c r="H501" s="52" t="str">
        <f>VLOOKUP(F501,Stammdaten!$B$5:$F$69,4,FALSE)</f>
        <v>14310</v>
      </c>
      <c r="I501" s="52" t="str">
        <f>VLOOKUP(F501,Stammdaten!$B$5:$F$69,5,FALSE)</f>
        <v>Mechanische Montage</v>
      </c>
      <c r="J501" s="53">
        <v>3</v>
      </c>
    </row>
    <row r="502" spans="2:10" x14ac:dyDescent="0.25">
      <c r="B502" s="41" t="s">
        <v>510</v>
      </c>
      <c r="C502" s="37" t="s">
        <v>826</v>
      </c>
      <c r="D502" s="41" t="s">
        <v>843</v>
      </c>
      <c r="E502" s="45">
        <v>2012</v>
      </c>
      <c r="F502" s="43">
        <v>89896207</v>
      </c>
      <c r="G502" s="26" t="s">
        <v>724</v>
      </c>
      <c r="H502" s="52" t="str">
        <f>VLOOKUP(F502,Stammdaten!$B$5:$F$69,4,FALSE)</f>
        <v>14200</v>
      </c>
      <c r="I502" s="52" t="str">
        <f>VLOOKUP(F502,Stammdaten!$B$5:$F$69,5,FALSE)</f>
        <v>Teileproduktion/Baugruppenfert</v>
      </c>
      <c r="J502" s="53">
        <v>3</v>
      </c>
    </row>
    <row r="503" spans="2:10" x14ac:dyDescent="0.25">
      <c r="B503" s="41" t="s">
        <v>511</v>
      </c>
      <c r="C503" s="37" t="s">
        <v>826</v>
      </c>
      <c r="D503" s="41" t="s">
        <v>844</v>
      </c>
      <c r="E503" s="45">
        <v>2012</v>
      </c>
      <c r="F503" s="43">
        <v>87883552</v>
      </c>
      <c r="G503" s="26" t="s">
        <v>818</v>
      </c>
      <c r="H503" s="52" t="str">
        <f>VLOOKUP(F503,Stammdaten!$B$5:$F$69,4,FALSE)</f>
        <v>17100</v>
      </c>
      <c r="I503" s="52" t="str">
        <f>VLOOKUP(F503,Stammdaten!$B$5:$F$69,5,FALSE)</f>
        <v>Geschäftsführung</v>
      </c>
      <c r="J503" s="53">
        <v>3</v>
      </c>
    </row>
    <row r="504" spans="2:10" x14ac:dyDescent="0.25">
      <c r="B504" s="41" t="s">
        <v>512</v>
      </c>
      <c r="C504" s="37" t="s">
        <v>826</v>
      </c>
      <c r="D504" s="41" t="s">
        <v>844</v>
      </c>
      <c r="E504" s="45">
        <v>2012</v>
      </c>
      <c r="F504" s="43">
        <v>88357259</v>
      </c>
      <c r="G504" s="26" t="s">
        <v>798</v>
      </c>
      <c r="H504" s="52" t="str">
        <f>VLOOKUP(F504,Stammdaten!$B$5:$F$69,4,FALSE)</f>
        <v>18200</v>
      </c>
      <c r="I504" s="52" t="str">
        <f>VLOOKUP(F504,Stammdaten!$B$5:$F$69,5,FALSE)</f>
        <v>Marketing</v>
      </c>
      <c r="J504" s="53">
        <v>3</v>
      </c>
    </row>
    <row r="505" spans="2:10" x14ac:dyDescent="0.25">
      <c r="B505" s="41" t="s">
        <v>513</v>
      </c>
      <c r="C505" s="37" t="s">
        <v>826</v>
      </c>
      <c r="D505" s="41" t="s">
        <v>844</v>
      </c>
      <c r="E505" s="45">
        <v>2012</v>
      </c>
      <c r="F505" s="43">
        <v>87921549</v>
      </c>
      <c r="G505" s="26" t="s">
        <v>728</v>
      </c>
      <c r="H505" s="52" t="str">
        <f>VLOOKUP(F505,Stammdaten!$B$5:$F$69,4,FALSE)</f>
        <v>12620</v>
      </c>
      <c r="I505" s="52" t="str">
        <f>VLOOKUP(F505,Stammdaten!$B$5:$F$69,5,FALSE)</f>
        <v>SoftwEW Applikation</v>
      </c>
      <c r="J505" s="53">
        <v>3</v>
      </c>
    </row>
    <row r="506" spans="2:10" x14ac:dyDescent="0.25">
      <c r="B506" s="41" t="s">
        <v>514</v>
      </c>
      <c r="C506" s="37" t="s">
        <v>826</v>
      </c>
      <c r="D506" s="41" t="s">
        <v>844</v>
      </c>
      <c r="E506" s="45">
        <v>2012</v>
      </c>
      <c r="F506" s="43">
        <v>89903331</v>
      </c>
      <c r="G506" s="26" t="s">
        <v>809</v>
      </c>
      <c r="H506" s="52" t="str">
        <f>VLOOKUP(F506,Stammdaten!$B$5:$F$69,4,FALSE)</f>
        <v>11100</v>
      </c>
      <c r="I506" s="52" t="str">
        <f>VLOOKUP(F506,Stammdaten!$B$5:$F$69,5,FALSE)</f>
        <v>Einkauf</v>
      </c>
      <c r="J506" s="53">
        <v>3</v>
      </c>
    </row>
    <row r="507" spans="2:10" x14ac:dyDescent="0.25">
      <c r="B507" s="41" t="s">
        <v>515</v>
      </c>
      <c r="C507" s="37" t="s">
        <v>826</v>
      </c>
      <c r="D507" s="41" t="s">
        <v>844</v>
      </c>
      <c r="E507" s="45">
        <v>2012</v>
      </c>
      <c r="F507" s="43">
        <v>89911275</v>
      </c>
      <c r="G507" s="26" t="s">
        <v>726</v>
      </c>
      <c r="H507" s="52" t="str">
        <f>VLOOKUP(F507,Stammdaten!$B$5:$F$69,4,FALSE)</f>
        <v>12800</v>
      </c>
      <c r="I507" s="52" t="str">
        <f>VLOOKUP(F507,Stammdaten!$B$5:$F$69,5,FALSE)</f>
        <v>Service/Support</v>
      </c>
      <c r="J507" s="53">
        <v>3</v>
      </c>
    </row>
    <row r="508" spans="2:10" x14ac:dyDescent="0.25">
      <c r="B508" s="41" t="s">
        <v>516</v>
      </c>
      <c r="C508" s="37" t="s">
        <v>826</v>
      </c>
      <c r="D508" s="41" t="s">
        <v>844</v>
      </c>
      <c r="E508" s="45">
        <v>2012</v>
      </c>
      <c r="F508" s="43">
        <v>89897877</v>
      </c>
      <c r="G508" s="26" t="s">
        <v>694</v>
      </c>
      <c r="H508" s="52" t="str">
        <f>VLOOKUP(F508,Stammdaten!$B$5:$F$69,4,FALSE)</f>
        <v>12620</v>
      </c>
      <c r="I508" s="52" t="str">
        <f>VLOOKUP(F508,Stammdaten!$B$5:$F$69,5,FALSE)</f>
        <v>SoftwEW Applikation</v>
      </c>
      <c r="J508" s="53">
        <v>3</v>
      </c>
    </row>
    <row r="509" spans="2:10" x14ac:dyDescent="0.25">
      <c r="B509" s="41" t="s">
        <v>517</v>
      </c>
      <c r="C509" s="37" t="s">
        <v>826</v>
      </c>
      <c r="D509" s="41" t="s">
        <v>844</v>
      </c>
      <c r="E509" s="45">
        <v>2012</v>
      </c>
      <c r="F509" s="43">
        <v>89907375</v>
      </c>
      <c r="G509" s="26" t="s">
        <v>718</v>
      </c>
      <c r="H509" s="52" t="str">
        <f>VLOOKUP(F509,Stammdaten!$B$5:$F$69,4,FALSE)</f>
        <v>12200</v>
      </c>
      <c r="I509" s="52" t="str">
        <f>VLOOKUP(F509,Stammdaten!$B$5:$F$69,5,FALSE)</f>
        <v>Qualitätsmanagement</v>
      </c>
      <c r="J509" s="53">
        <v>3</v>
      </c>
    </row>
    <row r="510" spans="2:10" x14ac:dyDescent="0.25">
      <c r="B510" s="41" t="s">
        <v>518</v>
      </c>
      <c r="C510" s="37" t="s">
        <v>826</v>
      </c>
      <c r="D510" s="41" t="s">
        <v>844</v>
      </c>
      <c r="E510" s="45">
        <v>2012</v>
      </c>
      <c r="F510" s="43">
        <v>87885711</v>
      </c>
      <c r="G510" s="26" t="s">
        <v>804</v>
      </c>
      <c r="H510" s="52" t="str">
        <f>VLOOKUP(F510,Stammdaten!$B$5:$F$69,4,FALSE)</f>
        <v>12420</v>
      </c>
      <c r="I510" s="52" t="str">
        <f>VLOOKUP(F510,Stammdaten!$B$5:$F$69,5,FALSE)</f>
        <v>Systemtechniker</v>
      </c>
      <c r="J510" s="53">
        <v>3</v>
      </c>
    </row>
    <row r="511" spans="2:10" x14ac:dyDescent="0.25">
      <c r="B511" s="41" t="s">
        <v>519</v>
      </c>
      <c r="C511" s="37" t="s">
        <v>826</v>
      </c>
      <c r="D511" s="41" t="s">
        <v>844</v>
      </c>
      <c r="E511" s="45">
        <v>2012</v>
      </c>
      <c r="F511" s="43">
        <v>89903218</v>
      </c>
      <c r="G511" s="26" t="s">
        <v>700</v>
      </c>
      <c r="H511" s="52" t="str">
        <f>VLOOKUP(F511,Stammdaten!$B$5:$F$69,4,FALSE)</f>
        <v>17400</v>
      </c>
      <c r="I511" s="52" t="str">
        <f>VLOOKUP(F511,Stammdaten!$B$5:$F$69,5,FALSE)</f>
        <v>Allgemeine Verwaltung</v>
      </c>
      <c r="J511" s="53">
        <v>3</v>
      </c>
    </row>
    <row r="512" spans="2:10" x14ac:dyDescent="0.25">
      <c r="B512" s="41" t="s">
        <v>520</v>
      </c>
      <c r="C512" s="37" t="s">
        <v>826</v>
      </c>
      <c r="D512" s="41" t="s">
        <v>844</v>
      </c>
      <c r="E512" s="45">
        <v>2012</v>
      </c>
      <c r="F512" s="43">
        <v>87883865</v>
      </c>
      <c r="G512" s="26" t="s">
        <v>765</v>
      </c>
      <c r="H512" s="52" t="str">
        <f>VLOOKUP(F512,Stammdaten!$B$5:$F$69,4,FALSE)</f>
        <v>12430</v>
      </c>
      <c r="I512" s="52" t="str">
        <f>VLOOKUP(F512,Stammdaten!$B$5:$F$69,5,FALSE)</f>
        <v>Technisches Zeichenbüro</v>
      </c>
      <c r="J512" s="53">
        <v>3</v>
      </c>
    </row>
    <row r="513" spans="2:10" x14ac:dyDescent="0.25">
      <c r="B513" s="41" t="s">
        <v>521</v>
      </c>
      <c r="C513" s="37" t="s">
        <v>826</v>
      </c>
      <c r="D513" s="41" t="s">
        <v>844</v>
      </c>
      <c r="E513" s="45">
        <v>2012</v>
      </c>
      <c r="F513" s="43">
        <v>87883928</v>
      </c>
      <c r="G513" s="26" t="s">
        <v>767</v>
      </c>
      <c r="H513" s="52" t="str">
        <f>VLOOKUP(F513,Stammdaten!$B$5:$F$69,4,FALSE)</f>
        <v>14100</v>
      </c>
      <c r="I513" s="52" t="str">
        <f>VLOOKUP(F513,Stammdaten!$B$5:$F$69,5,FALSE)</f>
        <v>Fertigung allgemein</v>
      </c>
      <c r="J513" s="53">
        <v>3</v>
      </c>
    </row>
    <row r="514" spans="2:10" x14ac:dyDescent="0.25">
      <c r="B514" s="41" t="s">
        <v>522</v>
      </c>
      <c r="C514" s="37" t="s">
        <v>826</v>
      </c>
      <c r="D514" s="41" t="s">
        <v>844</v>
      </c>
      <c r="E514" s="45">
        <v>2012</v>
      </c>
      <c r="F514" s="43">
        <v>89911594</v>
      </c>
      <c r="G514" s="26" t="s">
        <v>806</v>
      </c>
      <c r="H514" s="52" t="str">
        <f>VLOOKUP(F514,Stammdaten!$B$5:$F$69,4,FALSE)</f>
        <v>14200</v>
      </c>
      <c r="I514" s="52" t="str">
        <f>VLOOKUP(F514,Stammdaten!$B$5:$F$69,5,FALSE)</f>
        <v>Teileproduktion/Baugruppenfert</v>
      </c>
      <c r="J514" s="53">
        <v>3</v>
      </c>
    </row>
    <row r="515" spans="2:10" x14ac:dyDescent="0.25">
      <c r="B515" s="41" t="s">
        <v>523</v>
      </c>
      <c r="C515" s="37" t="s">
        <v>826</v>
      </c>
      <c r="D515" s="41" t="s">
        <v>844</v>
      </c>
      <c r="E515" s="45">
        <v>2012</v>
      </c>
      <c r="F515" s="43">
        <v>88077729</v>
      </c>
      <c r="G515" s="26" t="s">
        <v>814</v>
      </c>
      <c r="H515" s="52" t="str">
        <f>VLOOKUP(F515,Stammdaten!$B$5:$F$69,4,FALSE)</f>
        <v>12420</v>
      </c>
      <c r="I515" s="52" t="str">
        <f>VLOOKUP(F515,Stammdaten!$B$5:$F$69,5,FALSE)</f>
        <v>Systemtechniker</v>
      </c>
      <c r="J515" s="53">
        <v>3</v>
      </c>
    </row>
    <row r="516" spans="2:10" x14ac:dyDescent="0.25">
      <c r="B516" s="41" t="s">
        <v>524</v>
      </c>
      <c r="C516" s="37" t="s">
        <v>826</v>
      </c>
      <c r="D516" s="41" t="s">
        <v>844</v>
      </c>
      <c r="E516" s="45">
        <v>2012</v>
      </c>
      <c r="F516" s="43">
        <v>88347640</v>
      </c>
      <c r="G516" s="26" t="s">
        <v>801</v>
      </c>
      <c r="H516" s="52" t="str">
        <f>VLOOKUP(F516,Stammdaten!$B$5:$F$69,4,FALSE)</f>
        <v>11200</v>
      </c>
      <c r="I516" s="52" t="str">
        <f>VLOOKUP(F516,Stammdaten!$B$5:$F$69,5,FALSE)</f>
        <v>Wareneingangskontr., Wareneing</v>
      </c>
      <c r="J516" s="53">
        <v>3</v>
      </c>
    </row>
    <row r="517" spans="2:10" x14ac:dyDescent="0.25">
      <c r="B517" s="41" t="s">
        <v>525</v>
      </c>
      <c r="C517" s="37" t="s">
        <v>826</v>
      </c>
      <c r="D517" s="41" t="s">
        <v>844</v>
      </c>
      <c r="E517" s="45">
        <v>2012</v>
      </c>
      <c r="F517" s="43">
        <v>87883070</v>
      </c>
      <c r="G517" s="26" t="s">
        <v>817</v>
      </c>
      <c r="H517" s="52" t="str">
        <f>VLOOKUP(F517,Stammdaten!$B$5:$F$69,4,FALSE)</f>
        <v>18100</v>
      </c>
      <c r="I517" s="52" t="str">
        <f>VLOOKUP(F517,Stammdaten!$B$5:$F$69,5,FALSE)</f>
        <v>Vertriebsleitung, Vt. allgem.</v>
      </c>
      <c r="J517" s="53">
        <v>3</v>
      </c>
    </row>
    <row r="518" spans="2:10" x14ac:dyDescent="0.25">
      <c r="B518" s="41" t="s">
        <v>526</v>
      </c>
      <c r="C518" s="37" t="s">
        <v>826</v>
      </c>
      <c r="D518" s="41" t="s">
        <v>844</v>
      </c>
      <c r="E518" s="45">
        <v>2012</v>
      </c>
      <c r="F518" s="43">
        <v>89900716</v>
      </c>
      <c r="G518" s="26" t="s">
        <v>711</v>
      </c>
      <c r="H518" s="52" t="str">
        <f>VLOOKUP(F518,Stammdaten!$B$5:$F$69,4,FALSE)</f>
        <v>12700</v>
      </c>
      <c r="I518" s="52" t="str">
        <f>VLOOKUP(F518,Stammdaten!$B$5:$F$69,5,FALSE)</f>
        <v>Arbeitsvorbereitung</v>
      </c>
      <c r="J518" s="53">
        <v>3</v>
      </c>
    </row>
    <row r="519" spans="2:10" x14ac:dyDescent="0.25">
      <c r="B519" s="41" t="s">
        <v>527</v>
      </c>
      <c r="C519" s="37" t="s">
        <v>826</v>
      </c>
      <c r="D519" s="41" t="s">
        <v>844</v>
      </c>
      <c r="E519" s="45">
        <v>2012</v>
      </c>
      <c r="F519" s="43">
        <v>87887423</v>
      </c>
      <c r="G519" s="26" t="s">
        <v>761</v>
      </c>
      <c r="H519" s="52" t="str">
        <f>VLOOKUP(F519,Stammdaten!$B$5:$F$69,4,FALSE)</f>
        <v>14320</v>
      </c>
      <c r="I519" s="52" t="str">
        <f>VLOOKUP(F519,Stammdaten!$B$5:$F$69,5,FALSE)</f>
        <v>Prüffeld</v>
      </c>
      <c r="J519" s="53">
        <v>3</v>
      </c>
    </row>
    <row r="520" spans="2:10" x14ac:dyDescent="0.25">
      <c r="B520" s="41" t="s">
        <v>528</v>
      </c>
      <c r="C520" s="37" t="s">
        <v>826</v>
      </c>
      <c r="D520" s="41" t="s">
        <v>844</v>
      </c>
      <c r="E520" s="45">
        <v>2012</v>
      </c>
      <c r="F520" s="43">
        <v>89899079</v>
      </c>
      <c r="G520" s="26" t="s">
        <v>813</v>
      </c>
      <c r="H520" s="52" t="str">
        <f>VLOOKUP(F520,Stammdaten!$B$5:$F$69,4,FALSE)</f>
        <v>13120</v>
      </c>
      <c r="I520" s="52" t="str">
        <f>VLOOKUP(F520,Stammdaten!$B$5:$F$69,5,FALSE)</f>
        <v>Projektleiter MIL</v>
      </c>
      <c r="J520" s="53">
        <v>3</v>
      </c>
    </row>
    <row r="521" spans="2:10" x14ac:dyDescent="0.25">
      <c r="B521" s="41" t="s">
        <v>529</v>
      </c>
      <c r="C521" s="37" t="s">
        <v>826</v>
      </c>
      <c r="D521" s="41" t="s">
        <v>844</v>
      </c>
      <c r="E521" s="45">
        <v>2012</v>
      </c>
      <c r="F521" s="43">
        <v>89912065</v>
      </c>
      <c r="G521" s="26" t="s">
        <v>812</v>
      </c>
      <c r="H521" s="52" t="str">
        <f>VLOOKUP(F521,Stammdaten!$B$5:$F$69,4,FALSE)</f>
        <v>12800</v>
      </c>
      <c r="I521" s="52" t="str">
        <f>VLOOKUP(F521,Stammdaten!$B$5:$F$69,5,FALSE)</f>
        <v>Service/Support</v>
      </c>
      <c r="J521" s="53">
        <v>3</v>
      </c>
    </row>
    <row r="522" spans="2:10" x14ac:dyDescent="0.25">
      <c r="B522" s="41" t="s">
        <v>530</v>
      </c>
      <c r="C522" s="37" t="s">
        <v>826</v>
      </c>
      <c r="D522" s="41" t="s">
        <v>844</v>
      </c>
      <c r="E522" s="45">
        <v>2012</v>
      </c>
      <c r="F522" s="43">
        <v>87936429</v>
      </c>
      <c r="G522" s="26" t="s">
        <v>783</v>
      </c>
      <c r="H522" s="52" t="str">
        <f>VLOOKUP(F522,Stammdaten!$B$5:$F$69,4,FALSE)</f>
        <v>12420</v>
      </c>
      <c r="I522" s="52" t="str">
        <f>VLOOKUP(F522,Stammdaten!$B$5:$F$69,5,FALSE)</f>
        <v>Systemtechniker</v>
      </c>
      <c r="J522" s="53">
        <v>3</v>
      </c>
    </row>
    <row r="523" spans="2:10" x14ac:dyDescent="0.25">
      <c r="B523" s="41" t="s">
        <v>531</v>
      </c>
      <c r="C523" s="37" t="s">
        <v>826</v>
      </c>
      <c r="D523" s="41" t="s">
        <v>844</v>
      </c>
      <c r="E523" s="45">
        <v>2012</v>
      </c>
      <c r="F523" s="43">
        <v>87882562</v>
      </c>
      <c r="G523" s="26" t="s">
        <v>773</v>
      </c>
      <c r="H523" s="52" t="str">
        <f>VLOOKUP(F523,Stammdaten!$B$5:$F$69,4,FALSE)</f>
        <v>17300</v>
      </c>
      <c r="I523" s="52" t="str">
        <f>VLOOKUP(F523,Stammdaten!$B$5:$F$69,5,FALSE)</f>
        <v>Finanzbuchhaltung</v>
      </c>
      <c r="J523" s="53">
        <v>3</v>
      </c>
    </row>
    <row r="524" spans="2:10" x14ac:dyDescent="0.25">
      <c r="B524" s="41" t="s">
        <v>532</v>
      </c>
      <c r="C524" s="37" t="s">
        <v>826</v>
      </c>
      <c r="D524" s="41" t="s">
        <v>844</v>
      </c>
      <c r="E524" s="45">
        <v>2012</v>
      </c>
      <c r="F524" s="43">
        <v>87886655</v>
      </c>
      <c r="G524" s="26" t="s">
        <v>756</v>
      </c>
      <c r="H524" s="52" t="str">
        <f>VLOOKUP(F524,Stammdaten!$B$5:$F$69,4,FALSE)</f>
        <v>18100</v>
      </c>
      <c r="I524" s="52" t="str">
        <f>VLOOKUP(F524,Stammdaten!$B$5:$F$69,5,FALSE)</f>
        <v>Vertriebsleitung, Vt. allgem.</v>
      </c>
      <c r="J524" s="53">
        <v>3</v>
      </c>
    </row>
    <row r="525" spans="2:10" x14ac:dyDescent="0.25">
      <c r="B525" s="41" t="s">
        <v>533</v>
      </c>
      <c r="C525" s="37" t="s">
        <v>826</v>
      </c>
      <c r="D525" s="41" t="s">
        <v>844</v>
      </c>
      <c r="E525" s="45">
        <v>2012</v>
      </c>
      <c r="F525" s="43">
        <v>87929951</v>
      </c>
      <c r="G525" s="26" t="s">
        <v>754</v>
      </c>
      <c r="H525" s="52" t="str">
        <f>VLOOKUP(F525,Stammdaten!$B$5:$F$69,4,FALSE)</f>
        <v>12300</v>
      </c>
      <c r="I525" s="52" t="str">
        <f>VLOOKUP(F525,Stammdaten!$B$5:$F$69,5,FALSE)</f>
        <v>Dokumentation</v>
      </c>
      <c r="J525" s="53">
        <v>3</v>
      </c>
    </row>
    <row r="526" spans="2:10" x14ac:dyDescent="0.25">
      <c r="B526" s="41" t="s">
        <v>534</v>
      </c>
      <c r="C526" s="37" t="s">
        <v>826</v>
      </c>
      <c r="D526" s="41" t="s">
        <v>844</v>
      </c>
      <c r="E526" s="45">
        <v>2012</v>
      </c>
      <c r="F526" s="43">
        <v>87887931</v>
      </c>
      <c r="G526" s="26" t="s">
        <v>776</v>
      </c>
      <c r="H526" s="52" t="str">
        <f>VLOOKUP(F526,Stammdaten!$B$5:$F$69,4,FALSE)</f>
        <v>12500</v>
      </c>
      <c r="I526" s="52" t="str">
        <f>VLOOKUP(F526,Stammdaten!$B$5:$F$69,5,FALSE)</f>
        <v>Konstruktion</v>
      </c>
      <c r="J526" s="53">
        <v>3</v>
      </c>
    </row>
    <row r="527" spans="2:10" x14ac:dyDescent="0.25">
      <c r="B527" s="41" t="s">
        <v>535</v>
      </c>
      <c r="C527" s="37" t="s">
        <v>826</v>
      </c>
      <c r="D527" s="41" t="s">
        <v>844</v>
      </c>
      <c r="E527" s="45">
        <v>2012</v>
      </c>
      <c r="F527" s="43">
        <v>87887643</v>
      </c>
      <c r="G527" s="26" t="s">
        <v>771</v>
      </c>
      <c r="H527" s="52" t="str">
        <f>VLOOKUP(F527,Stammdaten!$B$5:$F$69,4,FALSE)</f>
        <v>12410</v>
      </c>
      <c r="I527" s="52" t="str">
        <f>VLOOKUP(F527,Stammdaten!$B$5:$F$69,5,FALSE)</f>
        <v>Hardwareentwicklung</v>
      </c>
      <c r="J527" s="53">
        <v>3</v>
      </c>
    </row>
    <row r="528" spans="2:10" x14ac:dyDescent="0.25">
      <c r="B528" s="41" t="s">
        <v>536</v>
      </c>
      <c r="C528" s="37" t="s">
        <v>826</v>
      </c>
      <c r="D528" s="41" t="s">
        <v>844</v>
      </c>
      <c r="E528" s="45">
        <v>2012</v>
      </c>
      <c r="F528" s="43">
        <v>88353192</v>
      </c>
      <c r="G528" s="26" t="s">
        <v>800</v>
      </c>
      <c r="H528" s="52" t="str">
        <f>VLOOKUP(F528,Stammdaten!$B$5:$F$69,4,FALSE)</f>
        <v>12430</v>
      </c>
      <c r="I528" s="52" t="str">
        <f>VLOOKUP(F528,Stammdaten!$B$5:$F$69,5,FALSE)</f>
        <v>Technisches Zeichenbüro</v>
      </c>
      <c r="J528" s="53">
        <v>3</v>
      </c>
    </row>
    <row r="529" spans="2:10" x14ac:dyDescent="0.25">
      <c r="B529" s="41" t="s">
        <v>537</v>
      </c>
      <c r="C529" s="37" t="s">
        <v>826</v>
      </c>
      <c r="D529" s="41" t="s">
        <v>844</v>
      </c>
      <c r="E529" s="45">
        <v>2012</v>
      </c>
      <c r="F529" s="43">
        <v>89896207</v>
      </c>
      <c r="G529" s="26" t="s">
        <v>724</v>
      </c>
      <c r="H529" s="52" t="str">
        <f>VLOOKUP(F529,Stammdaten!$B$5:$F$69,4,FALSE)</f>
        <v>14200</v>
      </c>
      <c r="I529" s="52" t="str">
        <f>VLOOKUP(F529,Stammdaten!$B$5:$F$69,5,FALSE)</f>
        <v>Teileproduktion/Baugruppenfert</v>
      </c>
      <c r="J529" s="53">
        <v>3</v>
      </c>
    </row>
    <row r="530" spans="2:10" x14ac:dyDescent="0.25">
      <c r="B530" s="41" t="s">
        <v>538</v>
      </c>
      <c r="C530" s="37" t="s">
        <v>826</v>
      </c>
      <c r="D530" s="41" t="s">
        <v>844</v>
      </c>
      <c r="E530" s="45">
        <v>2012</v>
      </c>
      <c r="F530" s="43">
        <v>89901210</v>
      </c>
      <c r="G530" s="26" t="s">
        <v>735</v>
      </c>
      <c r="H530" s="52" t="str">
        <f>VLOOKUP(F530,Stammdaten!$B$5:$F$69,4,FALSE)</f>
        <v>12430</v>
      </c>
      <c r="I530" s="52" t="str">
        <f>VLOOKUP(F530,Stammdaten!$B$5:$F$69,5,FALSE)</f>
        <v>Technisches Zeichenbüro</v>
      </c>
      <c r="J530" s="53">
        <v>3</v>
      </c>
    </row>
    <row r="531" spans="2:10" x14ac:dyDescent="0.25">
      <c r="B531" s="41" t="s">
        <v>539</v>
      </c>
      <c r="C531" s="37" t="s">
        <v>826</v>
      </c>
      <c r="D531" s="41" t="s">
        <v>845</v>
      </c>
      <c r="E531" s="45">
        <v>2012</v>
      </c>
      <c r="F531" s="43">
        <v>87883552</v>
      </c>
      <c r="G531" s="26" t="s">
        <v>818</v>
      </c>
      <c r="H531" s="52" t="str">
        <f>VLOOKUP(F531,Stammdaten!$B$5:$F$69,4,FALSE)</f>
        <v>17100</v>
      </c>
      <c r="I531" s="52" t="str">
        <f>VLOOKUP(F531,Stammdaten!$B$5:$F$69,5,FALSE)</f>
        <v>Geschäftsführung</v>
      </c>
      <c r="J531" s="53">
        <v>3</v>
      </c>
    </row>
    <row r="532" spans="2:10" x14ac:dyDescent="0.25">
      <c r="B532" s="41" t="s">
        <v>540</v>
      </c>
      <c r="C532" s="37" t="s">
        <v>826</v>
      </c>
      <c r="D532" s="41" t="s">
        <v>845</v>
      </c>
      <c r="E532" s="45">
        <v>2012</v>
      </c>
      <c r="F532" s="43">
        <v>88357259</v>
      </c>
      <c r="G532" s="26" t="s">
        <v>798</v>
      </c>
      <c r="H532" s="52" t="str">
        <f>VLOOKUP(F532,Stammdaten!$B$5:$F$69,4,FALSE)</f>
        <v>18200</v>
      </c>
      <c r="I532" s="52" t="str">
        <f>VLOOKUP(F532,Stammdaten!$B$5:$F$69,5,FALSE)</f>
        <v>Marketing</v>
      </c>
      <c r="J532" s="53">
        <v>3</v>
      </c>
    </row>
    <row r="533" spans="2:10" x14ac:dyDescent="0.25">
      <c r="B533" s="41" t="s">
        <v>541</v>
      </c>
      <c r="C533" s="37" t="s">
        <v>826</v>
      </c>
      <c r="D533" s="41" t="s">
        <v>845</v>
      </c>
      <c r="E533" s="45">
        <v>2012</v>
      </c>
      <c r="F533" s="43">
        <v>89895590</v>
      </c>
      <c r="G533" s="26" t="s">
        <v>808</v>
      </c>
      <c r="H533" s="52" t="str">
        <f>VLOOKUP(F533,Stammdaten!$B$5:$F$69,4,FALSE)</f>
        <v>18200</v>
      </c>
      <c r="I533" s="52" t="str">
        <f>VLOOKUP(F533,Stammdaten!$B$5:$F$69,5,FALSE)</f>
        <v>Marketing</v>
      </c>
      <c r="J533" s="53">
        <v>3</v>
      </c>
    </row>
    <row r="534" spans="2:10" x14ac:dyDescent="0.25">
      <c r="B534" s="41" t="s">
        <v>542</v>
      </c>
      <c r="C534" s="37" t="s">
        <v>826</v>
      </c>
      <c r="D534" s="41" t="s">
        <v>845</v>
      </c>
      <c r="E534" s="45">
        <v>2012</v>
      </c>
      <c r="F534" s="43">
        <v>89907375</v>
      </c>
      <c r="G534" s="26" t="s">
        <v>718</v>
      </c>
      <c r="H534" s="52" t="str">
        <f>VLOOKUP(F534,Stammdaten!$B$5:$F$69,4,FALSE)</f>
        <v>12200</v>
      </c>
      <c r="I534" s="52" t="str">
        <f>VLOOKUP(F534,Stammdaten!$B$5:$F$69,5,FALSE)</f>
        <v>Qualitätsmanagement</v>
      </c>
      <c r="J534" s="53">
        <v>3</v>
      </c>
    </row>
    <row r="535" spans="2:10" x14ac:dyDescent="0.25">
      <c r="B535" s="41" t="s">
        <v>543</v>
      </c>
      <c r="C535" s="37" t="s">
        <v>826</v>
      </c>
      <c r="D535" s="41" t="s">
        <v>845</v>
      </c>
      <c r="E535" s="45">
        <v>2012</v>
      </c>
      <c r="F535" s="43">
        <v>89912071</v>
      </c>
      <c r="G535" s="26" t="s">
        <v>731</v>
      </c>
      <c r="H535" s="52" t="str">
        <f>VLOOKUP(F535,Stammdaten!$B$5:$F$69,4,FALSE)</f>
        <v>17200</v>
      </c>
      <c r="I535" s="52" t="str">
        <f>VLOOKUP(F535,Stammdaten!$B$5:$F$69,5,FALSE)</f>
        <v>Kaufmännische Leitung</v>
      </c>
      <c r="J535" s="53">
        <v>3</v>
      </c>
    </row>
    <row r="536" spans="2:10" x14ac:dyDescent="0.25">
      <c r="B536" s="41" t="s">
        <v>544</v>
      </c>
      <c r="C536" s="37" t="s">
        <v>826</v>
      </c>
      <c r="D536" s="41" t="s">
        <v>845</v>
      </c>
      <c r="E536" s="45">
        <v>2012</v>
      </c>
      <c r="F536" s="43">
        <v>89911275</v>
      </c>
      <c r="G536" s="26" t="s">
        <v>726</v>
      </c>
      <c r="H536" s="52" t="str">
        <f>VLOOKUP(F536,Stammdaten!$B$5:$F$69,4,FALSE)</f>
        <v>12800</v>
      </c>
      <c r="I536" s="52" t="str">
        <f>VLOOKUP(F536,Stammdaten!$B$5:$F$69,5,FALSE)</f>
        <v>Service/Support</v>
      </c>
      <c r="J536" s="53">
        <v>3</v>
      </c>
    </row>
    <row r="537" spans="2:10" x14ac:dyDescent="0.25">
      <c r="B537" s="41" t="s">
        <v>545</v>
      </c>
      <c r="C537" s="37" t="s">
        <v>826</v>
      </c>
      <c r="D537" s="41" t="s">
        <v>845</v>
      </c>
      <c r="E537" s="45">
        <v>2012</v>
      </c>
      <c r="F537" s="43">
        <v>89903331</v>
      </c>
      <c r="G537" s="26" t="s">
        <v>809</v>
      </c>
      <c r="H537" s="52" t="str">
        <f>VLOOKUP(F537,Stammdaten!$B$5:$F$69,4,FALSE)</f>
        <v>11100</v>
      </c>
      <c r="I537" s="52" t="str">
        <f>VLOOKUP(F537,Stammdaten!$B$5:$F$69,5,FALSE)</f>
        <v>Einkauf</v>
      </c>
      <c r="J537" s="53">
        <v>3</v>
      </c>
    </row>
    <row r="538" spans="2:10" x14ac:dyDescent="0.25">
      <c r="B538" s="41" t="s">
        <v>546</v>
      </c>
      <c r="C538" s="37" t="s">
        <v>826</v>
      </c>
      <c r="D538" s="41" t="s">
        <v>845</v>
      </c>
      <c r="E538" s="45">
        <v>2012</v>
      </c>
      <c r="F538" s="43">
        <v>89903218</v>
      </c>
      <c r="G538" s="26" t="s">
        <v>700</v>
      </c>
      <c r="H538" s="52" t="str">
        <f>VLOOKUP(F538,Stammdaten!$B$5:$F$69,4,FALSE)</f>
        <v>17400</v>
      </c>
      <c r="I538" s="52" t="str">
        <f>VLOOKUP(F538,Stammdaten!$B$5:$F$69,5,FALSE)</f>
        <v>Allgemeine Verwaltung</v>
      </c>
      <c r="J538" s="53">
        <v>3</v>
      </c>
    </row>
    <row r="539" spans="2:10" x14ac:dyDescent="0.25">
      <c r="B539" s="41" t="s">
        <v>547</v>
      </c>
      <c r="C539" s="37" t="s">
        <v>826</v>
      </c>
      <c r="D539" s="41" t="s">
        <v>845</v>
      </c>
      <c r="E539" s="45">
        <v>2012</v>
      </c>
      <c r="F539" s="43">
        <v>87885711</v>
      </c>
      <c r="G539" s="26" t="s">
        <v>804</v>
      </c>
      <c r="H539" s="52" t="str">
        <f>VLOOKUP(F539,Stammdaten!$B$5:$F$69,4,FALSE)</f>
        <v>12420</v>
      </c>
      <c r="I539" s="52" t="str">
        <f>VLOOKUP(F539,Stammdaten!$B$5:$F$69,5,FALSE)</f>
        <v>Systemtechniker</v>
      </c>
      <c r="J539" s="53">
        <v>3</v>
      </c>
    </row>
    <row r="540" spans="2:10" x14ac:dyDescent="0.25">
      <c r="B540" s="41" t="s">
        <v>548</v>
      </c>
      <c r="C540" s="37" t="s">
        <v>826</v>
      </c>
      <c r="D540" s="41" t="s">
        <v>845</v>
      </c>
      <c r="E540" s="45">
        <v>2012</v>
      </c>
      <c r="F540" s="43">
        <v>89909671</v>
      </c>
      <c r="G540" s="26" t="s">
        <v>793</v>
      </c>
      <c r="H540" s="52" t="str">
        <f>VLOOKUP(F540,Stammdaten!$B$5:$F$69,4,FALSE)</f>
        <v>12200</v>
      </c>
      <c r="I540" s="52" t="str">
        <f>VLOOKUP(F540,Stammdaten!$B$5:$F$69,5,FALSE)</f>
        <v>Qualitätsmanagement</v>
      </c>
      <c r="J540" s="53">
        <v>3</v>
      </c>
    </row>
    <row r="541" spans="2:10" x14ac:dyDescent="0.25">
      <c r="B541" s="41" t="s">
        <v>549</v>
      </c>
      <c r="C541" s="37" t="s">
        <v>826</v>
      </c>
      <c r="D541" s="41" t="s">
        <v>845</v>
      </c>
      <c r="E541" s="45">
        <v>2012</v>
      </c>
      <c r="F541" s="43">
        <v>88077729</v>
      </c>
      <c r="G541" s="26" t="s">
        <v>814</v>
      </c>
      <c r="H541" s="52" t="str">
        <f>VLOOKUP(F541,Stammdaten!$B$5:$F$69,4,FALSE)</f>
        <v>12420</v>
      </c>
      <c r="I541" s="52" t="str">
        <f>VLOOKUP(F541,Stammdaten!$B$5:$F$69,5,FALSE)</f>
        <v>Systemtechniker</v>
      </c>
      <c r="J541" s="53">
        <v>3</v>
      </c>
    </row>
    <row r="542" spans="2:10" x14ac:dyDescent="0.25">
      <c r="B542" s="41" t="s">
        <v>550</v>
      </c>
      <c r="C542" s="37" t="s">
        <v>826</v>
      </c>
      <c r="D542" s="41" t="s">
        <v>845</v>
      </c>
      <c r="E542" s="45">
        <v>2012</v>
      </c>
      <c r="F542" s="43">
        <v>87883928</v>
      </c>
      <c r="G542" s="26" t="s">
        <v>767</v>
      </c>
      <c r="H542" s="52" t="str">
        <f>VLOOKUP(F542,Stammdaten!$B$5:$F$69,4,FALSE)</f>
        <v>14100</v>
      </c>
      <c r="I542" s="52" t="str">
        <f>VLOOKUP(F542,Stammdaten!$B$5:$F$69,5,FALSE)</f>
        <v>Fertigung allgemein</v>
      </c>
      <c r="J542" s="53">
        <v>3</v>
      </c>
    </row>
    <row r="543" spans="2:10" x14ac:dyDescent="0.25">
      <c r="B543" s="41" t="s">
        <v>551</v>
      </c>
      <c r="C543" s="37" t="s">
        <v>826</v>
      </c>
      <c r="D543" s="41" t="s">
        <v>845</v>
      </c>
      <c r="E543" s="45">
        <v>2012</v>
      </c>
      <c r="F543" s="43">
        <v>87883865</v>
      </c>
      <c r="G543" s="26" t="s">
        <v>765</v>
      </c>
      <c r="H543" s="52" t="str">
        <f>VLOOKUP(F543,Stammdaten!$B$5:$F$69,4,FALSE)</f>
        <v>12430</v>
      </c>
      <c r="I543" s="52" t="str">
        <f>VLOOKUP(F543,Stammdaten!$B$5:$F$69,5,FALSE)</f>
        <v>Technisches Zeichenbüro</v>
      </c>
      <c r="J543" s="53">
        <v>3</v>
      </c>
    </row>
    <row r="544" spans="2:10" x14ac:dyDescent="0.25">
      <c r="B544" s="41" t="s">
        <v>552</v>
      </c>
      <c r="C544" s="37" t="s">
        <v>826</v>
      </c>
      <c r="D544" s="41" t="s">
        <v>845</v>
      </c>
      <c r="E544" s="45">
        <v>2012</v>
      </c>
      <c r="F544" s="43">
        <v>89911594</v>
      </c>
      <c r="G544" s="26" t="s">
        <v>806</v>
      </c>
      <c r="H544" s="52" t="str">
        <f>VLOOKUP(F544,Stammdaten!$B$5:$F$69,4,FALSE)</f>
        <v>14200</v>
      </c>
      <c r="I544" s="52" t="str">
        <f>VLOOKUP(F544,Stammdaten!$B$5:$F$69,5,FALSE)</f>
        <v>Teileproduktion/Baugruppenfert</v>
      </c>
      <c r="J544" s="53">
        <v>3</v>
      </c>
    </row>
    <row r="545" spans="2:10" x14ac:dyDescent="0.25">
      <c r="B545" s="41" t="s">
        <v>553</v>
      </c>
      <c r="C545" s="37" t="s">
        <v>826</v>
      </c>
      <c r="D545" s="41" t="s">
        <v>845</v>
      </c>
      <c r="E545" s="45">
        <v>2012</v>
      </c>
      <c r="F545" s="43">
        <v>89900329</v>
      </c>
      <c r="G545" s="26" t="s">
        <v>702</v>
      </c>
      <c r="H545" s="52" t="str">
        <f>VLOOKUP(F545,Stammdaten!$B$5:$F$69,4,FALSE)</f>
        <v>14320</v>
      </c>
      <c r="I545" s="52" t="str">
        <f>VLOOKUP(F545,Stammdaten!$B$5:$F$69,5,FALSE)</f>
        <v>Prüffeld</v>
      </c>
      <c r="J545" s="53">
        <v>3</v>
      </c>
    </row>
    <row r="546" spans="2:10" x14ac:dyDescent="0.25">
      <c r="B546" s="41" t="s">
        <v>554</v>
      </c>
      <c r="C546" s="37" t="s">
        <v>826</v>
      </c>
      <c r="D546" s="41" t="s">
        <v>845</v>
      </c>
      <c r="E546" s="45">
        <v>2012</v>
      </c>
      <c r="F546" s="43">
        <v>88345204</v>
      </c>
      <c r="G546" s="26" t="s">
        <v>799</v>
      </c>
      <c r="H546" s="52" t="str">
        <f>VLOOKUP(F546,Stammdaten!$B$5:$F$69,4,FALSE)</f>
        <v>13120</v>
      </c>
      <c r="I546" s="52" t="str">
        <f>VLOOKUP(F546,Stammdaten!$B$5:$F$69,5,FALSE)</f>
        <v>Projektleiter MIL</v>
      </c>
      <c r="J546" s="53">
        <v>3</v>
      </c>
    </row>
    <row r="547" spans="2:10" x14ac:dyDescent="0.25">
      <c r="B547" s="41" t="s">
        <v>555</v>
      </c>
      <c r="C547" s="37" t="s">
        <v>826</v>
      </c>
      <c r="D547" s="41" t="s">
        <v>845</v>
      </c>
      <c r="E547" s="45">
        <v>2012</v>
      </c>
      <c r="F547" s="43">
        <v>87887931</v>
      </c>
      <c r="G547" s="26" t="s">
        <v>776</v>
      </c>
      <c r="H547" s="52" t="str">
        <f>VLOOKUP(F547,Stammdaten!$B$5:$F$69,4,FALSE)</f>
        <v>12500</v>
      </c>
      <c r="I547" s="52" t="str">
        <f>VLOOKUP(F547,Stammdaten!$B$5:$F$69,5,FALSE)</f>
        <v>Konstruktion</v>
      </c>
      <c r="J547" s="53">
        <v>3</v>
      </c>
    </row>
    <row r="548" spans="2:10" x14ac:dyDescent="0.25">
      <c r="B548" s="41" t="s">
        <v>556</v>
      </c>
      <c r="C548" s="37" t="s">
        <v>826</v>
      </c>
      <c r="D548" s="41" t="s">
        <v>845</v>
      </c>
      <c r="E548" s="45">
        <v>2012</v>
      </c>
      <c r="F548" s="43">
        <v>87887423</v>
      </c>
      <c r="G548" s="26" t="s">
        <v>761</v>
      </c>
      <c r="H548" s="52" t="str">
        <f>VLOOKUP(F548,Stammdaten!$B$5:$F$69,4,FALSE)</f>
        <v>14320</v>
      </c>
      <c r="I548" s="52" t="str">
        <f>VLOOKUP(F548,Stammdaten!$B$5:$F$69,5,FALSE)</f>
        <v>Prüffeld</v>
      </c>
      <c r="J548" s="53">
        <v>3</v>
      </c>
    </row>
    <row r="549" spans="2:10" x14ac:dyDescent="0.25">
      <c r="B549" s="41" t="s">
        <v>557</v>
      </c>
      <c r="C549" s="37" t="s">
        <v>826</v>
      </c>
      <c r="D549" s="41" t="s">
        <v>845</v>
      </c>
      <c r="E549" s="45">
        <v>2012</v>
      </c>
      <c r="F549" s="43">
        <v>87886655</v>
      </c>
      <c r="G549" s="26" t="s">
        <v>756</v>
      </c>
      <c r="H549" s="52" t="str">
        <f>VLOOKUP(F549,Stammdaten!$B$5:$F$69,4,FALSE)</f>
        <v>18100</v>
      </c>
      <c r="I549" s="52" t="str">
        <f>VLOOKUP(F549,Stammdaten!$B$5:$F$69,5,FALSE)</f>
        <v>Vertriebsleitung, Vt. allgem.</v>
      </c>
      <c r="J549" s="53">
        <v>3</v>
      </c>
    </row>
    <row r="550" spans="2:10" x14ac:dyDescent="0.25">
      <c r="B550" s="41" t="s">
        <v>558</v>
      </c>
      <c r="C550" s="37" t="s">
        <v>826</v>
      </c>
      <c r="D550" s="41" t="s">
        <v>845</v>
      </c>
      <c r="E550" s="45">
        <v>2012</v>
      </c>
      <c r="F550" s="43">
        <v>89912065</v>
      </c>
      <c r="G550" s="26" t="s">
        <v>812</v>
      </c>
      <c r="H550" s="52" t="str">
        <f>VLOOKUP(F550,Stammdaten!$B$5:$F$69,4,FALSE)</f>
        <v>12800</v>
      </c>
      <c r="I550" s="52" t="str">
        <f>VLOOKUP(F550,Stammdaten!$B$5:$F$69,5,FALSE)</f>
        <v>Service/Support</v>
      </c>
      <c r="J550" s="53">
        <v>3</v>
      </c>
    </row>
    <row r="551" spans="2:10" x14ac:dyDescent="0.25">
      <c r="B551" s="41" t="s">
        <v>559</v>
      </c>
      <c r="C551" s="37" t="s">
        <v>826</v>
      </c>
      <c r="D551" s="41" t="s">
        <v>845</v>
      </c>
      <c r="E551" s="45">
        <v>2012</v>
      </c>
      <c r="F551" s="43">
        <v>87936429</v>
      </c>
      <c r="G551" s="26" t="s">
        <v>783</v>
      </c>
      <c r="H551" s="52" t="str">
        <f>VLOOKUP(F551,Stammdaten!$B$5:$F$69,4,FALSE)</f>
        <v>12420</v>
      </c>
      <c r="I551" s="52" t="str">
        <f>VLOOKUP(F551,Stammdaten!$B$5:$F$69,5,FALSE)</f>
        <v>Systemtechniker</v>
      </c>
      <c r="J551" s="53">
        <v>3</v>
      </c>
    </row>
    <row r="552" spans="2:10" x14ac:dyDescent="0.25">
      <c r="B552" s="41" t="s">
        <v>560</v>
      </c>
      <c r="C552" s="37" t="s">
        <v>826</v>
      </c>
      <c r="D552" s="41" t="s">
        <v>845</v>
      </c>
      <c r="E552" s="45">
        <v>2012</v>
      </c>
      <c r="F552" s="43">
        <v>88347640</v>
      </c>
      <c r="G552" s="26" t="s">
        <v>801</v>
      </c>
      <c r="H552" s="52" t="str">
        <f>VLOOKUP(F552,Stammdaten!$B$5:$F$69,4,FALSE)</f>
        <v>11200</v>
      </c>
      <c r="I552" s="52" t="str">
        <f>VLOOKUP(F552,Stammdaten!$B$5:$F$69,5,FALSE)</f>
        <v>Wareneingangskontr., Wareneing</v>
      </c>
      <c r="J552" s="53">
        <v>3</v>
      </c>
    </row>
    <row r="553" spans="2:10" x14ac:dyDescent="0.25">
      <c r="B553" s="41" t="s">
        <v>561</v>
      </c>
      <c r="C553" s="37" t="s">
        <v>826</v>
      </c>
      <c r="D553" s="41" t="s">
        <v>845</v>
      </c>
      <c r="E553" s="45">
        <v>2012</v>
      </c>
      <c r="F553" s="43">
        <v>89899079</v>
      </c>
      <c r="G553" s="26" t="s">
        <v>813</v>
      </c>
      <c r="H553" s="52" t="str">
        <f>VLOOKUP(F553,Stammdaten!$B$5:$F$69,4,FALSE)</f>
        <v>13120</v>
      </c>
      <c r="I553" s="52" t="str">
        <f>VLOOKUP(F553,Stammdaten!$B$5:$F$69,5,FALSE)</f>
        <v>Projektleiter MIL</v>
      </c>
      <c r="J553" s="53">
        <v>3</v>
      </c>
    </row>
    <row r="554" spans="2:10" x14ac:dyDescent="0.25">
      <c r="B554" s="41" t="s">
        <v>562</v>
      </c>
      <c r="C554" s="37" t="s">
        <v>826</v>
      </c>
      <c r="D554" s="41" t="s">
        <v>845</v>
      </c>
      <c r="E554" s="45">
        <v>2012</v>
      </c>
      <c r="F554" s="43">
        <v>92536410</v>
      </c>
      <c r="G554" s="26" t="s">
        <v>816</v>
      </c>
      <c r="H554" s="52" t="str">
        <f>VLOOKUP(F554,Stammdaten!$B$5:$F$69,4,FALSE)</f>
        <v>12420</v>
      </c>
      <c r="I554" s="52" t="str">
        <f>VLOOKUP(F554,Stammdaten!$B$5:$F$69,5,FALSE)</f>
        <v>Systemtechniker</v>
      </c>
      <c r="J554" s="53">
        <v>3</v>
      </c>
    </row>
    <row r="555" spans="2:10" x14ac:dyDescent="0.25">
      <c r="B555" s="41" t="s">
        <v>563</v>
      </c>
      <c r="C555" s="37" t="s">
        <v>826</v>
      </c>
      <c r="D555" s="41" t="s">
        <v>845</v>
      </c>
      <c r="E555" s="45">
        <v>2012</v>
      </c>
      <c r="F555" s="43">
        <v>87927694</v>
      </c>
      <c r="G555" s="26" t="s">
        <v>819</v>
      </c>
      <c r="H555" s="52" t="str">
        <f>VLOOKUP(F555,Stammdaten!$B$5:$F$69,4,FALSE)</f>
        <v>13310</v>
      </c>
      <c r="I555" s="52" t="str">
        <f>VLOOKUP(F555,Stammdaten!$B$5:$F$69,5,FALSE)</f>
        <v>Gesamtprojektleitung Produkte</v>
      </c>
      <c r="J555" s="53">
        <v>3</v>
      </c>
    </row>
    <row r="556" spans="2:10" x14ac:dyDescent="0.25">
      <c r="B556" s="41" t="s">
        <v>564</v>
      </c>
      <c r="C556" s="37" t="s">
        <v>826</v>
      </c>
      <c r="D556" s="41" t="s">
        <v>845</v>
      </c>
      <c r="E556" s="45">
        <v>2012</v>
      </c>
      <c r="F556" s="43">
        <v>87887643</v>
      </c>
      <c r="G556" s="26" t="s">
        <v>771</v>
      </c>
      <c r="H556" s="52" t="str">
        <f>VLOOKUP(F556,Stammdaten!$B$5:$F$69,4,FALSE)</f>
        <v>12410</v>
      </c>
      <c r="I556" s="52" t="str">
        <f>VLOOKUP(F556,Stammdaten!$B$5:$F$69,5,FALSE)</f>
        <v>Hardwareentwicklung</v>
      </c>
      <c r="J556" s="53">
        <v>3</v>
      </c>
    </row>
    <row r="557" spans="2:10" x14ac:dyDescent="0.25">
      <c r="B557" s="41" t="s">
        <v>565</v>
      </c>
      <c r="C557" s="37" t="s">
        <v>826</v>
      </c>
      <c r="D557" s="41" t="s">
        <v>845</v>
      </c>
      <c r="E557" s="45">
        <v>2012</v>
      </c>
      <c r="F557" s="43">
        <v>89901210</v>
      </c>
      <c r="G557" s="26" t="s">
        <v>735</v>
      </c>
      <c r="H557" s="52" t="str">
        <f>VLOOKUP(F557,Stammdaten!$B$5:$F$69,4,FALSE)</f>
        <v>12430</v>
      </c>
      <c r="I557" s="52" t="str">
        <f>VLOOKUP(F557,Stammdaten!$B$5:$F$69,5,FALSE)</f>
        <v>Technisches Zeichenbüro</v>
      </c>
      <c r="J557" s="53">
        <v>3</v>
      </c>
    </row>
    <row r="558" spans="2:10" x14ac:dyDescent="0.25">
      <c r="B558" s="41" t="s">
        <v>566</v>
      </c>
      <c r="C558" s="37" t="s">
        <v>826</v>
      </c>
      <c r="D558" s="41" t="s">
        <v>845</v>
      </c>
      <c r="E558" s="45">
        <v>2012</v>
      </c>
      <c r="F558" s="43">
        <v>89896207</v>
      </c>
      <c r="G558" s="26" t="s">
        <v>724</v>
      </c>
      <c r="H558" s="52" t="str">
        <f>VLOOKUP(F558,Stammdaten!$B$5:$F$69,4,FALSE)</f>
        <v>14200</v>
      </c>
      <c r="I558" s="52" t="str">
        <f>VLOOKUP(F558,Stammdaten!$B$5:$F$69,5,FALSE)</f>
        <v>Teileproduktion/Baugruppenfert</v>
      </c>
      <c r="J558" s="53">
        <v>3</v>
      </c>
    </row>
    <row r="559" spans="2:10" x14ac:dyDescent="0.25">
      <c r="B559" s="41" t="s">
        <v>567</v>
      </c>
      <c r="C559" s="37" t="s">
        <v>826</v>
      </c>
      <c r="D559" s="41" t="s">
        <v>846</v>
      </c>
      <c r="E559" s="45">
        <v>2012</v>
      </c>
      <c r="F559" s="43">
        <v>89903331</v>
      </c>
      <c r="G559" s="26" t="s">
        <v>809</v>
      </c>
      <c r="H559" s="52" t="str">
        <f>VLOOKUP(F559,Stammdaten!$B$5:$F$69,4,FALSE)</f>
        <v>11100</v>
      </c>
      <c r="I559" s="52" t="str">
        <f>VLOOKUP(F559,Stammdaten!$B$5:$F$69,5,FALSE)</f>
        <v>Einkauf</v>
      </c>
      <c r="J559" s="53">
        <v>3</v>
      </c>
    </row>
    <row r="560" spans="2:10" x14ac:dyDescent="0.25">
      <c r="B560" s="41" t="s">
        <v>568</v>
      </c>
      <c r="C560" s="37" t="s">
        <v>826</v>
      </c>
      <c r="D560" s="41" t="s">
        <v>846</v>
      </c>
      <c r="E560" s="45">
        <v>2012</v>
      </c>
      <c r="F560" s="43">
        <v>89895590</v>
      </c>
      <c r="G560" s="26" t="s">
        <v>808</v>
      </c>
      <c r="H560" s="52" t="str">
        <f>VLOOKUP(F560,Stammdaten!$B$5:$F$69,4,FALSE)</f>
        <v>18200</v>
      </c>
      <c r="I560" s="52" t="str">
        <f>VLOOKUP(F560,Stammdaten!$B$5:$F$69,5,FALSE)</f>
        <v>Marketing</v>
      </c>
      <c r="J560" s="53">
        <v>3</v>
      </c>
    </row>
    <row r="561" spans="2:10" x14ac:dyDescent="0.25">
      <c r="B561" s="41" t="s">
        <v>569</v>
      </c>
      <c r="C561" s="37" t="s">
        <v>826</v>
      </c>
      <c r="D561" s="41" t="s">
        <v>846</v>
      </c>
      <c r="E561" s="45">
        <v>2012</v>
      </c>
      <c r="F561" s="43">
        <v>87883552</v>
      </c>
      <c r="G561" s="26" t="s">
        <v>818</v>
      </c>
      <c r="H561" s="52" t="str">
        <f>VLOOKUP(F561,Stammdaten!$B$5:$F$69,4,FALSE)</f>
        <v>17100</v>
      </c>
      <c r="I561" s="52" t="str">
        <f>VLOOKUP(F561,Stammdaten!$B$5:$F$69,5,FALSE)</f>
        <v>Geschäftsführung</v>
      </c>
      <c r="J561" s="53">
        <v>3</v>
      </c>
    </row>
    <row r="562" spans="2:10" x14ac:dyDescent="0.25">
      <c r="B562" s="41" t="s">
        <v>570</v>
      </c>
      <c r="C562" s="37" t="s">
        <v>826</v>
      </c>
      <c r="D562" s="41" t="s">
        <v>846</v>
      </c>
      <c r="E562" s="45">
        <v>2012</v>
      </c>
      <c r="F562" s="43">
        <v>87921549</v>
      </c>
      <c r="G562" s="26" t="s">
        <v>728</v>
      </c>
      <c r="H562" s="52" t="str">
        <f>VLOOKUP(F562,Stammdaten!$B$5:$F$69,4,FALSE)</f>
        <v>12620</v>
      </c>
      <c r="I562" s="52" t="str">
        <f>VLOOKUP(F562,Stammdaten!$B$5:$F$69,5,FALSE)</f>
        <v>SoftwEW Applikation</v>
      </c>
      <c r="J562" s="53">
        <v>3</v>
      </c>
    </row>
    <row r="563" spans="2:10" x14ac:dyDescent="0.25">
      <c r="B563" s="41" t="s">
        <v>571</v>
      </c>
      <c r="C563" s="37" t="s">
        <v>826</v>
      </c>
      <c r="D563" s="41" t="s">
        <v>846</v>
      </c>
      <c r="E563" s="45">
        <v>2012</v>
      </c>
      <c r="F563" s="43">
        <v>88357259</v>
      </c>
      <c r="G563" s="26" t="s">
        <v>798</v>
      </c>
      <c r="H563" s="52" t="str">
        <f>VLOOKUP(F563,Stammdaten!$B$5:$F$69,4,FALSE)</f>
        <v>18200</v>
      </c>
      <c r="I563" s="52" t="str">
        <f>VLOOKUP(F563,Stammdaten!$B$5:$F$69,5,FALSE)</f>
        <v>Marketing</v>
      </c>
      <c r="J563" s="53">
        <v>3</v>
      </c>
    </row>
    <row r="564" spans="2:10" x14ac:dyDescent="0.25">
      <c r="B564" s="41" t="s">
        <v>572</v>
      </c>
      <c r="C564" s="37" t="s">
        <v>826</v>
      </c>
      <c r="D564" s="41" t="s">
        <v>846</v>
      </c>
      <c r="E564" s="45">
        <v>2012</v>
      </c>
      <c r="F564" s="43">
        <v>87932725</v>
      </c>
      <c r="G564" s="26" t="s">
        <v>785</v>
      </c>
      <c r="H564" s="52" t="str">
        <f>VLOOKUP(F564,Stammdaten!$B$5:$F$69,4,FALSE)</f>
        <v>12410</v>
      </c>
      <c r="I564" s="52" t="str">
        <f>VLOOKUP(F564,Stammdaten!$B$5:$F$69,5,FALSE)</f>
        <v>Hardwareentwicklung</v>
      </c>
      <c r="J564" s="53">
        <v>3</v>
      </c>
    </row>
    <row r="565" spans="2:10" x14ac:dyDescent="0.25">
      <c r="B565" s="41" t="s">
        <v>573</v>
      </c>
      <c r="C565" s="37" t="s">
        <v>826</v>
      </c>
      <c r="D565" s="41" t="s">
        <v>846</v>
      </c>
      <c r="E565" s="45">
        <v>2012</v>
      </c>
      <c r="F565" s="43">
        <v>89912071</v>
      </c>
      <c r="G565" s="26" t="s">
        <v>731</v>
      </c>
      <c r="H565" s="52" t="str">
        <f>VLOOKUP(F565,Stammdaten!$B$5:$F$69,4,FALSE)</f>
        <v>17200</v>
      </c>
      <c r="I565" s="52" t="str">
        <f>VLOOKUP(F565,Stammdaten!$B$5:$F$69,5,FALSE)</f>
        <v>Kaufmännische Leitung</v>
      </c>
      <c r="J565" s="53">
        <v>3</v>
      </c>
    </row>
    <row r="566" spans="2:10" x14ac:dyDescent="0.25">
      <c r="B566" s="41" t="s">
        <v>574</v>
      </c>
      <c r="C566" s="37" t="s">
        <v>826</v>
      </c>
      <c r="D566" s="41" t="s">
        <v>846</v>
      </c>
      <c r="E566" s="45">
        <v>2012</v>
      </c>
      <c r="F566" s="43">
        <v>89907375</v>
      </c>
      <c r="G566" s="26" t="s">
        <v>718</v>
      </c>
      <c r="H566" s="52" t="str">
        <f>VLOOKUP(F566,Stammdaten!$B$5:$F$69,4,FALSE)</f>
        <v>12200</v>
      </c>
      <c r="I566" s="52" t="str">
        <f>VLOOKUP(F566,Stammdaten!$B$5:$F$69,5,FALSE)</f>
        <v>Qualitätsmanagement</v>
      </c>
      <c r="J566" s="53">
        <v>3</v>
      </c>
    </row>
    <row r="567" spans="2:10" x14ac:dyDescent="0.25">
      <c r="B567" s="41" t="s">
        <v>575</v>
      </c>
      <c r="C567" s="37" t="s">
        <v>826</v>
      </c>
      <c r="D567" s="41" t="s">
        <v>846</v>
      </c>
      <c r="E567" s="45">
        <v>2012</v>
      </c>
      <c r="F567" s="43">
        <v>89911275</v>
      </c>
      <c r="G567" s="26" t="s">
        <v>726</v>
      </c>
      <c r="H567" s="52" t="str">
        <f>VLOOKUP(F567,Stammdaten!$B$5:$F$69,4,FALSE)</f>
        <v>12800</v>
      </c>
      <c r="I567" s="52" t="str">
        <f>VLOOKUP(F567,Stammdaten!$B$5:$F$69,5,FALSE)</f>
        <v>Service/Support</v>
      </c>
      <c r="J567" s="53">
        <v>3</v>
      </c>
    </row>
    <row r="568" spans="2:10" x14ac:dyDescent="0.25">
      <c r="B568" s="41" t="s">
        <v>576</v>
      </c>
      <c r="C568" s="37" t="s">
        <v>826</v>
      </c>
      <c r="D568" s="41" t="s">
        <v>846</v>
      </c>
      <c r="E568" s="45">
        <v>2012</v>
      </c>
      <c r="F568" s="43">
        <v>89900716</v>
      </c>
      <c r="G568" s="26" t="s">
        <v>711</v>
      </c>
      <c r="H568" s="52" t="str">
        <f>VLOOKUP(F568,Stammdaten!$B$5:$F$69,4,FALSE)</f>
        <v>12700</v>
      </c>
      <c r="I568" s="52" t="str">
        <f>VLOOKUP(F568,Stammdaten!$B$5:$F$69,5,FALSE)</f>
        <v>Arbeitsvorbereitung</v>
      </c>
      <c r="J568" s="53">
        <v>3</v>
      </c>
    </row>
    <row r="569" spans="2:10" x14ac:dyDescent="0.25">
      <c r="B569" s="41" t="s">
        <v>577</v>
      </c>
      <c r="C569" s="37" t="s">
        <v>826</v>
      </c>
      <c r="D569" s="41" t="s">
        <v>846</v>
      </c>
      <c r="E569" s="45">
        <v>2012</v>
      </c>
      <c r="F569" s="43">
        <v>87885711</v>
      </c>
      <c r="G569" s="26" t="s">
        <v>804</v>
      </c>
      <c r="H569" s="52" t="str">
        <f>VLOOKUP(F569,Stammdaten!$B$5:$F$69,4,FALSE)</f>
        <v>12420</v>
      </c>
      <c r="I569" s="52" t="str">
        <f>VLOOKUP(F569,Stammdaten!$B$5:$F$69,5,FALSE)</f>
        <v>Systemtechniker</v>
      </c>
      <c r="J569" s="53">
        <v>3</v>
      </c>
    </row>
    <row r="570" spans="2:10" x14ac:dyDescent="0.25">
      <c r="B570" s="41" t="s">
        <v>578</v>
      </c>
      <c r="C570" s="37" t="s">
        <v>826</v>
      </c>
      <c r="D570" s="41" t="s">
        <v>846</v>
      </c>
      <c r="E570" s="45">
        <v>2012</v>
      </c>
      <c r="F570" s="43">
        <v>88077729</v>
      </c>
      <c r="G570" s="26" t="s">
        <v>814</v>
      </c>
      <c r="H570" s="52" t="str">
        <f>VLOOKUP(F570,Stammdaten!$B$5:$F$69,4,FALSE)</f>
        <v>12420</v>
      </c>
      <c r="I570" s="52" t="str">
        <f>VLOOKUP(F570,Stammdaten!$B$5:$F$69,5,FALSE)</f>
        <v>Systemtechniker</v>
      </c>
      <c r="J570" s="53">
        <v>3</v>
      </c>
    </row>
    <row r="571" spans="2:10" x14ac:dyDescent="0.25">
      <c r="B571" s="41" t="s">
        <v>579</v>
      </c>
      <c r="C571" s="37" t="s">
        <v>826</v>
      </c>
      <c r="D571" s="41" t="s">
        <v>846</v>
      </c>
      <c r="E571" s="45">
        <v>2012</v>
      </c>
      <c r="F571" s="43">
        <v>87883928</v>
      </c>
      <c r="G571" s="26" t="s">
        <v>767</v>
      </c>
      <c r="H571" s="52" t="str">
        <f>VLOOKUP(F571,Stammdaten!$B$5:$F$69,4,FALSE)</f>
        <v>14100</v>
      </c>
      <c r="I571" s="52" t="str">
        <f>VLOOKUP(F571,Stammdaten!$B$5:$F$69,5,FALSE)</f>
        <v>Fertigung allgemein</v>
      </c>
      <c r="J571" s="53">
        <v>3</v>
      </c>
    </row>
    <row r="572" spans="2:10" x14ac:dyDescent="0.25">
      <c r="B572" s="41" t="s">
        <v>580</v>
      </c>
      <c r="C572" s="37" t="s">
        <v>826</v>
      </c>
      <c r="D572" s="41" t="s">
        <v>846</v>
      </c>
      <c r="E572" s="45">
        <v>2012</v>
      </c>
      <c r="F572" s="43">
        <v>87883865</v>
      </c>
      <c r="G572" s="26" t="s">
        <v>765</v>
      </c>
      <c r="H572" s="52" t="str">
        <f>VLOOKUP(F572,Stammdaten!$B$5:$F$69,4,FALSE)</f>
        <v>12430</v>
      </c>
      <c r="I572" s="52" t="str">
        <f>VLOOKUP(F572,Stammdaten!$B$5:$F$69,5,FALSE)</f>
        <v>Technisches Zeichenbüro</v>
      </c>
      <c r="J572" s="53">
        <v>3</v>
      </c>
    </row>
    <row r="573" spans="2:10" x14ac:dyDescent="0.25">
      <c r="B573" s="41" t="s">
        <v>581</v>
      </c>
      <c r="C573" s="37" t="s">
        <v>826</v>
      </c>
      <c r="D573" s="41" t="s">
        <v>846</v>
      </c>
      <c r="E573" s="45">
        <v>2012</v>
      </c>
      <c r="F573" s="43">
        <v>89899079</v>
      </c>
      <c r="G573" s="26" t="s">
        <v>813</v>
      </c>
      <c r="H573" s="52" t="str">
        <f>VLOOKUP(F573,Stammdaten!$B$5:$F$69,4,FALSE)</f>
        <v>13120</v>
      </c>
      <c r="I573" s="52" t="str">
        <f>VLOOKUP(F573,Stammdaten!$B$5:$F$69,5,FALSE)</f>
        <v>Projektleiter MIL</v>
      </c>
      <c r="J573" s="53">
        <v>3</v>
      </c>
    </row>
    <row r="574" spans="2:10" x14ac:dyDescent="0.25">
      <c r="B574" s="41" t="s">
        <v>582</v>
      </c>
      <c r="C574" s="37" t="s">
        <v>826</v>
      </c>
      <c r="D574" s="41" t="s">
        <v>846</v>
      </c>
      <c r="E574" s="45">
        <v>2012</v>
      </c>
      <c r="F574" s="43">
        <v>88113867</v>
      </c>
      <c r="G574" s="26" t="s">
        <v>740</v>
      </c>
      <c r="H574" s="52" t="str">
        <f>VLOOKUP(F574,Stammdaten!$B$5:$F$69,4,FALSE)</f>
        <v>12410</v>
      </c>
      <c r="I574" s="52" t="str">
        <f>VLOOKUP(F574,Stammdaten!$B$5:$F$69,5,FALSE)</f>
        <v>Hardwareentwicklung</v>
      </c>
      <c r="J574" s="53">
        <v>3</v>
      </c>
    </row>
    <row r="575" spans="2:10" x14ac:dyDescent="0.25">
      <c r="B575" s="41" t="s">
        <v>583</v>
      </c>
      <c r="C575" s="37" t="s">
        <v>826</v>
      </c>
      <c r="D575" s="41" t="s">
        <v>846</v>
      </c>
      <c r="E575" s="45">
        <v>2012</v>
      </c>
      <c r="F575" s="43">
        <v>87882562</v>
      </c>
      <c r="G575" s="26" t="s">
        <v>773</v>
      </c>
      <c r="H575" s="52" t="str">
        <f>VLOOKUP(F575,Stammdaten!$B$5:$F$69,4,FALSE)</f>
        <v>17300</v>
      </c>
      <c r="I575" s="52" t="str">
        <f>VLOOKUP(F575,Stammdaten!$B$5:$F$69,5,FALSE)</f>
        <v>Finanzbuchhaltung</v>
      </c>
      <c r="J575" s="53">
        <v>3</v>
      </c>
    </row>
    <row r="576" spans="2:10" x14ac:dyDescent="0.25">
      <c r="B576" s="41" t="s">
        <v>584</v>
      </c>
      <c r="C576" s="37" t="s">
        <v>826</v>
      </c>
      <c r="D576" s="41" t="s">
        <v>846</v>
      </c>
      <c r="E576" s="45">
        <v>2012</v>
      </c>
      <c r="F576" s="43">
        <v>87887931</v>
      </c>
      <c r="G576" s="26" t="s">
        <v>776</v>
      </c>
      <c r="H576" s="52" t="str">
        <f>VLOOKUP(F576,Stammdaten!$B$5:$F$69,4,FALSE)</f>
        <v>12500</v>
      </c>
      <c r="I576" s="52" t="str">
        <f>VLOOKUP(F576,Stammdaten!$B$5:$F$69,5,FALSE)</f>
        <v>Konstruktion</v>
      </c>
      <c r="J576" s="53">
        <v>3</v>
      </c>
    </row>
    <row r="577" spans="2:10" x14ac:dyDescent="0.25">
      <c r="B577" s="41" t="s">
        <v>585</v>
      </c>
      <c r="C577" s="37" t="s">
        <v>826</v>
      </c>
      <c r="D577" s="41" t="s">
        <v>846</v>
      </c>
      <c r="E577" s="45">
        <v>2012</v>
      </c>
      <c r="F577" s="43">
        <v>87887643</v>
      </c>
      <c r="G577" s="26" t="s">
        <v>771</v>
      </c>
      <c r="H577" s="52" t="str">
        <f>VLOOKUP(F577,Stammdaten!$B$5:$F$69,4,FALSE)</f>
        <v>12410</v>
      </c>
      <c r="I577" s="52" t="str">
        <f>VLOOKUP(F577,Stammdaten!$B$5:$F$69,5,FALSE)</f>
        <v>Hardwareentwicklung</v>
      </c>
      <c r="J577" s="53">
        <v>3</v>
      </c>
    </row>
    <row r="578" spans="2:10" x14ac:dyDescent="0.25">
      <c r="B578" s="41" t="s">
        <v>586</v>
      </c>
      <c r="C578" s="37" t="s">
        <v>826</v>
      </c>
      <c r="D578" s="41" t="s">
        <v>846</v>
      </c>
      <c r="E578" s="45">
        <v>2012</v>
      </c>
      <c r="F578" s="43">
        <v>89908006</v>
      </c>
      <c r="G578" s="26" t="s">
        <v>811</v>
      </c>
      <c r="H578" s="52" t="str">
        <f>VLOOKUP(F578,Stammdaten!$B$5:$F$69,4,FALSE)</f>
        <v>14310</v>
      </c>
      <c r="I578" s="52" t="str">
        <f>VLOOKUP(F578,Stammdaten!$B$5:$F$69,5,FALSE)</f>
        <v>Mechanische Montage</v>
      </c>
      <c r="J578" s="53">
        <v>3</v>
      </c>
    </row>
    <row r="579" spans="2:10" x14ac:dyDescent="0.25">
      <c r="B579" s="41" t="s">
        <v>587</v>
      </c>
      <c r="C579" s="37" t="s">
        <v>826</v>
      </c>
      <c r="D579" s="41" t="s">
        <v>846</v>
      </c>
      <c r="E579" s="45">
        <v>2012</v>
      </c>
      <c r="F579" s="43">
        <v>89900616</v>
      </c>
      <c r="G579" s="26" t="s">
        <v>720</v>
      </c>
      <c r="H579" s="52" t="str">
        <f>VLOOKUP(F579,Stammdaten!$B$5:$F$69,4,FALSE)</f>
        <v>17400</v>
      </c>
      <c r="I579" s="52" t="str">
        <f>VLOOKUP(F579,Stammdaten!$B$5:$F$69,5,FALSE)</f>
        <v>Allgemeine Verwaltung</v>
      </c>
      <c r="J579" s="53">
        <v>3</v>
      </c>
    </row>
    <row r="580" spans="2:10" x14ac:dyDescent="0.25">
      <c r="B580" s="41" t="s">
        <v>588</v>
      </c>
      <c r="C580" s="37" t="s">
        <v>826</v>
      </c>
      <c r="D580" s="41" t="s">
        <v>846</v>
      </c>
      <c r="E580" s="45">
        <v>2012</v>
      </c>
      <c r="F580" s="43">
        <v>89912065</v>
      </c>
      <c r="G580" s="26" t="s">
        <v>812</v>
      </c>
      <c r="H580" s="52" t="str">
        <f>VLOOKUP(F580,Stammdaten!$B$5:$F$69,4,FALSE)</f>
        <v>12800</v>
      </c>
      <c r="I580" s="52" t="str">
        <f>VLOOKUP(F580,Stammdaten!$B$5:$F$69,5,FALSE)</f>
        <v>Service/Support</v>
      </c>
      <c r="J580" s="53">
        <v>3</v>
      </c>
    </row>
    <row r="581" spans="2:10" x14ac:dyDescent="0.25">
      <c r="B581" s="41" t="s">
        <v>589</v>
      </c>
      <c r="C581" s="37" t="s">
        <v>826</v>
      </c>
      <c r="D581" s="41" t="s">
        <v>846</v>
      </c>
      <c r="E581" s="45">
        <v>2012</v>
      </c>
      <c r="F581" s="43">
        <v>87927694</v>
      </c>
      <c r="G581" s="26" t="s">
        <v>819</v>
      </c>
      <c r="H581" s="52" t="str">
        <f>VLOOKUP(F581,Stammdaten!$B$5:$F$69,4,FALSE)</f>
        <v>13310</v>
      </c>
      <c r="I581" s="52" t="str">
        <f>VLOOKUP(F581,Stammdaten!$B$5:$F$69,5,FALSE)</f>
        <v>Gesamtprojektleitung Produkte</v>
      </c>
      <c r="J581" s="53">
        <v>3</v>
      </c>
    </row>
    <row r="582" spans="2:10" x14ac:dyDescent="0.25">
      <c r="B582" s="41" t="s">
        <v>590</v>
      </c>
      <c r="C582" s="37" t="s">
        <v>826</v>
      </c>
      <c r="D582" s="41" t="s">
        <v>846</v>
      </c>
      <c r="E582" s="45">
        <v>2012</v>
      </c>
      <c r="F582" s="43">
        <v>89911594</v>
      </c>
      <c r="G582" s="26" t="s">
        <v>806</v>
      </c>
      <c r="H582" s="52" t="str">
        <f>VLOOKUP(F582,Stammdaten!$B$5:$F$69,4,FALSE)</f>
        <v>14200</v>
      </c>
      <c r="I582" s="52" t="str">
        <f>VLOOKUP(F582,Stammdaten!$B$5:$F$69,5,FALSE)</f>
        <v>Teileproduktion/Baugruppenfert</v>
      </c>
      <c r="J582" s="53">
        <v>3</v>
      </c>
    </row>
    <row r="583" spans="2:10" x14ac:dyDescent="0.25">
      <c r="B583" s="41" t="s">
        <v>591</v>
      </c>
      <c r="C583" s="37" t="s">
        <v>826</v>
      </c>
      <c r="D583" s="41" t="s">
        <v>846</v>
      </c>
      <c r="E583" s="45">
        <v>2012</v>
      </c>
      <c r="F583" s="43">
        <v>89896207</v>
      </c>
      <c r="G583" s="26" t="s">
        <v>724</v>
      </c>
      <c r="H583" s="52" t="str">
        <f>VLOOKUP(F583,Stammdaten!$B$5:$F$69,4,FALSE)</f>
        <v>14200</v>
      </c>
      <c r="I583" s="52" t="str">
        <f>VLOOKUP(F583,Stammdaten!$B$5:$F$69,5,FALSE)</f>
        <v>Teileproduktion/Baugruppenfert</v>
      </c>
      <c r="J583" s="53">
        <v>3</v>
      </c>
    </row>
    <row r="584" spans="2:10" x14ac:dyDescent="0.25">
      <c r="B584" s="41" t="s">
        <v>592</v>
      </c>
      <c r="C584" s="37" t="s">
        <v>826</v>
      </c>
      <c r="D584" s="41" t="s">
        <v>846</v>
      </c>
      <c r="E584" s="45">
        <v>2012</v>
      </c>
      <c r="F584" s="43">
        <v>89912065</v>
      </c>
      <c r="G584" s="26" t="s">
        <v>812</v>
      </c>
      <c r="H584" s="52" t="str">
        <f>VLOOKUP(F584,Stammdaten!$B$5:$F$69,4,FALSE)</f>
        <v>12800</v>
      </c>
      <c r="I584" s="52" t="str">
        <f>VLOOKUP(F584,Stammdaten!$B$5:$F$69,5,FALSE)</f>
        <v>Service/Support</v>
      </c>
      <c r="J584" s="53">
        <v>3</v>
      </c>
    </row>
    <row r="585" spans="2:10" x14ac:dyDescent="0.25">
      <c r="B585" s="41" t="s">
        <v>593</v>
      </c>
      <c r="C585" s="37" t="s">
        <v>826</v>
      </c>
      <c r="D585" s="41" t="s">
        <v>847</v>
      </c>
      <c r="E585" s="45">
        <v>2012</v>
      </c>
      <c r="F585" s="43">
        <v>87936429</v>
      </c>
      <c r="G585" s="26" t="s">
        <v>783</v>
      </c>
      <c r="H585" s="52" t="str">
        <f>VLOOKUP(F585,Stammdaten!$B$5:$F$69,4,FALSE)</f>
        <v>12420</v>
      </c>
      <c r="I585" s="52" t="str">
        <f>VLOOKUP(F585,Stammdaten!$B$5:$F$69,5,FALSE)</f>
        <v>Systemtechniker</v>
      </c>
      <c r="J585" s="53">
        <v>3</v>
      </c>
    </row>
    <row r="586" spans="2:10" x14ac:dyDescent="0.25">
      <c r="B586" s="41" t="s">
        <v>594</v>
      </c>
      <c r="C586" s="37" t="s">
        <v>826</v>
      </c>
      <c r="D586" s="41" t="s">
        <v>847</v>
      </c>
      <c r="E586" s="45">
        <v>2012</v>
      </c>
      <c r="F586" s="43">
        <v>88347640</v>
      </c>
      <c r="G586" s="26" t="s">
        <v>801</v>
      </c>
      <c r="H586" s="52" t="str">
        <f>VLOOKUP(F586,Stammdaten!$B$5:$F$69,4,FALSE)</f>
        <v>11200</v>
      </c>
      <c r="I586" s="52" t="str">
        <f>VLOOKUP(F586,Stammdaten!$B$5:$F$69,5,FALSE)</f>
        <v>Wareneingangskontr., Wareneing</v>
      </c>
      <c r="J586" s="53">
        <v>3</v>
      </c>
    </row>
    <row r="587" spans="2:10" x14ac:dyDescent="0.25">
      <c r="B587" s="41" t="s">
        <v>595</v>
      </c>
      <c r="C587" s="37" t="s">
        <v>826</v>
      </c>
      <c r="D587" s="41" t="s">
        <v>847</v>
      </c>
      <c r="E587" s="45">
        <v>2012</v>
      </c>
      <c r="F587" s="43">
        <v>89899079</v>
      </c>
      <c r="G587" s="26" t="s">
        <v>813</v>
      </c>
      <c r="H587" s="52" t="str">
        <f>VLOOKUP(F587,Stammdaten!$B$5:$F$69,4,FALSE)</f>
        <v>13120</v>
      </c>
      <c r="I587" s="52" t="str">
        <f>VLOOKUP(F587,Stammdaten!$B$5:$F$69,5,FALSE)</f>
        <v>Projektleiter MIL</v>
      </c>
      <c r="J587" s="53">
        <v>3</v>
      </c>
    </row>
    <row r="588" spans="2:10" x14ac:dyDescent="0.25">
      <c r="B588" s="41" t="s">
        <v>596</v>
      </c>
      <c r="C588" s="37" t="s">
        <v>826</v>
      </c>
      <c r="D588" s="41" t="s">
        <v>847</v>
      </c>
      <c r="E588" s="45">
        <v>2012</v>
      </c>
      <c r="F588" s="43">
        <v>92536410</v>
      </c>
      <c r="G588" s="26" t="s">
        <v>816</v>
      </c>
      <c r="H588" s="52" t="str">
        <f>VLOOKUP(F588,Stammdaten!$B$5:$F$69,4,FALSE)</f>
        <v>12420</v>
      </c>
      <c r="I588" s="52" t="str">
        <f>VLOOKUP(F588,Stammdaten!$B$5:$F$69,5,FALSE)</f>
        <v>Systemtechniker</v>
      </c>
      <c r="J588" s="53">
        <v>3</v>
      </c>
    </row>
    <row r="589" spans="2:10" x14ac:dyDescent="0.25">
      <c r="B589" s="41" t="s">
        <v>597</v>
      </c>
      <c r="C589" s="37" t="s">
        <v>826</v>
      </c>
      <c r="D589" s="41" t="s">
        <v>847</v>
      </c>
      <c r="E589" s="45">
        <v>2012</v>
      </c>
      <c r="F589" s="43">
        <v>87927694</v>
      </c>
      <c r="G589" s="26" t="s">
        <v>819</v>
      </c>
      <c r="H589" s="52" t="str">
        <f>VLOOKUP(F589,Stammdaten!$B$5:$F$69,4,FALSE)</f>
        <v>13310</v>
      </c>
      <c r="I589" s="52" t="str">
        <f>VLOOKUP(F589,Stammdaten!$B$5:$F$69,5,FALSE)</f>
        <v>Gesamtprojektleitung Produkte</v>
      </c>
      <c r="J589" s="53">
        <v>3</v>
      </c>
    </row>
    <row r="590" spans="2:10" x14ac:dyDescent="0.25">
      <c r="B590" s="41" t="s">
        <v>598</v>
      </c>
      <c r="C590" s="37" t="s">
        <v>826</v>
      </c>
      <c r="D590" s="41" t="s">
        <v>847</v>
      </c>
      <c r="E590" s="45">
        <v>2012</v>
      </c>
      <c r="F590" s="43">
        <v>87887643</v>
      </c>
      <c r="G590" s="26" t="s">
        <v>771</v>
      </c>
      <c r="H590" s="52" t="str">
        <f>VLOOKUP(F590,Stammdaten!$B$5:$F$69,4,FALSE)</f>
        <v>12410</v>
      </c>
      <c r="I590" s="52" t="str">
        <f>VLOOKUP(F590,Stammdaten!$B$5:$F$69,5,FALSE)</f>
        <v>Hardwareentwicklung</v>
      </c>
      <c r="J590" s="53">
        <v>3</v>
      </c>
    </row>
    <row r="591" spans="2:10" x14ac:dyDescent="0.25">
      <c r="B591" s="41" t="s">
        <v>599</v>
      </c>
      <c r="C591" s="37" t="s">
        <v>826</v>
      </c>
      <c r="D591" s="41" t="s">
        <v>847</v>
      </c>
      <c r="E591" s="45">
        <v>2012</v>
      </c>
      <c r="F591" s="43">
        <v>89901210</v>
      </c>
      <c r="G591" s="26" t="s">
        <v>735</v>
      </c>
      <c r="H591" s="52" t="str">
        <f>VLOOKUP(F591,Stammdaten!$B$5:$F$69,4,FALSE)</f>
        <v>12430</v>
      </c>
      <c r="I591" s="52" t="str">
        <f>VLOOKUP(F591,Stammdaten!$B$5:$F$69,5,FALSE)</f>
        <v>Technisches Zeichenbüro</v>
      </c>
      <c r="J591" s="53">
        <v>3</v>
      </c>
    </row>
    <row r="592" spans="2:10" x14ac:dyDescent="0.25">
      <c r="B592" s="41" t="s">
        <v>600</v>
      </c>
      <c r="C592" s="37" t="s">
        <v>826</v>
      </c>
      <c r="D592" s="41" t="s">
        <v>847</v>
      </c>
      <c r="E592" s="45">
        <v>2012</v>
      </c>
      <c r="F592" s="43">
        <v>89896207</v>
      </c>
      <c r="G592" s="26" t="s">
        <v>724</v>
      </c>
      <c r="H592" s="52" t="str">
        <f>VLOOKUP(F592,Stammdaten!$B$5:$F$69,4,FALSE)</f>
        <v>14200</v>
      </c>
      <c r="I592" s="52" t="str">
        <f>VLOOKUP(F592,Stammdaten!$B$5:$F$69,5,FALSE)</f>
        <v>Teileproduktion/Baugruppenfert</v>
      </c>
      <c r="J592" s="53">
        <v>3</v>
      </c>
    </row>
    <row r="593" spans="2:10" x14ac:dyDescent="0.25">
      <c r="B593" s="41" t="s">
        <v>601</v>
      </c>
      <c r="C593" s="37" t="s">
        <v>826</v>
      </c>
      <c r="D593" s="41" t="s">
        <v>847</v>
      </c>
      <c r="E593" s="45">
        <v>2012</v>
      </c>
      <c r="F593" s="43">
        <v>89903331</v>
      </c>
      <c r="G593" s="26" t="s">
        <v>809</v>
      </c>
      <c r="H593" s="52" t="str">
        <f>VLOOKUP(F593,Stammdaten!$B$5:$F$69,4,FALSE)</f>
        <v>11100</v>
      </c>
      <c r="I593" s="52" t="str">
        <f>VLOOKUP(F593,Stammdaten!$B$5:$F$69,5,FALSE)</f>
        <v>Einkauf</v>
      </c>
      <c r="J593" s="53">
        <v>3</v>
      </c>
    </row>
    <row r="594" spans="2:10" x14ac:dyDescent="0.25">
      <c r="B594" s="41" t="s">
        <v>602</v>
      </c>
      <c r="C594" s="37" t="s">
        <v>826</v>
      </c>
      <c r="D594" s="41" t="s">
        <v>847</v>
      </c>
      <c r="E594" s="45">
        <v>2012</v>
      </c>
      <c r="F594" s="43">
        <v>89895590</v>
      </c>
      <c r="G594" s="26" t="s">
        <v>808</v>
      </c>
      <c r="H594" s="52" t="str">
        <f>VLOOKUP(F594,Stammdaten!$B$5:$F$69,4,FALSE)</f>
        <v>18200</v>
      </c>
      <c r="I594" s="52" t="str">
        <f>VLOOKUP(F594,Stammdaten!$B$5:$F$69,5,FALSE)</f>
        <v>Marketing</v>
      </c>
      <c r="J594" s="53">
        <v>3</v>
      </c>
    </row>
    <row r="595" spans="2:10" x14ac:dyDescent="0.25">
      <c r="B595" s="41" t="s">
        <v>603</v>
      </c>
      <c r="C595" s="37" t="s">
        <v>826</v>
      </c>
      <c r="D595" s="41" t="s">
        <v>847</v>
      </c>
      <c r="E595" s="45">
        <v>2012</v>
      </c>
      <c r="F595" s="43">
        <v>87883552</v>
      </c>
      <c r="G595" s="26" t="s">
        <v>818</v>
      </c>
      <c r="H595" s="52" t="str">
        <f>VLOOKUP(F595,Stammdaten!$B$5:$F$69,4,FALSE)</f>
        <v>17100</v>
      </c>
      <c r="I595" s="52" t="str">
        <f>VLOOKUP(F595,Stammdaten!$B$5:$F$69,5,FALSE)</f>
        <v>Geschäftsführung</v>
      </c>
      <c r="J595" s="53">
        <v>3</v>
      </c>
    </row>
    <row r="596" spans="2:10" x14ac:dyDescent="0.25">
      <c r="B596" s="41" t="s">
        <v>604</v>
      </c>
      <c r="C596" s="37" t="s">
        <v>826</v>
      </c>
      <c r="D596" s="41" t="s">
        <v>847</v>
      </c>
      <c r="E596" s="45">
        <v>2012</v>
      </c>
      <c r="F596" s="43">
        <v>87921549</v>
      </c>
      <c r="G596" s="26" t="s">
        <v>728</v>
      </c>
      <c r="H596" s="52" t="str">
        <f>VLOOKUP(F596,Stammdaten!$B$5:$F$69,4,FALSE)</f>
        <v>12620</v>
      </c>
      <c r="I596" s="52" t="str">
        <f>VLOOKUP(F596,Stammdaten!$B$5:$F$69,5,FALSE)</f>
        <v>SoftwEW Applikation</v>
      </c>
      <c r="J596" s="53">
        <v>3</v>
      </c>
    </row>
    <row r="597" spans="2:10" x14ac:dyDescent="0.25">
      <c r="B597" s="41" t="s">
        <v>605</v>
      </c>
      <c r="C597" s="37" t="s">
        <v>826</v>
      </c>
      <c r="D597" s="41" t="s">
        <v>847</v>
      </c>
      <c r="E597" s="45">
        <v>2012</v>
      </c>
      <c r="F597" s="43">
        <v>88357259</v>
      </c>
      <c r="G597" s="26" t="s">
        <v>798</v>
      </c>
      <c r="H597" s="52" t="str">
        <f>VLOOKUP(F597,Stammdaten!$B$5:$F$69,4,FALSE)</f>
        <v>18200</v>
      </c>
      <c r="I597" s="52" t="str">
        <f>VLOOKUP(F597,Stammdaten!$B$5:$F$69,5,FALSE)</f>
        <v>Marketing</v>
      </c>
      <c r="J597" s="53">
        <v>3</v>
      </c>
    </row>
    <row r="598" spans="2:10" x14ac:dyDescent="0.25">
      <c r="B598" s="41" t="s">
        <v>606</v>
      </c>
      <c r="C598" s="37" t="s">
        <v>826</v>
      </c>
      <c r="D598" s="41" t="s">
        <v>847</v>
      </c>
      <c r="E598" s="45">
        <v>2012</v>
      </c>
      <c r="F598" s="43">
        <v>87932725</v>
      </c>
      <c r="G598" s="26" t="s">
        <v>785</v>
      </c>
      <c r="H598" s="52" t="str">
        <f>VLOOKUP(F598,Stammdaten!$B$5:$F$69,4,FALSE)</f>
        <v>12410</v>
      </c>
      <c r="I598" s="52" t="str">
        <f>VLOOKUP(F598,Stammdaten!$B$5:$F$69,5,FALSE)</f>
        <v>Hardwareentwicklung</v>
      </c>
      <c r="J598" s="53">
        <v>3</v>
      </c>
    </row>
    <row r="599" spans="2:10" x14ac:dyDescent="0.25">
      <c r="B599" s="41" t="s">
        <v>607</v>
      </c>
      <c r="C599" s="37" t="s">
        <v>826</v>
      </c>
      <c r="D599" s="41" t="s">
        <v>847</v>
      </c>
      <c r="E599" s="45">
        <v>2012</v>
      </c>
      <c r="F599" s="43">
        <v>89912071</v>
      </c>
      <c r="G599" s="26" t="s">
        <v>731</v>
      </c>
      <c r="H599" s="52" t="str">
        <f>VLOOKUP(F599,Stammdaten!$B$5:$F$69,4,FALSE)</f>
        <v>17200</v>
      </c>
      <c r="I599" s="52" t="str">
        <f>VLOOKUP(F599,Stammdaten!$B$5:$F$69,5,FALSE)</f>
        <v>Kaufmännische Leitung</v>
      </c>
      <c r="J599" s="53">
        <v>3</v>
      </c>
    </row>
    <row r="600" spans="2:10" x14ac:dyDescent="0.25">
      <c r="B600" s="41" t="s">
        <v>608</v>
      </c>
      <c r="C600" s="37" t="s">
        <v>826</v>
      </c>
      <c r="D600" s="41" t="s">
        <v>847</v>
      </c>
      <c r="E600" s="45">
        <v>2012</v>
      </c>
      <c r="F600" s="43">
        <v>89907375</v>
      </c>
      <c r="G600" s="26" t="s">
        <v>718</v>
      </c>
      <c r="H600" s="52" t="str">
        <f>VLOOKUP(F600,Stammdaten!$B$5:$F$69,4,FALSE)</f>
        <v>12200</v>
      </c>
      <c r="I600" s="52" t="str">
        <f>VLOOKUP(F600,Stammdaten!$B$5:$F$69,5,FALSE)</f>
        <v>Qualitätsmanagement</v>
      </c>
      <c r="J600" s="53">
        <v>3</v>
      </c>
    </row>
    <row r="601" spans="2:10" x14ac:dyDescent="0.25">
      <c r="B601" s="41" t="s">
        <v>609</v>
      </c>
      <c r="C601" s="37" t="s">
        <v>826</v>
      </c>
      <c r="D601" s="41" t="s">
        <v>847</v>
      </c>
      <c r="E601" s="45">
        <v>2012</v>
      </c>
      <c r="F601" s="43">
        <v>89911275</v>
      </c>
      <c r="G601" s="26" t="s">
        <v>726</v>
      </c>
      <c r="H601" s="52" t="str">
        <f>VLOOKUP(F601,Stammdaten!$B$5:$F$69,4,FALSE)</f>
        <v>12800</v>
      </c>
      <c r="I601" s="52" t="str">
        <f>VLOOKUP(F601,Stammdaten!$B$5:$F$69,5,FALSE)</f>
        <v>Service/Support</v>
      </c>
      <c r="J601" s="53">
        <v>3</v>
      </c>
    </row>
    <row r="602" spans="2:10" x14ac:dyDescent="0.25">
      <c r="B602" s="41" t="s">
        <v>610</v>
      </c>
      <c r="C602" s="37" t="s">
        <v>826</v>
      </c>
      <c r="D602" s="41" t="s">
        <v>847</v>
      </c>
      <c r="E602" s="45">
        <v>2012</v>
      </c>
      <c r="F602" s="43">
        <v>89900716</v>
      </c>
      <c r="G602" s="26" t="s">
        <v>711</v>
      </c>
      <c r="H602" s="52" t="str">
        <f>VLOOKUP(F602,Stammdaten!$B$5:$F$69,4,FALSE)</f>
        <v>12700</v>
      </c>
      <c r="I602" s="52" t="str">
        <f>VLOOKUP(F602,Stammdaten!$B$5:$F$69,5,FALSE)</f>
        <v>Arbeitsvorbereitung</v>
      </c>
      <c r="J602" s="53">
        <v>3</v>
      </c>
    </row>
    <row r="603" spans="2:10" x14ac:dyDescent="0.25">
      <c r="B603" s="41" t="s">
        <v>611</v>
      </c>
      <c r="C603" s="37" t="s">
        <v>826</v>
      </c>
      <c r="D603" s="41" t="s">
        <v>847</v>
      </c>
      <c r="E603" s="45">
        <v>2012</v>
      </c>
      <c r="F603" s="43">
        <v>87885711</v>
      </c>
      <c r="G603" s="26" t="s">
        <v>804</v>
      </c>
      <c r="H603" s="52" t="str">
        <f>VLOOKUP(F603,Stammdaten!$B$5:$F$69,4,FALSE)</f>
        <v>12420</v>
      </c>
      <c r="I603" s="52" t="str">
        <f>VLOOKUP(F603,Stammdaten!$B$5:$F$69,5,FALSE)</f>
        <v>Systemtechniker</v>
      </c>
      <c r="J603" s="53">
        <v>3</v>
      </c>
    </row>
    <row r="604" spans="2:10" x14ac:dyDescent="0.25">
      <c r="B604" s="41" t="s">
        <v>612</v>
      </c>
      <c r="C604" s="37" t="s">
        <v>826</v>
      </c>
      <c r="D604" s="41" t="s">
        <v>847</v>
      </c>
      <c r="E604" s="45">
        <v>2012</v>
      </c>
      <c r="F604" s="43">
        <v>88077729</v>
      </c>
      <c r="G604" s="26" t="s">
        <v>814</v>
      </c>
      <c r="H604" s="52" t="str">
        <f>VLOOKUP(F604,Stammdaten!$B$5:$F$69,4,FALSE)</f>
        <v>12420</v>
      </c>
      <c r="I604" s="52" t="str">
        <f>VLOOKUP(F604,Stammdaten!$B$5:$F$69,5,FALSE)</f>
        <v>Systemtechniker</v>
      </c>
      <c r="J604" s="53">
        <v>3</v>
      </c>
    </row>
    <row r="605" spans="2:10" x14ac:dyDescent="0.25">
      <c r="B605" s="41" t="s">
        <v>613</v>
      </c>
      <c r="C605" s="37" t="s">
        <v>826</v>
      </c>
      <c r="D605" s="41" t="s">
        <v>847</v>
      </c>
      <c r="E605" s="45">
        <v>2012</v>
      </c>
      <c r="F605" s="43">
        <v>87883928</v>
      </c>
      <c r="G605" s="26" t="s">
        <v>767</v>
      </c>
      <c r="H605" s="52" t="str">
        <f>VLOOKUP(F605,Stammdaten!$B$5:$F$69,4,FALSE)</f>
        <v>14100</v>
      </c>
      <c r="I605" s="52" t="str">
        <f>VLOOKUP(F605,Stammdaten!$B$5:$F$69,5,FALSE)</f>
        <v>Fertigung allgemein</v>
      </c>
      <c r="J605" s="53">
        <v>3</v>
      </c>
    </row>
    <row r="606" spans="2:10" x14ac:dyDescent="0.25">
      <c r="B606" s="41" t="s">
        <v>614</v>
      </c>
      <c r="C606" s="37" t="s">
        <v>826</v>
      </c>
      <c r="D606" s="41" t="s">
        <v>848</v>
      </c>
      <c r="E606" s="45">
        <v>2012</v>
      </c>
      <c r="F606" s="43">
        <v>87883865</v>
      </c>
      <c r="G606" s="26" t="s">
        <v>765</v>
      </c>
      <c r="H606" s="52" t="str">
        <f>VLOOKUP(F606,Stammdaten!$B$5:$F$69,4,FALSE)</f>
        <v>12430</v>
      </c>
      <c r="I606" s="52" t="str">
        <f>VLOOKUP(F606,Stammdaten!$B$5:$F$69,5,FALSE)</f>
        <v>Technisches Zeichenbüro</v>
      </c>
      <c r="J606" s="53">
        <v>3</v>
      </c>
    </row>
    <row r="607" spans="2:10" x14ac:dyDescent="0.25">
      <c r="B607" s="41" t="s">
        <v>615</v>
      </c>
      <c r="C607" s="37" t="s">
        <v>826</v>
      </c>
      <c r="D607" s="41" t="s">
        <v>848</v>
      </c>
      <c r="E607" s="45">
        <v>2012</v>
      </c>
      <c r="F607" s="43">
        <v>89899079</v>
      </c>
      <c r="G607" s="26" t="s">
        <v>813</v>
      </c>
      <c r="H607" s="52" t="str">
        <f>VLOOKUP(F607,Stammdaten!$B$5:$F$69,4,FALSE)</f>
        <v>13120</v>
      </c>
      <c r="I607" s="52" t="str">
        <f>VLOOKUP(F607,Stammdaten!$B$5:$F$69,5,FALSE)</f>
        <v>Projektleiter MIL</v>
      </c>
      <c r="J607" s="53">
        <v>3</v>
      </c>
    </row>
    <row r="608" spans="2:10" x14ac:dyDescent="0.25">
      <c r="B608" s="41" t="s">
        <v>616</v>
      </c>
      <c r="C608" s="37" t="s">
        <v>826</v>
      </c>
      <c r="D608" s="41" t="s">
        <v>848</v>
      </c>
      <c r="E608" s="45">
        <v>2012</v>
      </c>
      <c r="F608" s="43">
        <v>88113867</v>
      </c>
      <c r="G608" s="26" t="s">
        <v>740</v>
      </c>
      <c r="H608" s="52" t="str">
        <f>VLOOKUP(F608,Stammdaten!$B$5:$F$69,4,FALSE)</f>
        <v>12410</v>
      </c>
      <c r="I608" s="52" t="str">
        <f>VLOOKUP(F608,Stammdaten!$B$5:$F$69,5,FALSE)</f>
        <v>Hardwareentwicklung</v>
      </c>
      <c r="J608" s="53">
        <v>3</v>
      </c>
    </row>
    <row r="609" spans="2:10" x14ac:dyDescent="0.25">
      <c r="B609" s="41" t="s">
        <v>617</v>
      </c>
      <c r="C609" s="37" t="s">
        <v>826</v>
      </c>
      <c r="D609" s="41" t="s">
        <v>848</v>
      </c>
      <c r="E609" s="45">
        <v>2012</v>
      </c>
      <c r="F609" s="43">
        <v>87882562</v>
      </c>
      <c r="G609" s="26" t="s">
        <v>773</v>
      </c>
      <c r="H609" s="52" t="str">
        <f>VLOOKUP(F609,Stammdaten!$B$5:$F$69,4,FALSE)</f>
        <v>17300</v>
      </c>
      <c r="I609" s="52" t="str">
        <f>VLOOKUP(F609,Stammdaten!$B$5:$F$69,5,FALSE)</f>
        <v>Finanzbuchhaltung</v>
      </c>
      <c r="J609" s="53">
        <v>3</v>
      </c>
    </row>
    <row r="610" spans="2:10" x14ac:dyDescent="0.25">
      <c r="B610" s="41" t="s">
        <v>618</v>
      </c>
      <c r="C610" s="37" t="s">
        <v>826</v>
      </c>
      <c r="D610" s="41" t="s">
        <v>848</v>
      </c>
      <c r="E610" s="45">
        <v>2012</v>
      </c>
      <c r="F610" s="43">
        <v>87887931</v>
      </c>
      <c r="G610" s="26" t="s">
        <v>776</v>
      </c>
      <c r="H610" s="52" t="str">
        <f>VLOOKUP(F610,Stammdaten!$B$5:$F$69,4,FALSE)</f>
        <v>12500</v>
      </c>
      <c r="I610" s="52" t="str">
        <f>VLOOKUP(F610,Stammdaten!$B$5:$F$69,5,FALSE)</f>
        <v>Konstruktion</v>
      </c>
      <c r="J610" s="53">
        <v>3</v>
      </c>
    </row>
    <row r="611" spans="2:10" x14ac:dyDescent="0.25">
      <c r="B611" s="41" t="s">
        <v>619</v>
      </c>
      <c r="C611" s="37" t="s">
        <v>826</v>
      </c>
      <c r="D611" s="41" t="s">
        <v>848</v>
      </c>
      <c r="E611" s="45">
        <v>2012</v>
      </c>
      <c r="F611" s="43">
        <v>87887643</v>
      </c>
      <c r="G611" s="26" t="s">
        <v>771</v>
      </c>
      <c r="H611" s="52" t="str">
        <f>VLOOKUP(F611,Stammdaten!$B$5:$F$69,4,FALSE)</f>
        <v>12410</v>
      </c>
      <c r="I611" s="52" t="str">
        <f>VLOOKUP(F611,Stammdaten!$B$5:$F$69,5,FALSE)</f>
        <v>Hardwareentwicklung</v>
      </c>
      <c r="J611" s="53">
        <v>3</v>
      </c>
    </row>
    <row r="612" spans="2:10" x14ac:dyDescent="0.25">
      <c r="B612" s="41" t="s">
        <v>620</v>
      </c>
      <c r="C612" s="37" t="s">
        <v>826</v>
      </c>
      <c r="D612" s="41" t="s">
        <v>848</v>
      </c>
      <c r="E612" s="45">
        <v>2012</v>
      </c>
      <c r="F612" s="43">
        <v>89908006</v>
      </c>
      <c r="G612" s="26" t="s">
        <v>811</v>
      </c>
      <c r="H612" s="52" t="str">
        <f>VLOOKUP(F612,Stammdaten!$B$5:$F$69,4,FALSE)</f>
        <v>14310</v>
      </c>
      <c r="I612" s="52" t="str">
        <f>VLOOKUP(F612,Stammdaten!$B$5:$F$69,5,FALSE)</f>
        <v>Mechanische Montage</v>
      </c>
      <c r="J612" s="53">
        <v>3</v>
      </c>
    </row>
    <row r="613" spans="2:10" x14ac:dyDescent="0.25">
      <c r="B613" s="41" t="s">
        <v>621</v>
      </c>
      <c r="C613" s="37" t="s">
        <v>826</v>
      </c>
      <c r="D613" s="41" t="s">
        <v>848</v>
      </c>
      <c r="E613" s="45">
        <v>2012</v>
      </c>
      <c r="F613" s="43">
        <v>89900616</v>
      </c>
      <c r="G613" s="26" t="s">
        <v>720</v>
      </c>
      <c r="H613" s="52" t="str">
        <f>VLOOKUP(F613,Stammdaten!$B$5:$F$69,4,FALSE)</f>
        <v>17400</v>
      </c>
      <c r="I613" s="52" t="str">
        <f>VLOOKUP(F613,Stammdaten!$B$5:$F$69,5,FALSE)</f>
        <v>Allgemeine Verwaltung</v>
      </c>
      <c r="J613" s="53">
        <v>3</v>
      </c>
    </row>
    <row r="614" spans="2:10" x14ac:dyDescent="0.25">
      <c r="B614" s="41" t="s">
        <v>622</v>
      </c>
      <c r="C614" s="37" t="s">
        <v>826</v>
      </c>
      <c r="D614" s="41" t="s">
        <v>848</v>
      </c>
      <c r="E614" s="45">
        <v>2012</v>
      </c>
      <c r="F614" s="43">
        <v>89912065</v>
      </c>
      <c r="G614" s="26" t="s">
        <v>812</v>
      </c>
      <c r="H614" s="52" t="str">
        <f>VLOOKUP(F614,Stammdaten!$B$5:$F$69,4,FALSE)</f>
        <v>12800</v>
      </c>
      <c r="I614" s="52" t="str">
        <f>VLOOKUP(F614,Stammdaten!$B$5:$F$69,5,FALSE)</f>
        <v>Service/Support</v>
      </c>
      <c r="J614" s="53">
        <v>3</v>
      </c>
    </row>
    <row r="615" spans="2:10" x14ac:dyDescent="0.25">
      <c r="B615" s="41" t="s">
        <v>623</v>
      </c>
      <c r="C615" s="37" t="s">
        <v>826</v>
      </c>
      <c r="D615" s="41" t="s">
        <v>848</v>
      </c>
      <c r="E615" s="45">
        <v>2012</v>
      </c>
      <c r="F615" s="43">
        <v>87927694</v>
      </c>
      <c r="G615" s="26" t="s">
        <v>819</v>
      </c>
      <c r="H615" s="52" t="str">
        <f>VLOOKUP(F615,Stammdaten!$B$5:$F$69,4,FALSE)</f>
        <v>13310</v>
      </c>
      <c r="I615" s="52" t="str">
        <f>VLOOKUP(F615,Stammdaten!$B$5:$F$69,5,FALSE)</f>
        <v>Gesamtprojektleitung Produkte</v>
      </c>
      <c r="J615" s="53">
        <v>3</v>
      </c>
    </row>
    <row r="616" spans="2:10" x14ac:dyDescent="0.25">
      <c r="B616" s="41" t="s">
        <v>624</v>
      </c>
      <c r="C616" s="37" t="s">
        <v>826</v>
      </c>
      <c r="D616" s="41" t="s">
        <v>848</v>
      </c>
      <c r="E616" s="45">
        <v>2012</v>
      </c>
      <c r="F616" s="43">
        <v>89911594</v>
      </c>
      <c r="G616" s="26" t="s">
        <v>806</v>
      </c>
      <c r="H616" s="52" t="str">
        <f>VLOOKUP(F616,Stammdaten!$B$5:$F$69,4,FALSE)</f>
        <v>14200</v>
      </c>
      <c r="I616" s="52" t="str">
        <f>VLOOKUP(F616,Stammdaten!$B$5:$F$69,5,FALSE)</f>
        <v>Teileproduktion/Baugruppenfert</v>
      </c>
      <c r="J616" s="53">
        <v>3</v>
      </c>
    </row>
    <row r="617" spans="2:10" x14ac:dyDescent="0.25">
      <c r="B617" s="41" t="s">
        <v>625</v>
      </c>
      <c r="C617" s="37" t="s">
        <v>826</v>
      </c>
      <c r="D617" s="41" t="s">
        <v>848</v>
      </c>
      <c r="E617" s="45">
        <v>2012</v>
      </c>
      <c r="F617" s="43">
        <v>89896207</v>
      </c>
      <c r="G617" s="26" t="s">
        <v>724</v>
      </c>
      <c r="H617" s="52" t="str">
        <f>VLOOKUP(F617,Stammdaten!$B$5:$F$69,4,FALSE)</f>
        <v>14200</v>
      </c>
      <c r="I617" s="52" t="str">
        <f>VLOOKUP(F617,Stammdaten!$B$5:$F$69,5,FALSE)</f>
        <v>Teileproduktion/Baugruppenfert</v>
      </c>
      <c r="J617" s="53">
        <v>3</v>
      </c>
    </row>
    <row r="618" spans="2:10" x14ac:dyDescent="0.25">
      <c r="B618" s="41" t="s">
        <v>626</v>
      </c>
      <c r="C618" s="37" t="s">
        <v>826</v>
      </c>
      <c r="D618" s="41" t="s">
        <v>848</v>
      </c>
      <c r="E618" s="45">
        <v>2012</v>
      </c>
      <c r="F618" s="43">
        <v>89901210</v>
      </c>
      <c r="G618" s="26" t="s">
        <v>735</v>
      </c>
      <c r="H618" s="52" t="str">
        <f>VLOOKUP(F618,Stammdaten!$B$5:$F$69,4,FALSE)</f>
        <v>12430</v>
      </c>
      <c r="I618" s="52" t="str">
        <f>VLOOKUP(F618,Stammdaten!$B$5:$F$69,5,FALSE)</f>
        <v>Technisches Zeichenbüro</v>
      </c>
      <c r="J618" s="53">
        <v>3</v>
      </c>
    </row>
    <row r="619" spans="2:10" x14ac:dyDescent="0.25">
      <c r="B619" s="41" t="s">
        <v>627</v>
      </c>
      <c r="C619" s="37" t="s">
        <v>826</v>
      </c>
      <c r="D619" s="41" t="s">
        <v>848</v>
      </c>
      <c r="E619" s="45">
        <v>2012</v>
      </c>
      <c r="F619" s="43">
        <v>89895590</v>
      </c>
      <c r="G619" s="26" t="s">
        <v>808</v>
      </c>
      <c r="H619" s="52" t="str">
        <f>VLOOKUP(F619,Stammdaten!$B$5:$F$69,4,FALSE)</f>
        <v>18200</v>
      </c>
      <c r="I619" s="52" t="str">
        <f>VLOOKUP(F619,Stammdaten!$B$5:$F$69,5,FALSE)</f>
        <v>Marketing</v>
      </c>
      <c r="J619" s="53">
        <v>3</v>
      </c>
    </row>
    <row r="620" spans="2:10" x14ac:dyDescent="0.25">
      <c r="B620" s="41" t="s">
        <v>628</v>
      </c>
      <c r="C620" s="37" t="s">
        <v>826</v>
      </c>
      <c r="D620" s="41" t="s">
        <v>848</v>
      </c>
      <c r="E620" s="45">
        <v>2012</v>
      </c>
      <c r="F620" s="43">
        <v>87932725</v>
      </c>
      <c r="G620" s="26" t="s">
        <v>785</v>
      </c>
      <c r="H620" s="52" t="str">
        <f>VLOOKUP(F620,Stammdaten!$B$5:$F$69,4,FALSE)</f>
        <v>12410</v>
      </c>
      <c r="I620" s="52" t="str">
        <f>VLOOKUP(F620,Stammdaten!$B$5:$F$69,5,FALSE)</f>
        <v>Hardwareentwicklung</v>
      </c>
      <c r="J620" s="53">
        <v>3</v>
      </c>
    </row>
    <row r="621" spans="2:10" x14ac:dyDescent="0.25">
      <c r="B621" s="41" t="s">
        <v>629</v>
      </c>
      <c r="C621" s="37" t="s">
        <v>826</v>
      </c>
      <c r="D621" s="41" t="s">
        <v>848</v>
      </c>
      <c r="E621" s="45">
        <v>2012</v>
      </c>
      <c r="F621" s="43">
        <v>89907375</v>
      </c>
      <c r="G621" s="26" t="s">
        <v>718</v>
      </c>
      <c r="H621" s="52" t="str">
        <f>VLOOKUP(F621,Stammdaten!$B$5:$F$69,4,FALSE)</f>
        <v>12200</v>
      </c>
      <c r="I621" s="52" t="str">
        <f>VLOOKUP(F621,Stammdaten!$B$5:$F$69,5,FALSE)</f>
        <v>Qualitätsmanagement</v>
      </c>
      <c r="J621" s="53">
        <v>3</v>
      </c>
    </row>
    <row r="622" spans="2:10" x14ac:dyDescent="0.25">
      <c r="B622" s="41" t="s">
        <v>630</v>
      </c>
      <c r="C622" s="37" t="s">
        <v>826</v>
      </c>
      <c r="D622" s="41" t="s">
        <v>848</v>
      </c>
      <c r="E622" s="45">
        <v>2012</v>
      </c>
      <c r="F622" s="43">
        <v>89911275</v>
      </c>
      <c r="G622" s="26" t="s">
        <v>726</v>
      </c>
      <c r="H622" s="52" t="str">
        <f>VLOOKUP(F622,Stammdaten!$B$5:$F$69,4,FALSE)</f>
        <v>12800</v>
      </c>
      <c r="I622" s="52" t="str">
        <f>VLOOKUP(F622,Stammdaten!$B$5:$F$69,5,FALSE)</f>
        <v>Service/Support</v>
      </c>
      <c r="J622" s="53">
        <v>3</v>
      </c>
    </row>
    <row r="623" spans="2:10" x14ac:dyDescent="0.25">
      <c r="B623" s="41" t="s">
        <v>631</v>
      </c>
      <c r="C623" s="37" t="s">
        <v>826</v>
      </c>
      <c r="D623" s="41" t="s">
        <v>848</v>
      </c>
      <c r="E623" s="45">
        <v>2012</v>
      </c>
      <c r="F623" s="43">
        <v>87882562</v>
      </c>
      <c r="G623" s="26" t="s">
        <v>773</v>
      </c>
      <c r="H623" s="52" t="str">
        <f>VLOOKUP(F623,Stammdaten!$B$5:$F$69,4,FALSE)</f>
        <v>17300</v>
      </c>
      <c r="I623" s="52" t="str">
        <f>VLOOKUP(F623,Stammdaten!$B$5:$F$69,5,FALSE)</f>
        <v>Finanzbuchhaltung</v>
      </c>
      <c r="J623" s="53">
        <v>3</v>
      </c>
    </row>
    <row r="624" spans="2:10" x14ac:dyDescent="0.25">
      <c r="B624" s="41" t="s">
        <v>632</v>
      </c>
      <c r="C624" s="37" t="s">
        <v>826</v>
      </c>
      <c r="D624" s="41" t="s">
        <v>848</v>
      </c>
      <c r="E624" s="45">
        <v>2012</v>
      </c>
      <c r="F624" s="43">
        <v>87887643</v>
      </c>
      <c r="G624" s="26" t="s">
        <v>771</v>
      </c>
      <c r="H624" s="52" t="str">
        <f>VLOOKUP(F624,Stammdaten!$B$5:$F$69,4,FALSE)</f>
        <v>12410</v>
      </c>
      <c r="I624" s="52" t="str">
        <f>VLOOKUP(F624,Stammdaten!$B$5:$F$69,5,FALSE)</f>
        <v>Hardwareentwicklung</v>
      </c>
      <c r="J624" s="53">
        <v>3</v>
      </c>
    </row>
    <row r="625" spans="2:10" x14ac:dyDescent="0.25">
      <c r="B625" s="41" t="s">
        <v>633</v>
      </c>
      <c r="C625" s="37" t="s">
        <v>826</v>
      </c>
      <c r="D625" s="41" t="s">
        <v>848</v>
      </c>
      <c r="E625" s="45">
        <v>2012</v>
      </c>
      <c r="F625" s="43">
        <v>87936429</v>
      </c>
      <c r="G625" s="26" t="s">
        <v>783</v>
      </c>
      <c r="H625" s="52" t="str">
        <f>VLOOKUP(F625,Stammdaten!$B$5:$F$69,4,FALSE)</f>
        <v>12420</v>
      </c>
      <c r="I625" s="52" t="str">
        <f>VLOOKUP(F625,Stammdaten!$B$5:$F$69,5,FALSE)</f>
        <v>Systemtechniker</v>
      </c>
      <c r="J625" s="53">
        <v>3</v>
      </c>
    </row>
    <row r="626" spans="2:10" x14ac:dyDescent="0.25">
      <c r="B626" s="41" t="s">
        <v>634</v>
      </c>
      <c r="C626" s="37" t="s">
        <v>826</v>
      </c>
      <c r="D626" s="41" t="s">
        <v>848</v>
      </c>
      <c r="E626" s="45">
        <v>2012</v>
      </c>
      <c r="F626" s="43">
        <v>89912065</v>
      </c>
      <c r="G626" s="26" t="s">
        <v>812</v>
      </c>
      <c r="H626" s="52" t="str">
        <f>VLOOKUP(F626,Stammdaten!$B$5:$F$69,4,FALSE)</f>
        <v>12800</v>
      </c>
      <c r="I626" s="52" t="str">
        <f>VLOOKUP(F626,Stammdaten!$B$5:$F$69,5,FALSE)</f>
        <v>Service/Support</v>
      </c>
      <c r="J626" s="53">
        <v>3</v>
      </c>
    </row>
    <row r="627" spans="2:10" x14ac:dyDescent="0.25">
      <c r="B627" s="41" t="s">
        <v>635</v>
      </c>
      <c r="C627" s="37" t="s">
        <v>826</v>
      </c>
      <c r="D627" s="41" t="s">
        <v>848</v>
      </c>
      <c r="E627" s="45">
        <v>2012</v>
      </c>
      <c r="F627" s="43">
        <v>89909004</v>
      </c>
      <c r="G627" s="26" t="s">
        <v>805</v>
      </c>
      <c r="H627" s="52" t="str">
        <f>VLOOKUP(F627,Stammdaten!$B$5:$F$69,4,FALSE)</f>
        <v>17100</v>
      </c>
      <c r="I627" s="52" t="str">
        <f>VLOOKUP(F627,Stammdaten!$B$5:$F$69,5,FALSE)</f>
        <v>Geschäftsführung</v>
      </c>
      <c r="J627" s="53">
        <v>3</v>
      </c>
    </row>
    <row r="628" spans="2:10" x14ac:dyDescent="0.25">
      <c r="B628" s="41" t="s">
        <v>636</v>
      </c>
      <c r="C628" s="37" t="s">
        <v>826</v>
      </c>
      <c r="D628" s="41" t="s">
        <v>848</v>
      </c>
      <c r="E628" s="45">
        <v>2012</v>
      </c>
      <c r="F628" s="43">
        <v>88077718</v>
      </c>
      <c r="G628" s="26" t="s">
        <v>746</v>
      </c>
      <c r="H628" s="52" t="str">
        <f>VLOOKUP(F628,Stammdaten!$B$5:$F$69,4,FALSE)</f>
        <v>14310</v>
      </c>
      <c r="I628" s="52" t="str">
        <f>VLOOKUP(F628,Stammdaten!$B$5:$F$69,5,FALSE)</f>
        <v>Mechanische Montage</v>
      </c>
      <c r="J628" s="53">
        <v>3</v>
      </c>
    </row>
    <row r="629" spans="2:10" x14ac:dyDescent="0.25">
      <c r="B629" s="41" t="s">
        <v>637</v>
      </c>
      <c r="C629" s="37" t="s">
        <v>826</v>
      </c>
      <c r="D629" s="41" t="s">
        <v>848</v>
      </c>
      <c r="E629" s="45">
        <v>2012</v>
      </c>
      <c r="F629" s="43">
        <v>87929951</v>
      </c>
      <c r="G629" s="26" t="s">
        <v>754</v>
      </c>
      <c r="H629" s="52" t="str">
        <f>VLOOKUP(F629,Stammdaten!$B$5:$F$69,4,FALSE)</f>
        <v>12300</v>
      </c>
      <c r="I629" s="52" t="str">
        <f>VLOOKUP(F629,Stammdaten!$B$5:$F$69,5,FALSE)</f>
        <v>Dokumentation</v>
      </c>
      <c r="J629" s="53">
        <v>3</v>
      </c>
    </row>
    <row r="630" spans="2:10" x14ac:dyDescent="0.25">
      <c r="B630" s="34"/>
      <c r="C630" s="38"/>
      <c r="D630" s="34"/>
      <c r="E630" s="45"/>
      <c r="F630" s="43"/>
    </row>
    <row r="631" spans="2:10" x14ac:dyDescent="0.25">
      <c r="B631" s="34"/>
      <c r="C631" s="38"/>
      <c r="D631" s="34"/>
      <c r="E631" s="45"/>
      <c r="F631" s="43"/>
    </row>
    <row r="632" spans="2:10" x14ac:dyDescent="0.25">
      <c r="B632" s="34"/>
      <c r="C632" s="38"/>
      <c r="D632" s="34"/>
      <c r="E632" s="45"/>
      <c r="F632" s="43"/>
    </row>
    <row r="633" spans="2:10" x14ac:dyDescent="0.25">
      <c r="B633" s="34"/>
      <c r="C633" s="38"/>
      <c r="D633" s="34"/>
      <c r="E633" s="45"/>
      <c r="F633" s="43"/>
    </row>
    <row r="634" spans="2:10" x14ac:dyDescent="0.25">
      <c r="F634" s="43"/>
    </row>
    <row r="635" spans="2:10" x14ac:dyDescent="0.25">
      <c r="F635" s="43"/>
    </row>
    <row r="636" spans="2:10" x14ac:dyDescent="0.25">
      <c r="F636" s="43"/>
    </row>
    <row r="637" spans="2:10" x14ac:dyDescent="0.25">
      <c r="F637" s="43"/>
    </row>
    <row r="638" spans="2:10" x14ac:dyDescent="0.25">
      <c r="F638" s="4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BasisdatenMitFormeln</vt:lpstr>
      <vt:lpstr>DatumGewandelt</vt:lpstr>
      <vt:lpstr>Stammdaten</vt:lpstr>
      <vt:lpstr>NameHinzuGefügt</vt:lpstr>
      <vt:lpstr>PivotBericht</vt:lpstr>
      <vt:lpstr>PivotBericht(2)</vt:lpstr>
      <vt:lpstr>BasidatenBearbeitet</vt:lpstr>
      <vt:lpstr>BasidatenBearbeitetMitFormeln</vt:lpstr>
    </vt:vector>
  </TitlesOfParts>
  <Company>Office-Performance Gieringer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– PivotTables</dc:title>
  <dc:subject>Kapitel 1 - Der Einstieg in Excel 2013</dc:subject>
  <dc:creator>Helmut Schuster</dc:creator>
  <dc:description>www.gieringer.de_x000d_
www.office-performance.de</dc:description>
  <cp:lastModifiedBy>Helmut Schuster</cp:lastModifiedBy>
  <dcterms:created xsi:type="dcterms:W3CDTF">2013-01-04T11:19:10Z</dcterms:created>
  <dcterms:modified xsi:type="dcterms:W3CDTF">2013-08-11T20:28:01Z</dcterms:modified>
  <cp:category>Excel-Basisdatei</cp:category>
</cp:coreProperties>
</file>